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2\"/>
    </mc:Choice>
  </mc:AlternateContent>
  <xr:revisionPtr revIDLastSave="0" documentId="13_ncr:1_{BCFB014A-553A-48F0-8CAB-1F52DC5BCBA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definedNames>
    <definedName name="_xlnm.Print_Area" localSheetId="3">'Acumulado-Anual-Eólico'!$A$1:$AM$402</definedName>
    <definedName name="_xlnm.Print_Area" localSheetId="4">'Acumulado-Anual-Solar'!$A$1:$AM$448</definedName>
    <definedName name="_xlnm.Print_Area" localSheetId="1">'Resumen-DiarioHorario-Eólico'!$A$1:$AF$1726</definedName>
    <definedName name="_xlnm.Print_Area" localSheetId="2">'Resumen-DiarioHorario-Solar'!$A$1:$AF$1773</definedName>
    <definedName name="_xlnm.Print_Area" localSheetId="0">'Resumen-Mensual'!$A$1:$AM$688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41" i="10" l="1"/>
  <c r="AJ340" i="10"/>
  <c r="AJ339" i="10"/>
  <c r="AJ338" i="10"/>
  <c r="AJ337" i="10"/>
  <c r="AJ336" i="10"/>
  <c r="AJ335" i="10"/>
  <c r="AJ334" i="10"/>
  <c r="AJ333" i="10"/>
  <c r="AJ332" i="10"/>
  <c r="AJ331" i="10"/>
  <c r="AJ330" i="10"/>
  <c r="AJ329" i="10"/>
  <c r="AJ328" i="10"/>
  <c r="AJ327" i="10"/>
  <c r="AJ325" i="10"/>
  <c r="AJ324" i="10"/>
  <c r="AJ323" i="10"/>
  <c r="AJ322" i="10"/>
  <c r="AJ321" i="10"/>
  <c r="AJ320" i="10"/>
  <c r="AJ319" i="10"/>
  <c r="AC304" i="10"/>
  <c r="M304" i="10"/>
  <c r="AJ318" i="10"/>
  <c r="AB304" i="10"/>
  <c r="L304" i="10"/>
  <c r="AJ317" i="10"/>
  <c r="AJ316" i="10"/>
  <c r="Z304" i="10"/>
  <c r="J304" i="10"/>
  <c r="AJ315" i="10"/>
  <c r="AJ314" i="10"/>
  <c r="AJ313" i="10"/>
  <c r="AJ312" i="10"/>
  <c r="AJ311" i="10"/>
  <c r="U304" i="10"/>
  <c r="E304" i="10"/>
  <c r="T304" i="10"/>
  <c r="AJ309" i="10"/>
  <c r="Y304" i="10"/>
  <c r="AJ308" i="10"/>
  <c r="I304" i="10"/>
  <c r="AH304" i="10"/>
  <c r="R304" i="10"/>
  <c r="H304" i="10"/>
  <c r="AJ307" i="10"/>
  <c r="AG304" i="10"/>
  <c r="X304" i="10"/>
  <c r="Q304" i="10"/>
  <c r="AJ306" i="10"/>
  <c r="G304" i="10"/>
  <c r="AI304" i="10"/>
  <c r="AF304" i="10"/>
  <c r="AE304" i="10"/>
  <c r="AA304" i="10"/>
  <c r="W304" i="10"/>
  <c r="V304" i="10"/>
  <c r="S304" i="10"/>
  <c r="P304" i="10"/>
  <c r="O304" i="10"/>
  <c r="K304" i="10"/>
  <c r="F304" i="10"/>
  <c r="AJ305" i="10"/>
  <c r="AD304" i="10"/>
  <c r="N304" i="10"/>
  <c r="AJ439" i="11"/>
  <c r="AJ438" i="11"/>
  <c r="AJ437" i="11"/>
  <c r="AJ436" i="11"/>
  <c r="AJ435" i="11"/>
  <c r="AJ434" i="11"/>
  <c r="AJ433" i="11"/>
  <c r="AJ432" i="11"/>
  <c r="AJ431" i="11"/>
  <c r="AJ430" i="11"/>
  <c r="AJ429" i="11"/>
  <c r="AJ428" i="11"/>
  <c r="AJ427" i="11"/>
  <c r="AJ426" i="11"/>
  <c r="AJ425" i="11"/>
  <c r="AJ424" i="11"/>
  <c r="AJ423" i="11"/>
  <c r="AJ422" i="11"/>
  <c r="AJ421" i="11"/>
  <c r="AJ420" i="11"/>
  <c r="AJ419" i="11"/>
  <c r="AJ418" i="11"/>
  <c r="AJ417" i="11"/>
  <c r="AJ416" i="11"/>
  <c r="AJ415" i="11"/>
  <c r="AJ414" i="11"/>
  <c r="AJ413" i="11"/>
  <c r="AJ412" i="11"/>
  <c r="AJ411" i="11"/>
  <c r="AJ410" i="11"/>
  <c r="AJ409" i="11"/>
  <c r="AJ408" i="11"/>
  <c r="AJ407" i="11"/>
  <c r="AJ406" i="11"/>
  <c r="AJ405" i="11"/>
  <c r="AJ404" i="11"/>
  <c r="AJ403" i="11"/>
  <c r="AJ402" i="11"/>
  <c r="AJ401" i="11"/>
  <c r="AH388" i="11"/>
  <c r="AJ400" i="11"/>
  <c r="AJ399" i="11"/>
  <c r="AJ398" i="11"/>
  <c r="AJ397" i="11"/>
  <c r="AJ396" i="11"/>
  <c r="AJ395" i="11"/>
  <c r="R388" i="11"/>
  <c r="AJ394" i="11"/>
  <c r="AJ393" i="11"/>
  <c r="AJ392" i="11"/>
  <c r="AJ391" i="11"/>
  <c r="I388" i="11"/>
  <c r="AJ390" i="11"/>
  <c r="X388" i="11"/>
  <c r="H388" i="11"/>
  <c r="AJ389" i="11"/>
  <c r="AI388" i="11"/>
  <c r="AG388" i="11"/>
  <c r="AF388" i="11"/>
  <c r="AE388" i="11"/>
  <c r="AD388" i="11"/>
  <c r="AC388" i="11"/>
  <c r="AB388" i="11"/>
  <c r="AA388" i="11"/>
  <c r="Z388" i="11"/>
  <c r="Y388" i="11"/>
  <c r="W388" i="11"/>
  <c r="V388" i="11"/>
  <c r="U388" i="11"/>
  <c r="T388" i="11"/>
  <c r="S388" i="11"/>
  <c r="Q388" i="11"/>
  <c r="P388" i="11"/>
  <c r="O388" i="11"/>
  <c r="N388" i="11"/>
  <c r="M388" i="11"/>
  <c r="L388" i="11"/>
  <c r="K388" i="11"/>
  <c r="J388" i="11"/>
  <c r="G388" i="11"/>
  <c r="F388" i="11"/>
  <c r="E388" i="11"/>
  <c r="AI387" i="11"/>
  <c r="AH387" i="11"/>
  <c r="AG387" i="11"/>
  <c r="AF387" i="11"/>
  <c r="AE387" i="11"/>
  <c r="AD387" i="11"/>
  <c r="AC387" i="11"/>
  <c r="AB387" i="11"/>
  <c r="AA387" i="11"/>
  <c r="Z387" i="11"/>
  <c r="Y387" i="11"/>
  <c r="X387" i="11"/>
  <c r="W387" i="11"/>
  <c r="V387" i="11"/>
  <c r="U387" i="11"/>
  <c r="T387" i="11"/>
  <c r="S387" i="11"/>
  <c r="R387" i="11"/>
  <c r="Q387" i="11"/>
  <c r="P387" i="11"/>
  <c r="O387" i="11"/>
  <c r="N387" i="11"/>
  <c r="M387" i="11"/>
  <c r="L387" i="11"/>
  <c r="K387" i="11"/>
  <c r="J387" i="11"/>
  <c r="I387" i="11"/>
  <c r="H387" i="11"/>
  <c r="G387" i="11"/>
  <c r="F387" i="11"/>
  <c r="E387" i="11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G68" i="4"/>
  <c r="F68" i="4"/>
  <c r="E68" i="4"/>
  <c r="AJ342" i="10"/>
  <c r="AJ326" i="10"/>
  <c r="AJ310" i="10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G23" i="4"/>
  <c r="F23" i="4"/>
  <c r="E23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AD118" i="4"/>
  <c r="AF118" i="4"/>
  <c r="AG118" i="4"/>
  <c r="AI118" i="4"/>
  <c r="F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V119" i="4"/>
  <c r="AE119" i="4"/>
  <c r="AG119" i="4"/>
  <c r="AC1768" i="8"/>
  <c r="AI119" i="4" s="1"/>
  <c r="AC1767" i="8"/>
  <c r="AC1711" i="8"/>
  <c r="AH119" i="4" s="1"/>
  <c r="AC1710" i="8"/>
  <c r="AC1654" i="8"/>
  <c r="AC1653" i="8"/>
  <c r="AC1597" i="8"/>
  <c r="AF119" i="4" s="1"/>
  <c r="AC1596" i="8"/>
  <c r="AC1540" i="8"/>
  <c r="AC1539" i="8"/>
  <c r="AE118" i="4" s="1"/>
  <c r="AC1483" i="8"/>
  <c r="AD119" i="4" s="1"/>
  <c r="AC1482" i="8"/>
  <c r="AC1426" i="8"/>
  <c r="AC119" i="4" s="1"/>
  <c r="AC1425" i="8"/>
  <c r="AC118" i="4" s="1"/>
  <c r="AC1369" i="8"/>
  <c r="AB119" i="4" s="1"/>
  <c r="AC1368" i="8"/>
  <c r="AB118" i="4" s="1"/>
  <c r="AC1312" i="8"/>
  <c r="AA119" i="4" s="1"/>
  <c r="AC1311" i="8"/>
  <c r="AA118" i="4" s="1"/>
  <c r="AC1255" i="8"/>
  <c r="Z119" i="4" s="1"/>
  <c r="AC1254" i="8"/>
  <c r="Z118" i="4" s="1"/>
  <c r="AC1198" i="8"/>
  <c r="Y119" i="4" s="1"/>
  <c r="AC1197" i="8"/>
  <c r="AC1141" i="8"/>
  <c r="X119" i="4" s="1"/>
  <c r="AC1140" i="8"/>
  <c r="AC1084" i="8"/>
  <c r="W119" i="4" s="1"/>
  <c r="AC1083" i="8"/>
  <c r="AC1027" i="8"/>
  <c r="AC1026" i="8"/>
  <c r="AC970" i="8"/>
  <c r="U119" i="4" s="1"/>
  <c r="AC969" i="8"/>
  <c r="AC913" i="8"/>
  <c r="AC912" i="8"/>
  <c r="AC856" i="8"/>
  <c r="AC855" i="8"/>
  <c r="AC799" i="8"/>
  <c r="AC798" i="8"/>
  <c r="AC742" i="8"/>
  <c r="AC741" i="8"/>
  <c r="AC685" i="8"/>
  <c r="AC684" i="8"/>
  <c r="AC628" i="8"/>
  <c r="AC627" i="8"/>
  <c r="AC571" i="8"/>
  <c r="AC570" i="8"/>
  <c r="AC514" i="8"/>
  <c r="AC513" i="8"/>
  <c r="AC457" i="8"/>
  <c r="AC456" i="8"/>
  <c r="AC400" i="8"/>
  <c r="AC399" i="8"/>
  <c r="AC343" i="8"/>
  <c r="AC342" i="8"/>
  <c r="AC286" i="8"/>
  <c r="AC285" i="8"/>
  <c r="AC229" i="8"/>
  <c r="H119" i="4" s="1"/>
  <c r="AC228" i="8"/>
  <c r="AC172" i="8"/>
  <c r="G119" i="4" s="1"/>
  <c r="AC171" i="8"/>
  <c r="G118" i="4" s="1"/>
  <c r="AC115" i="8"/>
  <c r="AC114" i="8"/>
  <c r="F118" i="4" s="1"/>
  <c r="AC57" i="8"/>
  <c r="E118" i="4" s="1"/>
  <c r="AC58" i="8"/>
  <c r="E119" i="4" s="1"/>
  <c r="AB1365" i="6"/>
  <c r="AA1365" i="6"/>
  <c r="Z1365" i="6"/>
  <c r="Y1365" i="6"/>
  <c r="X1365" i="6"/>
  <c r="W1365" i="6"/>
  <c r="V1365" i="6"/>
  <c r="U1365" i="6"/>
  <c r="T1365" i="6"/>
  <c r="S1365" i="6"/>
  <c r="R1365" i="6"/>
  <c r="Q1365" i="6"/>
  <c r="P1365" i="6"/>
  <c r="O1365" i="6"/>
  <c r="N1365" i="6"/>
  <c r="M1365" i="6"/>
  <c r="L1365" i="6"/>
  <c r="K1365" i="6"/>
  <c r="J1365" i="6"/>
  <c r="I1365" i="6"/>
  <c r="H1365" i="6"/>
  <c r="G1365" i="6"/>
  <c r="F1365" i="6"/>
  <c r="E1365" i="6"/>
  <c r="AB1321" i="6"/>
  <c r="AA1321" i="6"/>
  <c r="Z1321" i="6"/>
  <c r="Y1321" i="6"/>
  <c r="X1321" i="6"/>
  <c r="W1321" i="6"/>
  <c r="V1321" i="6"/>
  <c r="U1321" i="6"/>
  <c r="T1321" i="6"/>
  <c r="S1321" i="6"/>
  <c r="R1321" i="6"/>
  <c r="Q1321" i="6"/>
  <c r="P1321" i="6"/>
  <c r="O1321" i="6"/>
  <c r="N1321" i="6"/>
  <c r="M1321" i="6"/>
  <c r="L1321" i="6"/>
  <c r="K1321" i="6"/>
  <c r="J1321" i="6"/>
  <c r="I1321" i="6"/>
  <c r="H1321" i="6"/>
  <c r="G1321" i="6"/>
  <c r="F1321" i="6"/>
  <c r="E1321" i="6"/>
  <c r="AB1277" i="6"/>
  <c r="AA1277" i="6"/>
  <c r="Z1277" i="6"/>
  <c r="Y1277" i="6"/>
  <c r="X1277" i="6"/>
  <c r="W1277" i="6"/>
  <c r="V1277" i="6"/>
  <c r="U1277" i="6"/>
  <c r="T1277" i="6"/>
  <c r="S1277" i="6"/>
  <c r="R1277" i="6"/>
  <c r="Q1277" i="6"/>
  <c r="P1277" i="6"/>
  <c r="O1277" i="6"/>
  <c r="N1277" i="6"/>
  <c r="M1277" i="6"/>
  <c r="L1277" i="6"/>
  <c r="K1277" i="6"/>
  <c r="J1277" i="6"/>
  <c r="I1277" i="6"/>
  <c r="H1277" i="6"/>
  <c r="G1277" i="6"/>
  <c r="F1277" i="6"/>
  <c r="E1277" i="6"/>
  <c r="AB1233" i="6"/>
  <c r="AA1233" i="6"/>
  <c r="Z1233" i="6"/>
  <c r="Y1233" i="6"/>
  <c r="X1233" i="6"/>
  <c r="W1233" i="6"/>
  <c r="V1233" i="6"/>
  <c r="U1233" i="6"/>
  <c r="T1233" i="6"/>
  <c r="S1233" i="6"/>
  <c r="R1233" i="6"/>
  <c r="Q1233" i="6"/>
  <c r="P1233" i="6"/>
  <c r="O1233" i="6"/>
  <c r="N1233" i="6"/>
  <c r="M1233" i="6"/>
  <c r="L1233" i="6"/>
  <c r="K1233" i="6"/>
  <c r="J1233" i="6"/>
  <c r="I1233" i="6"/>
  <c r="H1233" i="6"/>
  <c r="G1233" i="6"/>
  <c r="F1233" i="6"/>
  <c r="E1233" i="6"/>
  <c r="AB1190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O1190" i="6"/>
  <c r="N1190" i="6"/>
  <c r="M1190" i="6"/>
  <c r="L1190" i="6"/>
  <c r="K1190" i="6"/>
  <c r="J1190" i="6"/>
  <c r="I1190" i="6"/>
  <c r="H1190" i="6"/>
  <c r="G1190" i="6"/>
  <c r="F1190" i="6"/>
  <c r="E1190" i="6"/>
  <c r="AB1146" i="6"/>
  <c r="AA1146" i="6"/>
  <c r="Z1146" i="6"/>
  <c r="Y1146" i="6"/>
  <c r="X1146" i="6"/>
  <c r="W1146" i="6"/>
  <c r="V1146" i="6"/>
  <c r="U1146" i="6"/>
  <c r="T1146" i="6"/>
  <c r="S1146" i="6"/>
  <c r="R1146" i="6"/>
  <c r="Q1146" i="6"/>
  <c r="P1146" i="6"/>
  <c r="O1146" i="6"/>
  <c r="N1146" i="6"/>
  <c r="M1146" i="6"/>
  <c r="L1146" i="6"/>
  <c r="K1146" i="6"/>
  <c r="J1146" i="6"/>
  <c r="I1146" i="6"/>
  <c r="H1146" i="6"/>
  <c r="G1146" i="6"/>
  <c r="F1146" i="6"/>
  <c r="E1146" i="6"/>
  <c r="AB1102" i="6"/>
  <c r="AA1102" i="6"/>
  <c r="Z1102" i="6"/>
  <c r="Y1102" i="6"/>
  <c r="X1102" i="6"/>
  <c r="W1102" i="6"/>
  <c r="V1102" i="6"/>
  <c r="U1102" i="6"/>
  <c r="T1102" i="6"/>
  <c r="S1102" i="6"/>
  <c r="R1102" i="6"/>
  <c r="Q1102" i="6"/>
  <c r="P1102" i="6"/>
  <c r="O1102" i="6"/>
  <c r="N1102" i="6"/>
  <c r="M1102" i="6"/>
  <c r="L1102" i="6"/>
  <c r="K1102" i="6"/>
  <c r="J1102" i="6"/>
  <c r="I1102" i="6"/>
  <c r="H1102" i="6"/>
  <c r="G1102" i="6"/>
  <c r="F1102" i="6"/>
  <c r="E1102" i="6"/>
  <c r="AB1058" i="6"/>
  <c r="AA1058" i="6"/>
  <c r="Z1058" i="6"/>
  <c r="Y1058" i="6"/>
  <c r="X1058" i="6"/>
  <c r="W1058" i="6"/>
  <c r="V1058" i="6"/>
  <c r="U1058" i="6"/>
  <c r="T1058" i="6"/>
  <c r="S1058" i="6"/>
  <c r="R1058" i="6"/>
  <c r="Q1058" i="6"/>
  <c r="P1058" i="6"/>
  <c r="O1058" i="6"/>
  <c r="N1058" i="6"/>
  <c r="M1058" i="6"/>
  <c r="L1058" i="6"/>
  <c r="K1058" i="6"/>
  <c r="J1058" i="6"/>
  <c r="I1058" i="6"/>
  <c r="H1058" i="6"/>
  <c r="G1058" i="6"/>
  <c r="F1058" i="6"/>
  <c r="E1058" i="6"/>
  <c r="AB1014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O1014" i="6"/>
  <c r="N1014" i="6"/>
  <c r="M1014" i="6"/>
  <c r="L1014" i="6"/>
  <c r="K1014" i="6"/>
  <c r="J1014" i="6"/>
  <c r="I1014" i="6"/>
  <c r="H1014" i="6"/>
  <c r="G1014" i="6"/>
  <c r="F1014" i="6"/>
  <c r="E1014" i="6"/>
  <c r="AB970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O970" i="6"/>
  <c r="N970" i="6"/>
  <c r="M970" i="6"/>
  <c r="L970" i="6"/>
  <c r="K970" i="6"/>
  <c r="J970" i="6"/>
  <c r="I970" i="6"/>
  <c r="H970" i="6"/>
  <c r="G970" i="6"/>
  <c r="F970" i="6"/>
  <c r="E970" i="6"/>
  <c r="AB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O926" i="6"/>
  <c r="N926" i="6"/>
  <c r="M926" i="6"/>
  <c r="L926" i="6"/>
  <c r="K926" i="6"/>
  <c r="J926" i="6"/>
  <c r="I926" i="6"/>
  <c r="H926" i="6"/>
  <c r="G926" i="6"/>
  <c r="F926" i="6"/>
  <c r="E926" i="6"/>
  <c r="AB882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O882" i="6"/>
  <c r="N882" i="6"/>
  <c r="M882" i="6"/>
  <c r="L882" i="6"/>
  <c r="K882" i="6"/>
  <c r="J882" i="6"/>
  <c r="I882" i="6"/>
  <c r="H882" i="6"/>
  <c r="G882" i="6"/>
  <c r="F882" i="6"/>
  <c r="E882" i="6"/>
  <c r="AB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O838" i="6"/>
  <c r="N838" i="6"/>
  <c r="M838" i="6"/>
  <c r="L838" i="6"/>
  <c r="K838" i="6"/>
  <c r="J838" i="6"/>
  <c r="I838" i="6"/>
  <c r="H838" i="6"/>
  <c r="G838" i="6"/>
  <c r="F838" i="6"/>
  <c r="E838" i="6"/>
  <c r="AB794" i="6"/>
  <c r="AA794" i="6"/>
  <c r="Z794" i="6"/>
  <c r="Y794" i="6"/>
  <c r="X794" i="6"/>
  <c r="W794" i="6"/>
  <c r="V794" i="6"/>
  <c r="U794" i="6"/>
  <c r="T794" i="6"/>
  <c r="S794" i="6"/>
  <c r="R794" i="6"/>
  <c r="Q794" i="6"/>
  <c r="P794" i="6"/>
  <c r="O794" i="6"/>
  <c r="N794" i="6"/>
  <c r="M794" i="6"/>
  <c r="L794" i="6"/>
  <c r="K794" i="6"/>
  <c r="J794" i="6"/>
  <c r="I794" i="6"/>
  <c r="H794" i="6"/>
  <c r="G794" i="6"/>
  <c r="F794" i="6"/>
  <c r="E794" i="6"/>
  <c r="AB750" i="6"/>
  <c r="AA750" i="6"/>
  <c r="Z750" i="6"/>
  <c r="Y750" i="6"/>
  <c r="X750" i="6"/>
  <c r="W750" i="6"/>
  <c r="V750" i="6"/>
  <c r="U750" i="6"/>
  <c r="T750" i="6"/>
  <c r="S750" i="6"/>
  <c r="R750" i="6"/>
  <c r="Q750" i="6"/>
  <c r="P750" i="6"/>
  <c r="O750" i="6"/>
  <c r="N750" i="6"/>
  <c r="M750" i="6"/>
  <c r="L750" i="6"/>
  <c r="K750" i="6"/>
  <c r="J750" i="6"/>
  <c r="I750" i="6"/>
  <c r="H750" i="6"/>
  <c r="G750" i="6"/>
  <c r="F750" i="6"/>
  <c r="E750" i="6"/>
  <c r="AB706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O706" i="6"/>
  <c r="N706" i="6"/>
  <c r="M706" i="6"/>
  <c r="L706" i="6"/>
  <c r="K706" i="6"/>
  <c r="J706" i="6"/>
  <c r="I706" i="6"/>
  <c r="H706" i="6"/>
  <c r="G706" i="6"/>
  <c r="F706" i="6"/>
  <c r="E706" i="6"/>
  <c r="AB662" i="6"/>
  <c r="AA662" i="6"/>
  <c r="Z662" i="6"/>
  <c r="Y662" i="6"/>
  <c r="X662" i="6"/>
  <c r="W662" i="6"/>
  <c r="V662" i="6"/>
  <c r="U662" i="6"/>
  <c r="T662" i="6"/>
  <c r="S662" i="6"/>
  <c r="R662" i="6"/>
  <c r="Q662" i="6"/>
  <c r="P662" i="6"/>
  <c r="O662" i="6"/>
  <c r="N662" i="6"/>
  <c r="M662" i="6"/>
  <c r="L662" i="6"/>
  <c r="K662" i="6"/>
  <c r="J662" i="6"/>
  <c r="I662" i="6"/>
  <c r="H662" i="6"/>
  <c r="G662" i="6"/>
  <c r="F662" i="6"/>
  <c r="E662" i="6"/>
  <c r="AB618" i="6"/>
  <c r="AA618" i="6"/>
  <c r="Z618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F618" i="6"/>
  <c r="E618" i="6"/>
  <c r="AB574" i="6"/>
  <c r="AA574" i="6"/>
  <c r="Z574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E574" i="6"/>
  <c r="AB530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AB486" i="6"/>
  <c r="AA486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AB442" i="6"/>
  <c r="AA442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AB398" i="6"/>
  <c r="AA398" i="6"/>
  <c r="Z398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AB222" i="6"/>
  <c r="AA222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AB287" i="8"/>
  <c r="AA287" i="8"/>
  <c r="Z287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AB344" i="8"/>
  <c r="AA344" i="8"/>
  <c r="Z344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AB401" i="8"/>
  <c r="AA401" i="8"/>
  <c r="Z401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AB458" i="8"/>
  <c r="AA458" i="8"/>
  <c r="Z458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AB515" i="8"/>
  <c r="AA515" i="8"/>
  <c r="Z515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AB572" i="8"/>
  <c r="AA572" i="8"/>
  <c r="Z572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AB629" i="8"/>
  <c r="AA629" i="8"/>
  <c r="Z629" i="8"/>
  <c r="Y629" i="8"/>
  <c r="X629" i="8"/>
  <c r="W629" i="8"/>
  <c r="V629" i="8"/>
  <c r="U629" i="8"/>
  <c r="T629" i="8"/>
  <c r="S629" i="8"/>
  <c r="R629" i="8"/>
  <c r="Q629" i="8"/>
  <c r="P629" i="8"/>
  <c r="O629" i="8"/>
  <c r="N629" i="8"/>
  <c r="M629" i="8"/>
  <c r="L629" i="8"/>
  <c r="K629" i="8"/>
  <c r="J629" i="8"/>
  <c r="I629" i="8"/>
  <c r="H629" i="8"/>
  <c r="G629" i="8"/>
  <c r="F629" i="8"/>
  <c r="E629" i="8"/>
  <c r="AB686" i="8"/>
  <c r="AA686" i="8"/>
  <c r="Z686" i="8"/>
  <c r="Y686" i="8"/>
  <c r="X686" i="8"/>
  <c r="W686" i="8"/>
  <c r="V686" i="8"/>
  <c r="U686" i="8"/>
  <c r="T686" i="8"/>
  <c r="S686" i="8"/>
  <c r="R686" i="8"/>
  <c r="Q686" i="8"/>
  <c r="P686" i="8"/>
  <c r="O686" i="8"/>
  <c r="N686" i="8"/>
  <c r="M686" i="8"/>
  <c r="L686" i="8"/>
  <c r="K686" i="8"/>
  <c r="J686" i="8"/>
  <c r="I686" i="8"/>
  <c r="H686" i="8"/>
  <c r="G686" i="8"/>
  <c r="F686" i="8"/>
  <c r="E686" i="8"/>
  <c r="AB743" i="8"/>
  <c r="AA743" i="8"/>
  <c r="Z743" i="8"/>
  <c r="Y743" i="8"/>
  <c r="X743" i="8"/>
  <c r="W743" i="8"/>
  <c r="V743" i="8"/>
  <c r="U743" i="8"/>
  <c r="T743" i="8"/>
  <c r="S743" i="8"/>
  <c r="R743" i="8"/>
  <c r="Q743" i="8"/>
  <c r="P743" i="8"/>
  <c r="O743" i="8"/>
  <c r="N743" i="8"/>
  <c r="M743" i="8"/>
  <c r="L743" i="8"/>
  <c r="K743" i="8"/>
  <c r="J743" i="8"/>
  <c r="I743" i="8"/>
  <c r="H743" i="8"/>
  <c r="G743" i="8"/>
  <c r="F743" i="8"/>
  <c r="E743" i="8"/>
  <c r="AB800" i="8"/>
  <c r="AA800" i="8"/>
  <c r="Z800" i="8"/>
  <c r="Y800" i="8"/>
  <c r="X800" i="8"/>
  <c r="W800" i="8"/>
  <c r="V800" i="8"/>
  <c r="U800" i="8"/>
  <c r="T800" i="8"/>
  <c r="S800" i="8"/>
  <c r="R800" i="8"/>
  <c r="Q800" i="8"/>
  <c r="P800" i="8"/>
  <c r="O800" i="8"/>
  <c r="N800" i="8"/>
  <c r="M800" i="8"/>
  <c r="L800" i="8"/>
  <c r="K800" i="8"/>
  <c r="J800" i="8"/>
  <c r="I800" i="8"/>
  <c r="H800" i="8"/>
  <c r="G800" i="8"/>
  <c r="F800" i="8"/>
  <c r="E800" i="8"/>
  <c r="AB857" i="8"/>
  <c r="AA857" i="8"/>
  <c r="Z857" i="8"/>
  <c r="Y857" i="8"/>
  <c r="X857" i="8"/>
  <c r="W857" i="8"/>
  <c r="V857" i="8"/>
  <c r="U857" i="8"/>
  <c r="T857" i="8"/>
  <c r="S857" i="8"/>
  <c r="R857" i="8"/>
  <c r="Q857" i="8"/>
  <c r="P857" i="8"/>
  <c r="O857" i="8"/>
  <c r="N857" i="8"/>
  <c r="M857" i="8"/>
  <c r="L857" i="8"/>
  <c r="K857" i="8"/>
  <c r="J857" i="8"/>
  <c r="I857" i="8"/>
  <c r="H857" i="8"/>
  <c r="G857" i="8"/>
  <c r="F857" i="8"/>
  <c r="E857" i="8"/>
  <c r="AB914" i="8"/>
  <c r="AA914" i="8"/>
  <c r="Z914" i="8"/>
  <c r="Y914" i="8"/>
  <c r="X914" i="8"/>
  <c r="W914" i="8"/>
  <c r="V914" i="8"/>
  <c r="U914" i="8"/>
  <c r="T914" i="8"/>
  <c r="S914" i="8"/>
  <c r="R914" i="8"/>
  <c r="Q914" i="8"/>
  <c r="P914" i="8"/>
  <c r="O914" i="8"/>
  <c r="N914" i="8"/>
  <c r="M914" i="8"/>
  <c r="L914" i="8"/>
  <c r="K914" i="8"/>
  <c r="J914" i="8"/>
  <c r="I914" i="8"/>
  <c r="H914" i="8"/>
  <c r="G914" i="8"/>
  <c r="F914" i="8"/>
  <c r="E914" i="8"/>
  <c r="AB971" i="8"/>
  <c r="AA971" i="8"/>
  <c r="Z971" i="8"/>
  <c r="Y971" i="8"/>
  <c r="X971" i="8"/>
  <c r="W971" i="8"/>
  <c r="V971" i="8"/>
  <c r="U971" i="8"/>
  <c r="T971" i="8"/>
  <c r="S971" i="8"/>
  <c r="R971" i="8"/>
  <c r="Q971" i="8"/>
  <c r="P971" i="8"/>
  <c r="O971" i="8"/>
  <c r="N971" i="8"/>
  <c r="M971" i="8"/>
  <c r="L971" i="8"/>
  <c r="K971" i="8"/>
  <c r="J971" i="8"/>
  <c r="I971" i="8"/>
  <c r="H971" i="8"/>
  <c r="G971" i="8"/>
  <c r="F971" i="8"/>
  <c r="E971" i="8"/>
  <c r="AB1028" i="8"/>
  <c r="AA1028" i="8"/>
  <c r="Z1028" i="8"/>
  <c r="Y1028" i="8"/>
  <c r="X1028" i="8"/>
  <c r="W1028" i="8"/>
  <c r="V1028" i="8"/>
  <c r="U1028" i="8"/>
  <c r="T1028" i="8"/>
  <c r="S1028" i="8"/>
  <c r="R1028" i="8"/>
  <c r="Q1028" i="8"/>
  <c r="P1028" i="8"/>
  <c r="O1028" i="8"/>
  <c r="N1028" i="8"/>
  <c r="M1028" i="8"/>
  <c r="L1028" i="8"/>
  <c r="K1028" i="8"/>
  <c r="J1028" i="8"/>
  <c r="I1028" i="8"/>
  <c r="H1028" i="8"/>
  <c r="G1028" i="8"/>
  <c r="F1028" i="8"/>
  <c r="E1028" i="8"/>
  <c r="AB1085" i="8"/>
  <c r="AA1085" i="8"/>
  <c r="Z1085" i="8"/>
  <c r="Y1085" i="8"/>
  <c r="X1085" i="8"/>
  <c r="W1085" i="8"/>
  <c r="V1085" i="8"/>
  <c r="U1085" i="8"/>
  <c r="T1085" i="8"/>
  <c r="S1085" i="8"/>
  <c r="R1085" i="8"/>
  <c r="Q1085" i="8"/>
  <c r="P1085" i="8"/>
  <c r="O1085" i="8"/>
  <c r="N1085" i="8"/>
  <c r="M1085" i="8"/>
  <c r="L1085" i="8"/>
  <c r="K1085" i="8"/>
  <c r="J1085" i="8"/>
  <c r="I1085" i="8"/>
  <c r="H1085" i="8"/>
  <c r="G1085" i="8"/>
  <c r="F1085" i="8"/>
  <c r="E1085" i="8"/>
  <c r="AB1142" i="8"/>
  <c r="AA1142" i="8"/>
  <c r="Z1142" i="8"/>
  <c r="Y1142" i="8"/>
  <c r="X1142" i="8"/>
  <c r="W1142" i="8"/>
  <c r="V1142" i="8"/>
  <c r="U1142" i="8"/>
  <c r="T1142" i="8"/>
  <c r="S1142" i="8"/>
  <c r="R1142" i="8"/>
  <c r="Q1142" i="8"/>
  <c r="P1142" i="8"/>
  <c r="O1142" i="8"/>
  <c r="N1142" i="8"/>
  <c r="M1142" i="8"/>
  <c r="L1142" i="8"/>
  <c r="K1142" i="8"/>
  <c r="J1142" i="8"/>
  <c r="I1142" i="8"/>
  <c r="H1142" i="8"/>
  <c r="G1142" i="8"/>
  <c r="F1142" i="8"/>
  <c r="E1142" i="8"/>
  <c r="AB1199" i="8"/>
  <c r="AA1199" i="8"/>
  <c r="Z1199" i="8"/>
  <c r="Y1199" i="8"/>
  <c r="X1199" i="8"/>
  <c r="W1199" i="8"/>
  <c r="V1199" i="8"/>
  <c r="U1199" i="8"/>
  <c r="T1199" i="8"/>
  <c r="S1199" i="8"/>
  <c r="R1199" i="8"/>
  <c r="Q1199" i="8"/>
  <c r="P1199" i="8"/>
  <c r="O1199" i="8"/>
  <c r="N1199" i="8"/>
  <c r="M1199" i="8"/>
  <c r="L1199" i="8"/>
  <c r="K1199" i="8"/>
  <c r="J1199" i="8"/>
  <c r="I1199" i="8"/>
  <c r="H1199" i="8"/>
  <c r="G1199" i="8"/>
  <c r="F1199" i="8"/>
  <c r="E1199" i="8"/>
  <c r="AB1256" i="8"/>
  <c r="AA1256" i="8"/>
  <c r="Z1256" i="8"/>
  <c r="Y1256" i="8"/>
  <c r="X1256" i="8"/>
  <c r="W1256" i="8"/>
  <c r="V1256" i="8"/>
  <c r="U1256" i="8"/>
  <c r="T1256" i="8"/>
  <c r="S1256" i="8"/>
  <c r="R1256" i="8"/>
  <c r="Q1256" i="8"/>
  <c r="P1256" i="8"/>
  <c r="O1256" i="8"/>
  <c r="N1256" i="8"/>
  <c r="M1256" i="8"/>
  <c r="L1256" i="8"/>
  <c r="K1256" i="8"/>
  <c r="J1256" i="8"/>
  <c r="I1256" i="8"/>
  <c r="H1256" i="8"/>
  <c r="G1256" i="8"/>
  <c r="F1256" i="8"/>
  <c r="E1256" i="8"/>
  <c r="AB1313" i="8"/>
  <c r="AA1313" i="8"/>
  <c r="Z1313" i="8"/>
  <c r="Y1313" i="8"/>
  <c r="X1313" i="8"/>
  <c r="W1313" i="8"/>
  <c r="V1313" i="8"/>
  <c r="U1313" i="8"/>
  <c r="T1313" i="8"/>
  <c r="S1313" i="8"/>
  <c r="R1313" i="8"/>
  <c r="Q1313" i="8"/>
  <c r="P1313" i="8"/>
  <c r="O1313" i="8"/>
  <c r="N1313" i="8"/>
  <c r="M1313" i="8"/>
  <c r="L1313" i="8"/>
  <c r="K1313" i="8"/>
  <c r="J1313" i="8"/>
  <c r="I1313" i="8"/>
  <c r="H1313" i="8"/>
  <c r="G1313" i="8"/>
  <c r="F1313" i="8"/>
  <c r="E1313" i="8"/>
  <c r="AB1370" i="8"/>
  <c r="AA1370" i="8"/>
  <c r="Z1370" i="8"/>
  <c r="Y1370" i="8"/>
  <c r="X1370" i="8"/>
  <c r="W1370" i="8"/>
  <c r="V1370" i="8"/>
  <c r="U1370" i="8"/>
  <c r="T1370" i="8"/>
  <c r="S1370" i="8"/>
  <c r="R1370" i="8"/>
  <c r="Q1370" i="8"/>
  <c r="P1370" i="8"/>
  <c r="O1370" i="8"/>
  <c r="N1370" i="8"/>
  <c r="M1370" i="8"/>
  <c r="L1370" i="8"/>
  <c r="K1370" i="8"/>
  <c r="J1370" i="8"/>
  <c r="I1370" i="8"/>
  <c r="H1370" i="8"/>
  <c r="G1370" i="8"/>
  <c r="F1370" i="8"/>
  <c r="E1370" i="8"/>
  <c r="AB1427" i="8"/>
  <c r="AA1427" i="8"/>
  <c r="Z1427" i="8"/>
  <c r="Y1427" i="8"/>
  <c r="X1427" i="8"/>
  <c r="W1427" i="8"/>
  <c r="V1427" i="8"/>
  <c r="U1427" i="8"/>
  <c r="T1427" i="8"/>
  <c r="S1427" i="8"/>
  <c r="R1427" i="8"/>
  <c r="Q1427" i="8"/>
  <c r="P1427" i="8"/>
  <c r="O1427" i="8"/>
  <c r="N1427" i="8"/>
  <c r="M1427" i="8"/>
  <c r="L1427" i="8"/>
  <c r="K1427" i="8"/>
  <c r="J1427" i="8"/>
  <c r="I1427" i="8"/>
  <c r="H1427" i="8"/>
  <c r="G1427" i="8"/>
  <c r="F1427" i="8"/>
  <c r="E1427" i="8"/>
  <c r="AB1484" i="8"/>
  <c r="AA1484" i="8"/>
  <c r="Z1484" i="8"/>
  <c r="Y1484" i="8"/>
  <c r="X1484" i="8"/>
  <c r="W1484" i="8"/>
  <c r="V1484" i="8"/>
  <c r="U1484" i="8"/>
  <c r="T1484" i="8"/>
  <c r="S1484" i="8"/>
  <c r="R1484" i="8"/>
  <c r="Q1484" i="8"/>
  <c r="P1484" i="8"/>
  <c r="O1484" i="8"/>
  <c r="N1484" i="8"/>
  <c r="M1484" i="8"/>
  <c r="L1484" i="8"/>
  <c r="K1484" i="8"/>
  <c r="J1484" i="8"/>
  <c r="I1484" i="8"/>
  <c r="H1484" i="8"/>
  <c r="G1484" i="8"/>
  <c r="F1484" i="8"/>
  <c r="E1484" i="8"/>
  <c r="AB1541" i="8"/>
  <c r="AA1541" i="8"/>
  <c r="Z1541" i="8"/>
  <c r="Y1541" i="8"/>
  <c r="X1541" i="8"/>
  <c r="W1541" i="8"/>
  <c r="V1541" i="8"/>
  <c r="U1541" i="8"/>
  <c r="T1541" i="8"/>
  <c r="S1541" i="8"/>
  <c r="R1541" i="8"/>
  <c r="Q1541" i="8"/>
  <c r="P1541" i="8"/>
  <c r="O1541" i="8"/>
  <c r="N1541" i="8"/>
  <c r="M1541" i="8"/>
  <c r="L1541" i="8"/>
  <c r="K1541" i="8"/>
  <c r="J1541" i="8"/>
  <c r="I1541" i="8"/>
  <c r="H1541" i="8"/>
  <c r="G1541" i="8"/>
  <c r="F1541" i="8"/>
  <c r="E1541" i="8"/>
  <c r="AB1598" i="8"/>
  <c r="AA1598" i="8"/>
  <c r="Z1598" i="8"/>
  <c r="Y1598" i="8"/>
  <c r="X1598" i="8"/>
  <c r="W1598" i="8"/>
  <c r="V1598" i="8"/>
  <c r="U1598" i="8"/>
  <c r="T1598" i="8"/>
  <c r="S1598" i="8"/>
  <c r="R1598" i="8"/>
  <c r="Q1598" i="8"/>
  <c r="P1598" i="8"/>
  <c r="O1598" i="8"/>
  <c r="N1598" i="8"/>
  <c r="M1598" i="8"/>
  <c r="L1598" i="8"/>
  <c r="K1598" i="8"/>
  <c r="J1598" i="8"/>
  <c r="I1598" i="8"/>
  <c r="H1598" i="8"/>
  <c r="G1598" i="8"/>
  <c r="F1598" i="8"/>
  <c r="E1598" i="8"/>
  <c r="AB1655" i="8"/>
  <c r="AA1655" i="8"/>
  <c r="Z1655" i="8"/>
  <c r="Y1655" i="8"/>
  <c r="X1655" i="8"/>
  <c r="W1655" i="8"/>
  <c r="V1655" i="8"/>
  <c r="U1655" i="8"/>
  <c r="T1655" i="8"/>
  <c r="S1655" i="8"/>
  <c r="R1655" i="8"/>
  <c r="Q1655" i="8"/>
  <c r="P1655" i="8"/>
  <c r="O1655" i="8"/>
  <c r="N1655" i="8"/>
  <c r="M1655" i="8"/>
  <c r="L1655" i="8"/>
  <c r="K1655" i="8"/>
  <c r="J1655" i="8"/>
  <c r="I1655" i="8"/>
  <c r="H1655" i="8"/>
  <c r="G1655" i="8"/>
  <c r="F1655" i="8"/>
  <c r="E1655" i="8"/>
  <c r="AB1712" i="8"/>
  <c r="AA1712" i="8"/>
  <c r="Z1712" i="8"/>
  <c r="Y1712" i="8"/>
  <c r="X1712" i="8"/>
  <c r="W1712" i="8"/>
  <c r="V1712" i="8"/>
  <c r="U1712" i="8"/>
  <c r="T1712" i="8"/>
  <c r="S1712" i="8"/>
  <c r="R1712" i="8"/>
  <c r="Q1712" i="8"/>
  <c r="P1712" i="8"/>
  <c r="O1712" i="8"/>
  <c r="N1712" i="8"/>
  <c r="M1712" i="8"/>
  <c r="L1712" i="8"/>
  <c r="K1712" i="8"/>
  <c r="J1712" i="8"/>
  <c r="I1712" i="8"/>
  <c r="H1712" i="8"/>
  <c r="G1712" i="8"/>
  <c r="F1712" i="8"/>
  <c r="E1712" i="8"/>
  <c r="F1769" i="8"/>
  <c r="G1769" i="8"/>
  <c r="H1769" i="8"/>
  <c r="I1769" i="8"/>
  <c r="J1769" i="8"/>
  <c r="K1769" i="8"/>
  <c r="L1769" i="8"/>
  <c r="M1769" i="8"/>
  <c r="N1769" i="8"/>
  <c r="O1769" i="8"/>
  <c r="P1769" i="8"/>
  <c r="Q1769" i="8"/>
  <c r="R1769" i="8"/>
  <c r="S1769" i="8"/>
  <c r="T1769" i="8"/>
  <c r="U1769" i="8"/>
  <c r="V1769" i="8"/>
  <c r="W1769" i="8"/>
  <c r="X1769" i="8"/>
  <c r="Y1769" i="8"/>
  <c r="Z1769" i="8"/>
  <c r="AA1769" i="8"/>
  <c r="AB1769" i="8"/>
  <c r="E1769" i="8"/>
  <c r="AC1364" i="6"/>
  <c r="AC1320" i="6"/>
  <c r="AC1276" i="6"/>
  <c r="AG61" i="4" s="1"/>
  <c r="AC1232" i="6"/>
  <c r="AC1189" i="6"/>
  <c r="AC1145" i="6"/>
  <c r="AC1101" i="6"/>
  <c r="AC61" i="4" s="1"/>
  <c r="AC1057" i="6"/>
  <c r="AC1013" i="6"/>
  <c r="AA61" i="4" s="1"/>
  <c r="AC969" i="6"/>
  <c r="AC925" i="6"/>
  <c r="Y61" i="4" s="1"/>
  <c r="AC881" i="6"/>
  <c r="AC837" i="6"/>
  <c r="AC793" i="6"/>
  <c r="AC749" i="6"/>
  <c r="AC705" i="6"/>
  <c r="T61" i="4" s="1"/>
  <c r="AC661" i="6"/>
  <c r="S61" i="4" s="1"/>
  <c r="AC617" i="6"/>
  <c r="R61" i="4"/>
  <c r="AC616" i="6"/>
  <c r="AC573" i="6"/>
  <c r="Q61" i="4" s="1"/>
  <c r="AC529" i="6"/>
  <c r="P61" i="4" s="1"/>
  <c r="AC485" i="6"/>
  <c r="O61" i="4" s="1"/>
  <c r="AC441" i="6"/>
  <c r="N61" i="4" s="1"/>
  <c r="AC397" i="6"/>
  <c r="AC353" i="6"/>
  <c r="L61" i="4" s="1"/>
  <c r="AC309" i="6"/>
  <c r="AC265" i="6"/>
  <c r="AC221" i="6"/>
  <c r="I61" i="4" s="1"/>
  <c r="AC177" i="6"/>
  <c r="H61" i="4" s="1"/>
  <c r="AC133" i="6"/>
  <c r="AC89" i="6"/>
  <c r="F61" i="4" s="1"/>
  <c r="AI61" i="4"/>
  <c r="AH61" i="4"/>
  <c r="AF61" i="4"/>
  <c r="AE61" i="4"/>
  <c r="AD61" i="4"/>
  <c r="AB61" i="4"/>
  <c r="Z61" i="4"/>
  <c r="X61" i="4"/>
  <c r="W61" i="4"/>
  <c r="V61" i="4"/>
  <c r="U61" i="4"/>
  <c r="M61" i="4"/>
  <c r="K61" i="4"/>
  <c r="J61" i="4"/>
  <c r="G61" i="4"/>
  <c r="AC45" i="6"/>
  <c r="E61" i="4" s="1"/>
  <c r="AJ383" i="11"/>
  <c r="AJ382" i="11"/>
  <c r="AJ381" i="11"/>
  <c r="AJ380" i="11"/>
  <c r="AJ379" i="11"/>
  <c r="AJ378" i="11"/>
  <c r="AJ377" i="11"/>
  <c r="AJ376" i="11"/>
  <c r="AJ375" i="11"/>
  <c r="AJ374" i="11"/>
  <c r="AJ373" i="11"/>
  <c r="AJ372" i="11"/>
  <c r="AJ371" i="11"/>
  <c r="AJ370" i="11"/>
  <c r="AJ369" i="11"/>
  <c r="AJ368" i="11"/>
  <c r="AJ367" i="11"/>
  <c r="AJ366" i="11"/>
  <c r="AJ365" i="11"/>
  <c r="AJ364" i="11"/>
  <c r="AJ363" i="11"/>
  <c r="AJ362" i="11"/>
  <c r="AJ361" i="11"/>
  <c r="AJ360" i="11"/>
  <c r="AJ359" i="11"/>
  <c r="AJ358" i="11"/>
  <c r="AJ357" i="11"/>
  <c r="AJ356" i="11"/>
  <c r="AJ355" i="11"/>
  <c r="AJ354" i="11"/>
  <c r="AJ353" i="11"/>
  <c r="AJ352" i="11"/>
  <c r="AJ351" i="11"/>
  <c r="AJ350" i="11"/>
  <c r="AJ349" i="11"/>
  <c r="AJ348" i="11"/>
  <c r="AJ347" i="11"/>
  <c r="AJ346" i="11"/>
  <c r="AJ345" i="11"/>
  <c r="AJ344" i="11"/>
  <c r="AJ343" i="11"/>
  <c r="AJ342" i="11"/>
  <c r="AJ341" i="11"/>
  <c r="AJ340" i="11"/>
  <c r="AJ339" i="11"/>
  <c r="AJ338" i="11"/>
  <c r="AJ337" i="11"/>
  <c r="AJ336" i="11"/>
  <c r="AJ335" i="11"/>
  <c r="AI334" i="11"/>
  <c r="AH334" i="11"/>
  <c r="AG334" i="11"/>
  <c r="AF334" i="11"/>
  <c r="AE334" i="11"/>
  <c r="AD334" i="11"/>
  <c r="AC334" i="11"/>
  <c r="AB334" i="11"/>
  <c r="AA334" i="11"/>
  <c r="Z334" i="11"/>
  <c r="Y334" i="11"/>
  <c r="X334" i="11"/>
  <c r="W334" i="11"/>
  <c r="V334" i="11"/>
  <c r="U334" i="11"/>
  <c r="T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G334" i="11"/>
  <c r="F334" i="11"/>
  <c r="E334" i="11"/>
  <c r="AJ299" i="10"/>
  <c r="AJ298" i="10"/>
  <c r="AJ297" i="10"/>
  <c r="AJ296" i="10"/>
  <c r="AJ295" i="10"/>
  <c r="AJ294" i="10"/>
  <c r="AJ293" i="10"/>
  <c r="AJ292" i="10"/>
  <c r="AJ291" i="10"/>
  <c r="AJ290" i="10"/>
  <c r="AJ289" i="10"/>
  <c r="AJ288" i="10"/>
  <c r="AJ287" i="10"/>
  <c r="AJ286" i="10"/>
  <c r="AJ285" i="10"/>
  <c r="AJ284" i="10"/>
  <c r="AJ283" i="10"/>
  <c r="AJ282" i="10"/>
  <c r="AJ281" i="10"/>
  <c r="AJ280" i="10"/>
  <c r="AJ279" i="10"/>
  <c r="AJ278" i="10"/>
  <c r="AJ277" i="10"/>
  <c r="AJ276" i="10"/>
  <c r="AJ275" i="10"/>
  <c r="AJ274" i="10"/>
  <c r="AJ273" i="10"/>
  <c r="AJ272" i="10"/>
  <c r="AJ271" i="10"/>
  <c r="AJ270" i="10"/>
  <c r="AJ269" i="10"/>
  <c r="AJ268" i="10"/>
  <c r="AJ267" i="10"/>
  <c r="AJ266" i="10"/>
  <c r="AJ265" i="10"/>
  <c r="AJ264" i="10"/>
  <c r="AJ263" i="10"/>
  <c r="AI262" i="10"/>
  <c r="AH262" i="10"/>
  <c r="AG262" i="10"/>
  <c r="AF262" i="10"/>
  <c r="AE262" i="10"/>
  <c r="AD262" i="10"/>
  <c r="AC262" i="10"/>
  <c r="AB262" i="10"/>
  <c r="AA262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AJ281" i="11"/>
  <c r="AI280" i="11"/>
  <c r="AJ329" i="11"/>
  <c r="AJ328" i="11"/>
  <c r="AJ327" i="11"/>
  <c r="AJ326" i="11"/>
  <c r="AJ325" i="11"/>
  <c r="AJ324" i="11"/>
  <c r="AJ323" i="11"/>
  <c r="AJ322" i="11"/>
  <c r="AJ321" i="11"/>
  <c r="AJ320" i="11"/>
  <c r="AJ319" i="11"/>
  <c r="AJ318" i="11"/>
  <c r="AJ317" i="11"/>
  <c r="AJ316" i="11"/>
  <c r="AJ315" i="11"/>
  <c r="AJ314" i="11"/>
  <c r="AJ313" i="11"/>
  <c r="AJ312" i="11"/>
  <c r="AJ311" i="11"/>
  <c r="AJ310" i="11"/>
  <c r="AJ309" i="11"/>
  <c r="AJ308" i="11"/>
  <c r="AJ307" i="11"/>
  <c r="AJ306" i="11"/>
  <c r="AJ305" i="11"/>
  <c r="AJ304" i="11"/>
  <c r="AJ303" i="11"/>
  <c r="AJ302" i="11"/>
  <c r="AJ301" i="11"/>
  <c r="AJ300" i="11"/>
  <c r="AJ299" i="11"/>
  <c r="AJ298" i="11"/>
  <c r="AJ297" i="11"/>
  <c r="AJ296" i="11"/>
  <c r="AJ295" i="11"/>
  <c r="AJ294" i="11"/>
  <c r="AJ293" i="11"/>
  <c r="AJ292" i="11"/>
  <c r="AJ291" i="11"/>
  <c r="AJ290" i="11"/>
  <c r="AJ289" i="11"/>
  <c r="AJ288" i="11"/>
  <c r="AJ287" i="11"/>
  <c r="AJ286" i="11"/>
  <c r="AJ285" i="11"/>
  <c r="AJ284" i="11"/>
  <c r="AJ283" i="11"/>
  <c r="AJ282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AJ257" i="10"/>
  <c r="AJ256" i="10"/>
  <c r="AJ255" i="10"/>
  <c r="AJ254" i="10"/>
  <c r="AJ252" i="10"/>
  <c r="AJ249" i="10"/>
  <c r="AJ248" i="10"/>
  <c r="AJ247" i="10"/>
  <c r="AJ246" i="10"/>
  <c r="AJ244" i="10"/>
  <c r="AJ241" i="10"/>
  <c r="AJ240" i="10"/>
  <c r="AJ239" i="10"/>
  <c r="AJ238" i="10"/>
  <c r="AJ236" i="10"/>
  <c r="AJ235" i="10"/>
  <c r="AJ233" i="10"/>
  <c r="AJ232" i="10"/>
  <c r="AJ231" i="10"/>
  <c r="AJ230" i="10"/>
  <c r="AJ228" i="10"/>
  <c r="AJ227" i="10"/>
  <c r="AJ226" i="10"/>
  <c r="AJ225" i="10"/>
  <c r="AI220" i="10"/>
  <c r="AA220" i="10"/>
  <c r="S220" i="10"/>
  <c r="K220" i="10"/>
  <c r="AJ224" i="10"/>
  <c r="AH220" i="10"/>
  <c r="Z220" i="10"/>
  <c r="R220" i="10"/>
  <c r="J220" i="10"/>
  <c r="AJ223" i="10"/>
  <c r="AG220" i="10"/>
  <c r="AE220" i="10"/>
  <c r="Y220" i="10"/>
  <c r="W220" i="10"/>
  <c r="Q220" i="10"/>
  <c r="O220" i="10"/>
  <c r="I220" i="10"/>
  <c r="G220" i="10"/>
  <c r="AJ222" i="10"/>
  <c r="AF220" i="10"/>
  <c r="AD220" i="10"/>
  <c r="AC220" i="10"/>
  <c r="X220" i="10"/>
  <c r="V220" i="10"/>
  <c r="U220" i="10"/>
  <c r="P220" i="10"/>
  <c r="N220" i="10"/>
  <c r="M220" i="10"/>
  <c r="H220" i="10"/>
  <c r="F220" i="10"/>
  <c r="E220" i="10"/>
  <c r="AJ253" i="10"/>
  <c r="AJ251" i="10"/>
  <c r="AJ250" i="10"/>
  <c r="AJ245" i="10"/>
  <c r="AJ243" i="10"/>
  <c r="AJ242" i="10"/>
  <c r="AJ237" i="10"/>
  <c r="AJ234" i="10"/>
  <c r="AJ229" i="10"/>
  <c r="AJ221" i="10"/>
  <c r="AB220" i="10"/>
  <c r="T220" i="10"/>
  <c r="L220" i="10"/>
  <c r="AJ388" i="11" l="1"/>
  <c r="X13" i="4" s="1"/>
  <c r="AJ304" i="10"/>
  <c r="X12" i="4" s="1"/>
  <c r="AH118" i="4"/>
  <c r="H118" i="4"/>
  <c r="AJ119" i="4"/>
  <c r="AJ334" i="11"/>
  <c r="U13" i="4" s="1"/>
  <c r="AJ262" i="10"/>
  <c r="U12" i="4" s="1"/>
  <c r="AJ280" i="11"/>
  <c r="R13" i="4" s="1"/>
  <c r="AJ220" i="10"/>
  <c r="R12" i="4" s="1"/>
  <c r="AJ275" i="11"/>
  <c r="AJ274" i="11"/>
  <c r="AJ272" i="11"/>
  <c r="AJ271" i="11"/>
  <c r="AJ270" i="11"/>
  <c r="AJ269" i="11"/>
  <c r="AJ268" i="11"/>
  <c r="AJ267" i="11"/>
  <c r="AJ266" i="11"/>
  <c r="AJ264" i="11"/>
  <c r="AJ263" i="11"/>
  <c r="AJ262" i="11"/>
  <c r="AJ261" i="11"/>
  <c r="AJ260" i="11"/>
  <c r="AJ259" i="11"/>
  <c r="AJ258" i="11"/>
  <c r="AJ256" i="11"/>
  <c r="AJ255" i="11"/>
  <c r="AJ254" i="11"/>
  <c r="AJ253" i="11"/>
  <c r="AJ252" i="11"/>
  <c r="AJ251" i="11"/>
  <c r="AJ250" i="11"/>
  <c r="AJ248" i="11"/>
  <c r="AJ247" i="11"/>
  <c r="AJ246" i="11"/>
  <c r="AJ245" i="11"/>
  <c r="AJ244" i="11"/>
  <c r="AJ243" i="11"/>
  <c r="AJ242" i="11"/>
  <c r="AJ240" i="11"/>
  <c r="AJ239" i="11"/>
  <c r="AJ238" i="11"/>
  <c r="AJ237" i="11"/>
  <c r="AJ236" i="11"/>
  <c r="AJ235" i="11"/>
  <c r="AJ234" i="11"/>
  <c r="AG226" i="11"/>
  <c r="Y226" i="11"/>
  <c r="Q226" i="11"/>
  <c r="I226" i="11"/>
  <c r="AF226" i="11"/>
  <c r="X226" i="11"/>
  <c r="P226" i="11"/>
  <c r="AJ232" i="11"/>
  <c r="AE226" i="11"/>
  <c r="W226" i="11"/>
  <c r="O226" i="11"/>
  <c r="AJ231" i="11"/>
  <c r="AD226" i="11"/>
  <c r="V226" i="11"/>
  <c r="N226" i="11"/>
  <c r="AJ230" i="11"/>
  <c r="AC226" i="11"/>
  <c r="U226" i="11"/>
  <c r="M226" i="11"/>
  <c r="AJ229" i="11"/>
  <c r="AB226" i="11"/>
  <c r="T226" i="11"/>
  <c r="AJ228" i="11"/>
  <c r="AI226" i="11"/>
  <c r="AA226" i="11"/>
  <c r="S226" i="11"/>
  <c r="AJ227" i="11"/>
  <c r="AJ273" i="11"/>
  <c r="AJ265" i="11"/>
  <c r="AJ257" i="11"/>
  <c r="AJ249" i="11"/>
  <c r="AJ241" i="11"/>
  <c r="AJ233" i="11"/>
  <c r="AH226" i="11"/>
  <c r="Z226" i="11"/>
  <c r="R226" i="11"/>
  <c r="J226" i="11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K226" i="11" l="1"/>
  <c r="L226" i="11"/>
  <c r="E226" i="11"/>
  <c r="F226" i="11"/>
  <c r="G226" i="11"/>
  <c r="H226" i="11"/>
  <c r="AJ226" i="11"/>
  <c r="O13" i="4" s="1"/>
  <c r="AJ178" i="10"/>
  <c r="O12" i="4" s="1"/>
  <c r="AJ177" i="11" l="1"/>
  <c r="AJ176" i="11"/>
  <c r="AJ175" i="11"/>
  <c r="AJ174" i="11"/>
  <c r="AJ173" i="11"/>
  <c r="AI172" i="11"/>
  <c r="AH172" i="11"/>
  <c r="AG172" i="11"/>
  <c r="AF172" i="11"/>
  <c r="AE172" i="11"/>
  <c r="AD172" i="11"/>
  <c r="AC172" i="11"/>
  <c r="AB172" i="11"/>
  <c r="AA172" i="11"/>
  <c r="Z172" i="11"/>
  <c r="Y172" i="11"/>
  <c r="X172" i="11"/>
  <c r="W172" i="11"/>
  <c r="V172" i="11"/>
  <c r="U172" i="11"/>
  <c r="T172" i="11"/>
  <c r="S172" i="11"/>
  <c r="R172" i="11"/>
  <c r="O172" i="11"/>
  <c r="N172" i="11"/>
  <c r="M172" i="11"/>
  <c r="L172" i="11"/>
  <c r="K172" i="11"/>
  <c r="J172" i="11"/>
  <c r="I172" i="11"/>
  <c r="H172" i="11"/>
  <c r="G172" i="11"/>
  <c r="F172" i="11"/>
  <c r="E172" i="11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J139" i="10"/>
  <c r="AJ138" i="10"/>
  <c r="AJ137" i="10"/>
  <c r="AI136" i="10"/>
  <c r="AH136" i="10"/>
  <c r="AG136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AJ167" i="11"/>
  <c r="AJ166" i="11"/>
  <c r="AJ165" i="11"/>
  <c r="AJ164" i="11"/>
  <c r="AJ163" i="11"/>
  <c r="AJ162" i="11"/>
  <c r="AJ161" i="11"/>
  <c r="AJ160" i="11"/>
  <c r="AJ159" i="11"/>
  <c r="AJ158" i="11"/>
  <c r="AJ157" i="11"/>
  <c r="AJ156" i="11"/>
  <c r="AJ155" i="11"/>
  <c r="AJ154" i="11"/>
  <c r="AJ153" i="11"/>
  <c r="AJ152" i="11"/>
  <c r="AJ151" i="11"/>
  <c r="AJ150" i="11"/>
  <c r="AJ149" i="11"/>
  <c r="AJ148" i="11"/>
  <c r="AJ147" i="11"/>
  <c r="AJ146" i="11"/>
  <c r="AJ145" i="11"/>
  <c r="AJ144" i="11"/>
  <c r="AJ143" i="11"/>
  <c r="AJ142" i="11"/>
  <c r="AJ141" i="11"/>
  <c r="AJ140" i="11"/>
  <c r="AJ139" i="11"/>
  <c r="AJ138" i="11"/>
  <c r="AJ137" i="11"/>
  <c r="AJ136" i="11"/>
  <c r="AJ135" i="11"/>
  <c r="AJ134" i="11"/>
  <c r="AJ133" i="11"/>
  <c r="AJ132" i="11"/>
  <c r="AJ131" i="11"/>
  <c r="AJ130" i="11"/>
  <c r="AJ129" i="11"/>
  <c r="AJ128" i="11"/>
  <c r="AJ127" i="11"/>
  <c r="AJ126" i="11"/>
  <c r="AJ125" i="11"/>
  <c r="AJ124" i="11"/>
  <c r="AJ123" i="11"/>
  <c r="AJ122" i="11"/>
  <c r="AJ121" i="11"/>
  <c r="AJ120" i="11"/>
  <c r="AJ119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96" i="10"/>
  <c r="AJ95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F63" i="11"/>
  <c r="G63" i="11" s="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AE63" i="11" s="1"/>
  <c r="AF63" i="11" s="1"/>
  <c r="AJ53" i="10"/>
  <c r="AJ54" i="10"/>
  <c r="E52" i="10"/>
  <c r="E1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U52" i="10"/>
  <c r="AJ57" i="10"/>
  <c r="AG52" i="10"/>
  <c r="S52" i="10"/>
  <c r="M52" i="10"/>
  <c r="AJ56" i="10"/>
  <c r="AJ55" i="10"/>
  <c r="AH52" i="10"/>
  <c r="AD52" i="10"/>
  <c r="T52" i="10"/>
  <c r="Q52" i="10"/>
  <c r="N52" i="10"/>
  <c r="J52" i="10"/>
  <c r="AI52" i="10"/>
  <c r="AF52" i="10"/>
  <c r="AE52" i="10"/>
  <c r="AC52" i="10"/>
  <c r="Z52" i="10"/>
  <c r="Y52" i="10"/>
  <c r="W52" i="10"/>
  <c r="V52" i="10"/>
  <c r="P52" i="10"/>
  <c r="O52" i="10"/>
  <c r="L52" i="10"/>
  <c r="K52" i="10"/>
  <c r="I52" i="10"/>
  <c r="F52" i="10"/>
  <c r="AB52" i="10"/>
  <c r="AA52" i="10"/>
  <c r="X52" i="10"/>
  <c r="R52" i="10"/>
  <c r="H52" i="10"/>
  <c r="G52" i="10"/>
  <c r="F51" i="10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AJ11" i="10"/>
  <c r="AJ12" i="11"/>
  <c r="AJ11" i="11"/>
  <c r="AJ52" i="10" l="1"/>
  <c r="F12" i="4" s="1"/>
  <c r="AJ136" i="10"/>
  <c r="L12" i="4" s="1"/>
  <c r="AJ118" i="11"/>
  <c r="I13" i="4" s="1"/>
  <c r="AJ94" i="10"/>
  <c r="I12" i="4" s="1"/>
  <c r="AJ64" i="11"/>
  <c r="F13" i="4" s="1"/>
  <c r="AJ54" i="11"/>
  <c r="AI10" i="11"/>
  <c r="AI10" i="10"/>
  <c r="AC8" i="8"/>
  <c r="AC8" i="6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AG9" i="11" s="1"/>
  <c r="AH9" i="11" s="1"/>
  <c r="AI9" i="11" s="1"/>
  <c r="AJ59" i="11"/>
  <c r="AJ58" i="11"/>
  <c r="AJ57" i="11"/>
  <c r="AJ56" i="11"/>
  <c r="AJ55" i="11"/>
  <c r="U10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V10" i="11"/>
  <c r="AJ19" i="11"/>
  <c r="AJ18" i="11"/>
  <c r="AJ17" i="11"/>
  <c r="AJ16" i="11"/>
  <c r="AJ15" i="11"/>
  <c r="AJ14" i="11"/>
  <c r="AJ13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0" i="10"/>
  <c r="AJ29" i="10"/>
  <c r="AJ28" i="10"/>
  <c r="AJ27" i="10"/>
  <c r="AE10" i="10"/>
  <c r="O10" i="10"/>
  <c r="AD10" i="10"/>
  <c r="N10" i="10"/>
  <c r="AJ24" i="10"/>
  <c r="AB10" i="10"/>
  <c r="AJ23" i="10"/>
  <c r="AA10" i="10"/>
  <c r="AJ22" i="10"/>
  <c r="Z10" i="10"/>
  <c r="AJ21" i="10"/>
  <c r="Y10" i="10"/>
  <c r="AJ20" i="10"/>
  <c r="X10" i="10"/>
  <c r="H10" i="10"/>
  <c r="W10" i="10"/>
  <c r="G10" i="10"/>
  <c r="V10" i="10"/>
  <c r="F10" i="10"/>
  <c r="U10" i="10"/>
  <c r="AJ16" i="10"/>
  <c r="T10" i="10"/>
  <c r="AJ14" i="10"/>
  <c r="AH10" i="10"/>
  <c r="AJ13" i="10"/>
  <c r="AG10" i="10"/>
  <c r="AJ12" i="10"/>
  <c r="AF10" i="10"/>
  <c r="P10" i="10"/>
  <c r="AC1766" i="8"/>
  <c r="AI117" i="4" s="1"/>
  <c r="AC1765" i="8"/>
  <c r="AI116" i="4" s="1"/>
  <c r="AC1764" i="8"/>
  <c r="AI115" i="4" s="1"/>
  <c r="AC1763" i="8"/>
  <c r="AI114" i="4" s="1"/>
  <c r="AC1762" i="8"/>
  <c r="AI113" i="4" s="1"/>
  <c r="AC1761" i="8"/>
  <c r="AI112" i="4" s="1"/>
  <c r="AC1760" i="8"/>
  <c r="AI111" i="4" s="1"/>
  <c r="AC1759" i="8"/>
  <c r="AI110" i="4" s="1"/>
  <c r="AC1758" i="8"/>
  <c r="AI109" i="4" s="1"/>
  <c r="AC1757" i="8"/>
  <c r="AI108" i="4" s="1"/>
  <c r="AC1756" i="8"/>
  <c r="AI107" i="4" s="1"/>
  <c r="AC1755" i="8"/>
  <c r="AI106" i="4" s="1"/>
  <c r="AC1754" i="8"/>
  <c r="AI105" i="4" s="1"/>
  <c r="AC1753" i="8"/>
  <c r="AI104" i="4" s="1"/>
  <c r="AC1752" i="8"/>
  <c r="AI103" i="4" s="1"/>
  <c r="AC1751" i="8"/>
  <c r="AI102" i="4" s="1"/>
  <c r="AC1750" i="8"/>
  <c r="AI101" i="4" s="1"/>
  <c r="AC1749" i="8"/>
  <c r="AI100" i="4" s="1"/>
  <c r="AC1748" i="8"/>
  <c r="AI99" i="4" s="1"/>
  <c r="AC1747" i="8"/>
  <c r="AI98" i="4" s="1"/>
  <c r="AC1746" i="8"/>
  <c r="AI97" i="4" s="1"/>
  <c r="AC1745" i="8"/>
  <c r="AI96" i="4" s="1"/>
  <c r="AC1744" i="8"/>
  <c r="AI95" i="4" s="1"/>
  <c r="AC1743" i="8"/>
  <c r="AI94" i="4" s="1"/>
  <c r="AC1742" i="8"/>
  <c r="AI93" i="4" s="1"/>
  <c r="AC1741" i="8"/>
  <c r="AI92" i="4" s="1"/>
  <c r="AC1740" i="8"/>
  <c r="AI91" i="4" s="1"/>
  <c r="AC1739" i="8"/>
  <c r="AI90" i="4" s="1"/>
  <c r="AC1738" i="8"/>
  <c r="AI89" i="4" s="1"/>
  <c r="AC1737" i="8"/>
  <c r="AI88" i="4" s="1"/>
  <c r="AC1736" i="8"/>
  <c r="AI87" i="4" s="1"/>
  <c r="AC1735" i="8"/>
  <c r="AI86" i="4" s="1"/>
  <c r="AC1734" i="8"/>
  <c r="AI85" i="4" s="1"/>
  <c r="AC1733" i="8"/>
  <c r="AI84" i="4" s="1"/>
  <c r="AC1732" i="8"/>
  <c r="AI83" i="4" s="1"/>
  <c r="AC1731" i="8"/>
  <c r="AI82" i="4" s="1"/>
  <c r="AC1730" i="8"/>
  <c r="AI81" i="4" s="1"/>
  <c r="AC1729" i="8"/>
  <c r="AI80" i="4" s="1"/>
  <c r="AC1728" i="8"/>
  <c r="AI79" i="4" s="1"/>
  <c r="AC1727" i="8"/>
  <c r="AI78" i="4" s="1"/>
  <c r="AC1726" i="8"/>
  <c r="AI77" i="4" s="1"/>
  <c r="AC1725" i="8"/>
  <c r="AI76" i="4" s="1"/>
  <c r="AC1724" i="8"/>
  <c r="AI75" i="4" s="1"/>
  <c r="AC1723" i="8"/>
  <c r="AI74" i="4" s="1"/>
  <c r="AC1722" i="8"/>
  <c r="AI73" i="4" s="1"/>
  <c r="AC1721" i="8"/>
  <c r="AI72" i="4" s="1"/>
  <c r="AC1720" i="8"/>
  <c r="AI71" i="4" s="1"/>
  <c r="AC1719" i="8"/>
  <c r="AI70" i="4" s="1"/>
  <c r="AC1718" i="8"/>
  <c r="AC1709" i="8"/>
  <c r="AH117" i="4" s="1"/>
  <c r="AC1708" i="8"/>
  <c r="AH116" i="4" s="1"/>
  <c r="AC1707" i="8"/>
  <c r="AH115" i="4" s="1"/>
  <c r="AC1706" i="8"/>
  <c r="AH114" i="4" s="1"/>
  <c r="AC1705" i="8"/>
  <c r="AH113" i="4" s="1"/>
  <c r="AC1704" i="8"/>
  <c r="AH112" i="4" s="1"/>
  <c r="AC1703" i="8"/>
  <c r="AH111" i="4" s="1"/>
  <c r="AC1702" i="8"/>
  <c r="AH110" i="4" s="1"/>
  <c r="AC1701" i="8"/>
  <c r="AH109" i="4" s="1"/>
  <c r="AC1700" i="8"/>
  <c r="AH108" i="4" s="1"/>
  <c r="AC1699" i="8"/>
  <c r="AH107" i="4" s="1"/>
  <c r="AC1698" i="8"/>
  <c r="AH106" i="4" s="1"/>
  <c r="AC1697" i="8"/>
  <c r="AH105" i="4" s="1"/>
  <c r="AC1696" i="8"/>
  <c r="AH104" i="4" s="1"/>
  <c r="AC1695" i="8"/>
  <c r="AH103" i="4" s="1"/>
  <c r="AC1694" i="8"/>
  <c r="AH102" i="4" s="1"/>
  <c r="AC1693" i="8"/>
  <c r="AH101" i="4" s="1"/>
  <c r="AC1692" i="8"/>
  <c r="AH100" i="4" s="1"/>
  <c r="AC1691" i="8"/>
  <c r="AH99" i="4" s="1"/>
  <c r="AC1690" i="8"/>
  <c r="AH98" i="4" s="1"/>
  <c r="AC1689" i="8"/>
  <c r="AH97" i="4" s="1"/>
  <c r="AC1688" i="8"/>
  <c r="AH96" i="4" s="1"/>
  <c r="AC1687" i="8"/>
  <c r="AH95" i="4" s="1"/>
  <c r="AC1686" i="8"/>
  <c r="AH94" i="4" s="1"/>
  <c r="AC1685" i="8"/>
  <c r="AH93" i="4" s="1"/>
  <c r="AC1684" i="8"/>
  <c r="AH92" i="4" s="1"/>
  <c r="AC1683" i="8"/>
  <c r="AH91" i="4" s="1"/>
  <c r="AC1682" i="8"/>
  <c r="AH90" i="4" s="1"/>
  <c r="AC1681" i="8"/>
  <c r="AH89" i="4" s="1"/>
  <c r="AC1680" i="8"/>
  <c r="AH88" i="4" s="1"/>
  <c r="AC1679" i="8"/>
  <c r="AH87" i="4" s="1"/>
  <c r="AC1678" i="8"/>
  <c r="AH86" i="4" s="1"/>
  <c r="AC1677" i="8"/>
  <c r="AH85" i="4" s="1"/>
  <c r="AC1676" i="8"/>
  <c r="AH84" i="4" s="1"/>
  <c r="AC1675" i="8"/>
  <c r="AH83" i="4" s="1"/>
  <c r="AC1674" i="8"/>
  <c r="AH82" i="4" s="1"/>
  <c r="AC1673" i="8"/>
  <c r="AH81" i="4" s="1"/>
  <c r="AC1672" i="8"/>
  <c r="AH80" i="4" s="1"/>
  <c r="AC1671" i="8"/>
  <c r="AH79" i="4" s="1"/>
  <c r="AC1670" i="8"/>
  <c r="AH78" i="4" s="1"/>
  <c r="AC1669" i="8"/>
  <c r="AH77" i="4" s="1"/>
  <c r="AC1668" i="8"/>
  <c r="AH76" i="4" s="1"/>
  <c r="AC1667" i="8"/>
  <c r="AH75" i="4" s="1"/>
  <c r="AC1666" i="8"/>
  <c r="AH74" i="4" s="1"/>
  <c r="AC1665" i="8"/>
  <c r="AH73" i="4" s="1"/>
  <c r="AC1664" i="8"/>
  <c r="AH72" i="4" s="1"/>
  <c r="AC1663" i="8"/>
  <c r="AH71" i="4" s="1"/>
  <c r="AC1662" i="8"/>
  <c r="AH70" i="4" s="1"/>
  <c r="AC1661" i="8"/>
  <c r="AC1652" i="8"/>
  <c r="AG117" i="4" s="1"/>
  <c r="AC1651" i="8"/>
  <c r="AG116" i="4" s="1"/>
  <c r="AC1650" i="8"/>
  <c r="AG115" i="4" s="1"/>
  <c r="AC1649" i="8"/>
  <c r="AG114" i="4" s="1"/>
  <c r="AC1648" i="8"/>
  <c r="AG113" i="4" s="1"/>
  <c r="AC1647" i="8"/>
  <c r="AG112" i="4" s="1"/>
  <c r="AC1646" i="8"/>
  <c r="AG111" i="4" s="1"/>
  <c r="AC1645" i="8"/>
  <c r="AG110" i="4" s="1"/>
  <c r="AC1644" i="8"/>
  <c r="AG109" i="4" s="1"/>
  <c r="AC1643" i="8"/>
  <c r="AG108" i="4" s="1"/>
  <c r="AC1642" i="8"/>
  <c r="AG107" i="4" s="1"/>
  <c r="AC1641" i="8"/>
  <c r="AG106" i="4" s="1"/>
  <c r="AC1640" i="8"/>
  <c r="AG105" i="4" s="1"/>
  <c r="AC1639" i="8"/>
  <c r="AG104" i="4" s="1"/>
  <c r="AC1638" i="8"/>
  <c r="AG103" i="4" s="1"/>
  <c r="AC1637" i="8"/>
  <c r="AG102" i="4" s="1"/>
  <c r="AC1636" i="8"/>
  <c r="AG101" i="4" s="1"/>
  <c r="AC1635" i="8"/>
  <c r="AG100" i="4" s="1"/>
  <c r="AC1634" i="8"/>
  <c r="AG99" i="4" s="1"/>
  <c r="AC1633" i="8"/>
  <c r="AG98" i="4" s="1"/>
  <c r="AC1632" i="8"/>
  <c r="AG97" i="4" s="1"/>
  <c r="AC1631" i="8"/>
  <c r="AG96" i="4" s="1"/>
  <c r="AC1630" i="8"/>
  <c r="AG95" i="4" s="1"/>
  <c r="AC1629" i="8"/>
  <c r="AG94" i="4" s="1"/>
  <c r="AC1628" i="8"/>
  <c r="AG93" i="4" s="1"/>
  <c r="AC1627" i="8"/>
  <c r="AG92" i="4" s="1"/>
  <c r="AC1626" i="8"/>
  <c r="AG91" i="4" s="1"/>
  <c r="AC1625" i="8"/>
  <c r="AG90" i="4" s="1"/>
  <c r="AC1624" i="8"/>
  <c r="AG89" i="4" s="1"/>
  <c r="AC1623" i="8"/>
  <c r="AG88" i="4" s="1"/>
  <c r="AC1622" i="8"/>
  <c r="AG87" i="4" s="1"/>
  <c r="AC1621" i="8"/>
  <c r="AG86" i="4" s="1"/>
  <c r="AC1620" i="8"/>
  <c r="AG85" i="4" s="1"/>
  <c r="AC1619" i="8"/>
  <c r="AG84" i="4" s="1"/>
  <c r="AC1618" i="8"/>
  <c r="AG83" i="4" s="1"/>
  <c r="AC1617" i="8"/>
  <c r="AG82" i="4" s="1"/>
  <c r="AC1616" i="8"/>
  <c r="AG81" i="4" s="1"/>
  <c r="AC1615" i="8"/>
  <c r="AG80" i="4" s="1"/>
  <c r="AC1614" i="8"/>
  <c r="AG79" i="4" s="1"/>
  <c r="AC1613" i="8"/>
  <c r="AG78" i="4" s="1"/>
  <c r="AC1612" i="8"/>
  <c r="AG77" i="4" s="1"/>
  <c r="AC1611" i="8"/>
  <c r="AG76" i="4" s="1"/>
  <c r="AC1610" i="8"/>
  <c r="AG75" i="4" s="1"/>
  <c r="AC1609" i="8"/>
  <c r="AG74" i="4" s="1"/>
  <c r="AC1608" i="8"/>
  <c r="AG73" i="4" s="1"/>
  <c r="AC1607" i="8"/>
  <c r="AG72" i="4" s="1"/>
  <c r="AC1606" i="8"/>
  <c r="AG71" i="4" s="1"/>
  <c r="AC1605" i="8"/>
  <c r="AG70" i="4" s="1"/>
  <c r="AC1604" i="8"/>
  <c r="AC1595" i="8"/>
  <c r="AF117" i="4" s="1"/>
  <c r="AC1594" i="8"/>
  <c r="AF116" i="4" s="1"/>
  <c r="AC1593" i="8"/>
  <c r="AF115" i="4" s="1"/>
  <c r="AC1592" i="8"/>
  <c r="AF114" i="4" s="1"/>
  <c r="AC1591" i="8"/>
  <c r="AF113" i="4" s="1"/>
  <c r="AC1590" i="8"/>
  <c r="AF112" i="4" s="1"/>
  <c r="AC1589" i="8"/>
  <c r="AF111" i="4" s="1"/>
  <c r="AC1588" i="8"/>
  <c r="AF110" i="4" s="1"/>
  <c r="AC1587" i="8"/>
  <c r="AF109" i="4" s="1"/>
  <c r="AC1586" i="8"/>
  <c r="AF108" i="4" s="1"/>
  <c r="AC1585" i="8"/>
  <c r="AF107" i="4" s="1"/>
  <c r="AC1584" i="8"/>
  <c r="AF106" i="4" s="1"/>
  <c r="AC1583" i="8"/>
  <c r="AF105" i="4" s="1"/>
  <c r="AC1582" i="8"/>
  <c r="AF104" i="4" s="1"/>
  <c r="AC1581" i="8"/>
  <c r="AF103" i="4" s="1"/>
  <c r="AC1580" i="8"/>
  <c r="AF102" i="4" s="1"/>
  <c r="AC1579" i="8"/>
  <c r="AF101" i="4" s="1"/>
  <c r="AC1578" i="8"/>
  <c r="AF100" i="4" s="1"/>
  <c r="AC1577" i="8"/>
  <c r="AF99" i="4" s="1"/>
  <c r="AC1576" i="8"/>
  <c r="AF98" i="4" s="1"/>
  <c r="AC1575" i="8"/>
  <c r="AF97" i="4" s="1"/>
  <c r="AC1574" i="8"/>
  <c r="AF96" i="4" s="1"/>
  <c r="AC1573" i="8"/>
  <c r="AF95" i="4" s="1"/>
  <c r="AC1572" i="8"/>
  <c r="AF94" i="4" s="1"/>
  <c r="AC1571" i="8"/>
  <c r="AF93" i="4" s="1"/>
  <c r="AC1570" i="8"/>
  <c r="AF92" i="4" s="1"/>
  <c r="AC1569" i="8"/>
  <c r="AF91" i="4" s="1"/>
  <c r="AC1568" i="8"/>
  <c r="AF90" i="4" s="1"/>
  <c r="AC1567" i="8"/>
  <c r="AF89" i="4" s="1"/>
  <c r="AC1566" i="8"/>
  <c r="AF88" i="4" s="1"/>
  <c r="AC1565" i="8"/>
  <c r="AF87" i="4" s="1"/>
  <c r="AC1564" i="8"/>
  <c r="AF86" i="4" s="1"/>
  <c r="AC1563" i="8"/>
  <c r="AF85" i="4" s="1"/>
  <c r="AC1562" i="8"/>
  <c r="AF84" i="4" s="1"/>
  <c r="AC1561" i="8"/>
  <c r="AF83" i="4" s="1"/>
  <c r="AC1560" i="8"/>
  <c r="AF82" i="4" s="1"/>
  <c r="AC1559" i="8"/>
  <c r="AF81" i="4" s="1"/>
  <c r="AC1558" i="8"/>
  <c r="AF80" i="4" s="1"/>
  <c r="AC1557" i="8"/>
  <c r="AF79" i="4" s="1"/>
  <c r="AC1556" i="8"/>
  <c r="AF78" i="4" s="1"/>
  <c r="AC1555" i="8"/>
  <c r="AF77" i="4" s="1"/>
  <c r="AC1554" i="8"/>
  <c r="AF76" i="4" s="1"/>
  <c r="AC1553" i="8"/>
  <c r="AF75" i="4" s="1"/>
  <c r="AC1552" i="8"/>
  <c r="AF74" i="4" s="1"/>
  <c r="AC1551" i="8"/>
  <c r="AF73" i="4" s="1"/>
  <c r="AC1550" i="8"/>
  <c r="AF72" i="4" s="1"/>
  <c r="AC1549" i="8"/>
  <c r="AF71" i="4" s="1"/>
  <c r="AC1548" i="8"/>
  <c r="AF70" i="4" s="1"/>
  <c r="AC1547" i="8"/>
  <c r="AC1538" i="8"/>
  <c r="AE117" i="4" s="1"/>
  <c r="AC1537" i="8"/>
  <c r="AE116" i="4" s="1"/>
  <c r="AC1536" i="8"/>
  <c r="AE115" i="4" s="1"/>
  <c r="AC1535" i="8"/>
  <c r="AE114" i="4" s="1"/>
  <c r="AC1534" i="8"/>
  <c r="AE113" i="4" s="1"/>
  <c r="AC1533" i="8"/>
  <c r="AE112" i="4" s="1"/>
  <c r="AC1532" i="8"/>
  <c r="AE111" i="4" s="1"/>
  <c r="AC1531" i="8"/>
  <c r="AE110" i="4" s="1"/>
  <c r="AC1530" i="8"/>
  <c r="AE109" i="4" s="1"/>
  <c r="AC1529" i="8"/>
  <c r="AE108" i="4" s="1"/>
  <c r="AC1528" i="8"/>
  <c r="AE107" i="4" s="1"/>
  <c r="AC1527" i="8"/>
  <c r="AE106" i="4" s="1"/>
  <c r="AC1526" i="8"/>
  <c r="AE105" i="4" s="1"/>
  <c r="AC1525" i="8"/>
  <c r="AE104" i="4" s="1"/>
  <c r="AC1524" i="8"/>
  <c r="AE103" i="4" s="1"/>
  <c r="AC1523" i="8"/>
  <c r="AE102" i="4" s="1"/>
  <c r="AC1522" i="8"/>
  <c r="AE101" i="4" s="1"/>
  <c r="AC1521" i="8"/>
  <c r="AE100" i="4" s="1"/>
  <c r="AC1520" i="8"/>
  <c r="AE99" i="4" s="1"/>
  <c r="AC1519" i="8"/>
  <c r="AE98" i="4" s="1"/>
  <c r="AC1518" i="8"/>
  <c r="AE97" i="4" s="1"/>
  <c r="AC1517" i="8"/>
  <c r="AE96" i="4" s="1"/>
  <c r="AC1516" i="8"/>
  <c r="AE95" i="4" s="1"/>
  <c r="AC1515" i="8"/>
  <c r="AE94" i="4" s="1"/>
  <c r="AC1514" i="8"/>
  <c r="AE93" i="4" s="1"/>
  <c r="AC1513" i="8"/>
  <c r="AE92" i="4" s="1"/>
  <c r="AC1512" i="8"/>
  <c r="AE91" i="4" s="1"/>
  <c r="AC1511" i="8"/>
  <c r="AE90" i="4" s="1"/>
  <c r="AC1510" i="8"/>
  <c r="AE89" i="4" s="1"/>
  <c r="AC1509" i="8"/>
  <c r="AE88" i="4" s="1"/>
  <c r="AC1508" i="8"/>
  <c r="AE87" i="4" s="1"/>
  <c r="AC1507" i="8"/>
  <c r="AE86" i="4" s="1"/>
  <c r="AC1506" i="8"/>
  <c r="AE85" i="4" s="1"/>
  <c r="AC1505" i="8"/>
  <c r="AE84" i="4" s="1"/>
  <c r="AC1504" i="8"/>
  <c r="AE83" i="4" s="1"/>
  <c r="AC1503" i="8"/>
  <c r="AE82" i="4" s="1"/>
  <c r="AC1502" i="8"/>
  <c r="AE81" i="4" s="1"/>
  <c r="AC1501" i="8"/>
  <c r="AE80" i="4" s="1"/>
  <c r="AC1500" i="8"/>
  <c r="AE79" i="4" s="1"/>
  <c r="AC1499" i="8"/>
  <c r="AE78" i="4" s="1"/>
  <c r="AC1498" i="8"/>
  <c r="AE77" i="4" s="1"/>
  <c r="AC1497" i="8"/>
  <c r="AE76" i="4" s="1"/>
  <c r="AC1496" i="8"/>
  <c r="AE75" i="4" s="1"/>
  <c r="AC1495" i="8"/>
  <c r="AE74" i="4" s="1"/>
  <c r="AC1494" i="8"/>
  <c r="AE73" i="4" s="1"/>
  <c r="AC1493" i="8"/>
  <c r="AE72" i="4" s="1"/>
  <c r="AC1492" i="8"/>
  <c r="AE71" i="4" s="1"/>
  <c r="AC1491" i="8"/>
  <c r="AE70" i="4" s="1"/>
  <c r="AC1490" i="8"/>
  <c r="AC1481" i="8"/>
  <c r="AD117" i="4" s="1"/>
  <c r="AC1480" i="8"/>
  <c r="AD116" i="4" s="1"/>
  <c r="AC1479" i="8"/>
  <c r="AD115" i="4" s="1"/>
  <c r="AC1478" i="8"/>
  <c r="AD114" i="4" s="1"/>
  <c r="AC1477" i="8"/>
  <c r="AD113" i="4" s="1"/>
  <c r="AC1476" i="8"/>
  <c r="AD112" i="4" s="1"/>
  <c r="AC1475" i="8"/>
  <c r="AD111" i="4" s="1"/>
  <c r="AC1474" i="8"/>
  <c r="AD110" i="4" s="1"/>
  <c r="AC1473" i="8"/>
  <c r="AD109" i="4" s="1"/>
  <c r="AC1472" i="8"/>
  <c r="AD108" i="4" s="1"/>
  <c r="AC1471" i="8"/>
  <c r="AD107" i="4" s="1"/>
  <c r="AC1470" i="8"/>
  <c r="AD106" i="4" s="1"/>
  <c r="AC1469" i="8"/>
  <c r="AD105" i="4" s="1"/>
  <c r="AC1468" i="8"/>
  <c r="AD104" i="4" s="1"/>
  <c r="AC1467" i="8"/>
  <c r="AD103" i="4" s="1"/>
  <c r="AC1466" i="8"/>
  <c r="AD102" i="4" s="1"/>
  <c r="AC1465" i="8"/>
  <c r="AD101" i="4" s="1"/>
  <c r="AC1464" i="8"/>
  <c r="AD100" i="4" s="1"/>
  <c r="AC1463" i="8"/>
  <c r="AD99" i="4" s="1"/>
  <c r="AC1462" i="8"/>
  <c r="AD98" i="4" s="1"/>
  <c r="AC1461" i="8"/>
  <c r="AD97" i="4" s="1"/>
  <c r="AC1460" i="8"/>
  <c r="AD96" i="4" s="1"/>
  <c r="AC1459" i="8"/>
  <c r="AD95" i="4" s="1"/>
  <c r="AC1458" i="8"/>
  <c r="AD94" i="4" s="1"/>
  <c r="AC1457" i="8"/>
  <c r="AD93" i="4" s="1"/>
  <c r="AC1456" i="8"/>
  <c r="AD92" i="4" s="1"/>
  <c r="AC1455" i="8"/>
  <c r="AD91" i="4" s="1"/>
  <c r="AC1454" i="8"/>
  <c r="AD90" i="4" s="1"/>
  <c r="AC1453" i="8"/>
  <c r="AD89" i="4" s="1"/>
  <c r="AC1452" i="8"/>
  <c r="AD88" i="4" s="1"/>
  <c r="AC1451" i="8"/>
  <c r="AD87" i="4" s="1"/>
  <c r="AC1450" i="8"/>
  <c r="AD86" i="4" s="1"/>
  <c r="AC1449" i="8"/>
  <c r="AD85" i="4" s="1"/>
  <c r="AC1448" i="8"/>
  <c r="AD84" i="4" s="1"/>
  <c r="AC1447" i="8"/>
  <c r="AD83" i="4" s="1"/>
  <c r="AC1446" i="8"/>
  <c r="AD82" i="4" s="1"/>
  <c r="AC1445" i="8"/>
  <c r="AD81" i="4" s="1"/>
  <c r="AC1444" i="8"/>
  <c r="AD80" i="4" s="1"/>
  <c r="AC1443" i="8"/>
  <c r="AD79" i="4" s="1"/>
  <c r="AC1442" i="8"/>
  <c r="AD78" i="4" s="1"/>
  <c r="AC1441" i="8"/>
  <c r="AD77" i="4" s="1"/>
  <c r="AC1440" i="8"/>
  <c r="AD76" i="4" s="1"/>
  <c r="AC1439" i="8"/>
  <c r="AD75" i="4" s="1"/>
  <c r="AC1438" i="8"/>
  <c r="AD74" i="4" s="1"/>
  <c r="AC1437" i="8"/>
  <c r="AD73" i="4" s="1"/>
  <c r="AC1436" i="8"/>
  <c r="AD72" i="4" s="1"/>
  <c r="AC1435" i="8"/>
  <c r="AD71" i="4" s="1"/>
  <c r="AC1434" i="8"/>
  <c r="AD70" i="4" s="1"/>
  <c r="AC1433" i="8"/>
  <c r="AC1424" i="8"/>
  <c r="AC117" i="4" s="1"/>
  <c r="AC1423" i="8"/>
  <c r="AC116" i="4" s="1"/>
  <c r="AC1422" i="8"/>
  <c r="AC115" i="4" s="1"/>
  <c r="AC1421" i="8"/>
  <c r="AC114" i="4" s="1"/>
  <c r="AC1420" i="8"/>
  <c r="AC113" i="4" s="1"/>
  <c r="AC1419" i="8"/>
  <c r="AC112" i="4" s="1"/>
  <c r="AC1418" i="8"/>
  <c r="AC111" i="4" s="1"/>
  <c r="AC1417" i="8"/>
  <c r="AC110" i="4" s="1"/>
  <c r="AC1416" i="8"/>
  <c r="AC109" i="4" s="1"/>
  <c r="AC1415" i="8"/>
  <c r="AC108" i="4" s="1"/>
  <c r="AC1414" i="8"/>
  <c r="AC107" i="4" s="1"/>
  <c r="AC1413" i="8"/>
  <c r="AC106" i="4" s="1"/>
  <c r="AC1412" i="8"/>
  <c r="AC105" i="4" s="1"/>
  <c r="AC1411" i="8"/>
  <c r="AC104" i="4" s="1"/>
  <c r="AC1410" i="8"/>
  <c r="AC103" i="4" s="1"/>
  <c r="AC1409" i="8"/>
  <c r="AC102" i="4" s="1"/>
  <c r="AC1408" i="8"/>
  <c r="AC101" i="4" s="1"/>
  <c r="AC1407" i="8"/>
  <c r="AC100" i="4" s="1"/>
  <c r="AC1406" i="8"/>
  <c r="AC99" i="4" s="1"/>
  <c r="AC1405" i="8"/>
  <c r="AC98" i="4" s="1"/>
  <c r="AC1404" i="8"/>
  <c r="AC97" i="4" s="1"/>
  <c r="AC1403" i="8"/>
  <c r="AC96" i="4" s="1"/>
  <c r="AC1402" i="8"/>
  <c r="AC95" i="4" s="1"/>
  <c r="AC1401" i="8"/>
  <c r="AC94" i="4" s="1"/>
  <c r="AC1400" i="8"/>
  <c r="AC93" i="4" s="1"/>
  <c r="AC1399" i="8"/>
  <c r="AC92" i="4" s="1"/>
  <c r="AC1398" i="8"/>
  <c r="AC91" i="4" s="1"/>
  <c r="AC1397" i="8"/>
  <c r="AC90" i="4" s="1"/>
  <c r="AC1396" i="8"/>
  <c r="AC89" i="4" s="1"/>
  <c r="AC1395" i="8"/>
  <c r="AC88" i="4" s="1"/>
  <c r="AC1394" i="8"/>
  <c r="AC87" i="4" s="1"/>
  <c r="AC1393" i="8"/>
  <c r="AC86" i="4" s="1"/>
  <c r="AC1392" i="8"/>
  <c r="AC85" i="4" s="1"/>
  <c r="AC1391" i="8"/>
  <c r="AC84" i="4" s="1"/>
  <c r="AC1390" i="8"/>
  <c r="AC83" i="4" s="1"/>
  <c r="AC1389" i="8"/>
  <c r="AC82" i="4" s="1"/>
  <c r="AC1388" i="8"/>
  <c r="AC81" i="4" s="1"/>
  <c r="AC1387" i="8"/>
  <c r="AC80" i="4" s="1"/>
  <c r="AC1386" i="8"/>
  <c r="AC79" i="4" s="1"/>
  <c r="AC1385" i="8"/>
  <c r="AC78" i="4" s="1"/>
  <c r="AC1384" i="8"/>
  <c r="AC77" i="4" s="1"/>
  <c r="AC1383" i="8"/>
  <c r="AC76" i="4" s="1"/>
  <c r="AC1382" i="8"/>
  <c r="AC75" i="4" s="1"/>
  <c r="AC1381" i="8"/>
  <c r="AC74" i="4" s="1"/>
  <c r="AC1380" i="8"/>
  <c r="AC73" i="4" s="1"/>
  <c r="AC1379" i="8"/>
  <c r="AC72" i="4" s="1"/>
  <c r="AC1378" i="8"/>
  <c r="AC71" i="4" s="1"/>
  <c r="AC1377" i="8"/>
  <c r="AC70" i="4" s="1"/>
  <c r="AC1376" i="8"/>
  <c r="AC1367" i="8"/>
  <c r="AB117" i="4" s="1"/>
  <c r="AC1366" i="8"/>
  <c r="AB116" i="4" s="1"/>
  <c r="AC1365" i="8"/>
  <c r="AB115" i="4" s="1"/>
  <c r="AC1364" i="8"/>
  <c r="AB114" i="4" s="1"/>
  <c r="AC1363" i="8"/>
  <c r="AB113" i="4" s="1"/>
  <c r="AC1362" i="8"/>
  <c r="AB112" i="4" s="1"/>
  <c r="AC1361" i="8"/>
  <c r="AB111" i="4" s="1"/>
  <c r="AC1360" i="8"/>
  <c r="AB110" i="4" s="1"/>
  <c r="AC1359" i="8"/>
  <c r="AB109" i="4" s="1"/>
  <c r="AC1358" i="8"/>
  <c r="AB108" i="4" s="1"/>
  <c r="AC1357" i="8"/>
  <c r="AB107" i="4" s="1"/>
  <c r="AC1356" i="8"/>
  <c r="AB106" i="4" s="1"/>
  <c r="AC1355" i="8"/>
  <c r="AB105" i="4" s="1"/>
  <c r="AC1354" i="8"/>
  <c r="AB104" i="4" s="1"/>
  <c r="AC1353" i="8"/>
  <c r="AB103" i="4" s="1"/>
  <c r="AC1352" i="8"/>
  <c r="AB102" i="4" s="1"/>
  <c r="AC1351" i="8"/>
  <c r="AB101" i="4" s="1"/>
  <c r="AC1350" i="8"/>
  <c r="AB100" i="4" s="1"/>
  <c r="AC1349" i="8"/>
  <c r="AB99" i="4" s="1"/>
  <c r="AC1348" i="8"/>
  <c r="AB98" i="4" s="1"/>
  <c r="AC1347" i="8"/>
  <c r="AB97" i="4" s="1"/>
  <c r="AC1346" i="8"/>
  <c r="AB96" i="4" s="1"/>
  <c r="AC1345" i="8"/>
  <c r="AB95" i="4" s="1"/>
  <c r="AC1344" i="8"/>
  <c r="AB94" i="4" s="1"/>
  <c r="AC1343" i="8"/>
  <c r="AB93" i="4" s="1"/>
  <c r="AC1342" i="8"/>
  <c r="AB92" i="4" s="1"/>
  <c r="AC1341" i="8"/>
  <c r="AB91" i="4" s="1"/>
  <c r="AC1340" i="8"/>
  <c r="AB90" i="4" s="1"/>
  <c r="AC1339" i="8"/>
  <c r="AB89" i="4" s="1"/>
  <c r="AC1338" i="8"/>
  <c r="AB88" i="4" s="1"/>
  <c r="AC1337" i="8"/>
  <c r="AB87" i="4" s="1"/>
  <c r="AC1336" i="8"/>
  <c r="AB86" i="4" s="1"/>
  <c r="AC1335" i="8"/>
  <c r="AB85" i="4" s="1"/>
  <c r="AC1334" i="8"/>
  <c r="AB84" i="4" s="1"/>
  <c r="AC1333" i="8"/>
  <c r="AB83" i="4" s="1"/>
  <c r="AC1332" i="8"/>
  <c r="AB82" i="4" s="1"/>
  <c r="AC1331" i="8"/>
  <c r="AB81" i="4" s="1"/>
  <c r="AC1330" i="8"/>
  <c r="AB80" i="4" s="1"/>
  <c r="AC1329" i="8"/>
  <c r="AB79" i="4" s="1"/>
  <c r="AC1328" i="8"/>
  <c r="AB78" i="4" s="1"/>
  <c r="AC1327" i="8"/>
  <c r="AB77" i="4" s="1"/>
  <c r="AC1326" i="8"/>
  <c r="AB76" i="4" s="1"/>
  <c r="AC1325" i="8"/>
  <c r="AB75" i="4" s="1"/>
  <c r="AC1324" i="8"/>
  <c r="AB74" i="4" s="1"/>
  <c r="AC1323" i="8"/>
  <c r="AB73" i="4" s="1"/>
  <c r="AC1322" i="8"/>
  <c r="AB72" i="4" s="1"/>
  <c r="AC1321" i="8"/>
  <c r="AB71" i="4" s="1"/>
  <c r="AC1320" i="8"/>
  <c r="AB70" i="4" s="1"/>
  <c r="AC1319" i="8"/>
  <c r="AC1310" i="8"/>
  <c r="AA117" i="4" s="1"/>
  <c r="AC1309" i="8"/>
  <c r="AA116" i="4" s="1"/>
  <c r="AC1308" i="8"/>
  <c r="AA115" i="4" s="1"/>
  <c r="AC1307" i="8"/>
  <c r="AA114" i="4" s="1"/>
  <c r="AC1306" i="8"/>
  <c r="AA113" i="4" s="1"/>
  <c r="AC1305" i="8"/>
  <c r="AA112" i="4" s="1"/>
  <c r="AC1304" i="8"/>
  <c r="AA111" i="4" s="1"/>
  <c r="AC1303" i="8"/>
  <c r="AA110" i="4" s="1"/>
  <c r="AC1302" i="8"/>
  <c r="AA109" i="4" s="1"/>
  <c r="AC1301" i="8"/>
  <c r="AA108" i="4" s="1"/>
  <c r="AC1300" i="8"/>
  <c r="AA107" i="4" s="1"/>
  <c r="AC1299" i="8"/>
  <c r="AA106" i="4" s="1"/>
  <c r="AC1298" i="8"/>
  <c r="AA105" i="4" s="1"/>
  <c r="AC1297" i="8"/>
  <c r="AA104" i="4" s="1"/>
  <c r="AC1296" i="8"/>
  <c r="AA103" i="4" s="1"/>
  <c r="AC1295" i="8"/>
  <c r="AA102" i="4" s="1"/>
  <c r="AC1294" i="8"/>
  <c r="AA101" i="4" s="1"/>
  <c r="AC1293" i="8"/>
  <c r="AA100" i="4" s="1"/>
  <c r="AC1292" i="8"/>
  <c r="AA99" i="4" s="1"/>
  <c r="AC1291" i="8"/>
  <c r="AA98" i="4" s="1"/>
  <c r="AC1290" i="8"/>
  <c r="AA97" i="4" s="1"/>
  <c r="AC1289" i="8"/>
  <c r="AA96" i="4" s="1"/>
  <c r="AC1288" i="8"/>
  <c r="AA95" i="4" s="1"/>
  <c r="AC1287" i="8"/>
  <c r="AA94" i="4" s="1"/>
  <c r="AC1286" i="8"/>
  <c r="AA93" i="4" s="1"/>
  <c r="AC1285" i="8"/>
  <c r="AA92" i="4" s="1"/>
  <c r="AC1284" i="8"/>
  <c r="AA91" i="4" s="1"/>
  <c r="AC1283" i="8"/>
  <c r="AA90" i="4" s="1"/>
  <c r="AC1282" i="8"/>
  <c r="AA89" i="4" s="1"/>
  <c r="AC1281" i="8"/>
  <c r="AA88" i="4" s="1"/>
  <c r="AC1280" i="8"/>
  <c r="AA87" i="4" s="1"/>
  <c r="AC1279" i="8"/>
  <c r="AA86" i="4" s="1"/>
  <c r="AC1278" i="8"/>
  <c r="AA85" i="4" s="1"/>
  <c r="AC1277" i="8"/>
  <c r="AA84" i="4" s="1"/>
  <c r="AC1276" i="8"/>
  <c r="AA83" i="4" s="1"/>
  <c r="AC1275" i="8"/>
  <c r="AA82" i="4" s="1"/>
  <c r="AC1274" i="8"/>
  <c r="AA81" i="4" s="1"/>
  <c r="AC1273" i="8"/>
  <c r="AA80" i="4" s="1"/>
  <c r="AC1272" i="8"/>
  <c r="AA79" i="4" s="1"/>
  <c r="AC1271" i="8"/>
  <c r="AA78" i="4" s="1"/>
  <c r="AC1270" i="8"/>
  <c r="AA77" i="4" s="1"/>
  <c r="AC1269" i="8"/>
  <c r="AA76" i="4" s="1"/>
  <c r="AC1268" i="8"/>
  <c r="AA75" i="4" s="1"/>
  <c r="AC1267" i="8"/>
  <c r="AA74" i="4" s="1"/>
  <c r="AC1266" i="8"/>
  <c r="AA73" i="4" s="1"/>
  <c r="AC1265" i="8"/>
  <c r="AA72" i="4" s="1"/>
  <c r="AC1264" i="8"/>
  <c r="AA71" i="4" s="1"/>
  <c r="AC1263" i="8"/>
  <c r="AA70" i="4" s="1"/>
  <c r="AC1262" i="8"/>
  <c r="AC1253" i="8"/>
  <c r="Z117" i="4" s="1"/>
  <c r="AC1252" i="8"/>
  <c r="Z116" i="4" s="1"/>
  <c r="AC1251" i="8"/>
  <c r="Z115" i="4" s="1"/>
  <c r="AC1250" i="8"/>
  <c r="Z114" i="4" s="1"/>
  <c r="AC1249" i="8"/>
  <c r="Z113" i="4" s="1"/>
  <c r="AC1248" i="8"/>
  <c r="Z112" i="4" s="1"/>
  <c r="AC1247" i="8"/>
  <c r="Z111" i="4" s="1"/>
  <c r="AC1246" i="8"/>
  <c r="Z110" i="4" s="1"/>
  <c r="AC1245" i="8"/>
  <c r="Z109" i="4" s="1"/>
  <c r="AC1244" i="8"/>
  <c r="Z108" i="4" s="1"/>
  <c r="AC1243" i="8"/>
  <c r="Z107" i="4" s="1"/>
  <c r="AC1242" i="8"/>
  <c r="Z106" i="4" s="1"/>
  <c r="AC1241" i="8"/>
  <c r="Z105" i="4" s="1"/>
  <c r="AC1240" i="8"/>
  <c r="Z104" i="4" s="1"/>
  <c r="AC1239" i="8"/>
  <c r="Z103" i="4" s="1"/>
  <c r="AC1238" i="8"/>
  <c r="Z102" i="4" s="1"/>
  <c r="AC1237" i="8"/>
  <c r="Z101" i="4" s="1"/>
  <c r="AC1236" i="8"/>
  <c r="Z100" i="4" s="1"/>
  <c r="AC1235" i="8"/>
  <c r="Z99" i="4" s="1"/>
  <c r="AC1234" i="8"/>
  <c r="Z98" i="4" s="1"/>
  <c r="AC1233" i="8"/>
  <c r="Z97" i="4" s="1"/>
  <c r="AC1232" i="8"/>
  <c r="Z96" i="4" s="1"/>
  <c r="AC1231" i="8"/>
  <c r="Z95" i="4" s="1"/>
  <c r="AC1230" i="8"/>
  <c r="Z94" i="4" s="1"/>
  <c r="AC1229" i="8"/>
  <c r="Z93" i="4" s="1"/>
  <c r="AC1228" i="8"/>
  <c r="Z92" i="4" s="1"/>
  <c r="AC1227" i="8"/>
  <c r="Z91" i="4" s="1"/>
  <c r="AC1226" i="8"/>
  <c r="Z90" i="4" s="1"/>
  <c r="AC1225" i="8"/>
  <c r="Z89" i="4" s="1"/>
  <c r="AC1224" i="8"/>
  <c r="Z88" i="4" s="1"/>
  <c r="AC1223" i="8"/>
  <c r="Z87" i="4" s="1"/>
  <c r="AC1222" i="8"/>
  <c r="Z86" i="4" s="1"/>
  <c r="AC1221" i="8"/>
  <c r="Z85" i="4" s="1"/>
  <c r="AC1220" i="8"/>
  <c r="Z84" i="4" s="1"/>
  <c r="AC1219" i="8"/>
  <c r="Z83" i="4" s="1"/>
  <c r="AC1218" i="8"/>
  <c r="Z82" i="4" s="1"/>
  <c r="AC1217" i="8"/>
  <c r="Z81" i="4" s="1"/>
  <c r="AC1216" i="8"/>
  <c r="Z80" i="4" s="1"/>
  <c r="AC1215" i="8"/>
  <c r="Z79" i="4" s="1"/>
  <c r="AC1214" i="8"/>
  <c r="Z78" i="4" s="1"/>
  <c r="AC1213" i="8"/>
  <c r="Z77" i="4" s="1"/>
  <c r="AC1212" i="8"/>
  <c r="Z76" i="4" s="1"/>
  <c r="AC1211" i="8"/>
  <c r="Z75" i="4" s="1"/>
  <c r="AC1210" i="8"/>
  <c r="Z74" i="4" s="1"/>
  <c r="AC1209" i="8"/>
  <c r="Z73" i="4" s="1"/>
  <c r="AC1208" i="8"/>
  <c r="Z72" i="4" s="1"/>
  <c r="AC1207" i="8"/>
  <c r="Z71" i="4" s="1"/>
  <c r="AC1206" i="8"/>
  <c r="Z70" i="4" s="1"/>
  <c r="AC1205" i="8"/>
  <c r="AC1196" i="8"/>
  <c r="Y117" i="4" s="1"/>
  <c r="AC1195" i="8"/>
  <c r="Y116" i="4" s="1"/>
  <c r="AC1194" i="8"/>
  <c r="Y115" i="4" s="1"/>
  <c r="AC1193" i="8"/>
  <c r="Y114" i="4" s="1"/>
  <c r="AC1192" i="8"/>
  <c r="Y113" i="4" s="1"/>
  <c r="AC1191" i="8"/>
  <c r="Y112" i="4" s="1"/>
  <c r="AC1190" i="8"/>
  <c r="Y111" i="4" s="1"/>
  <c r="AC1189" i="8"/>
  <c r="Y110" i="4" s="1"/>
  <c r="AC1188" i="8"/>
  <c r="Y109" i="4" s="1"/>
  <c r="AC1187" i="8"/>
  <c r="Y108" i="4" s="1"/>
  <c r="AC1186" i="8"/>
  <c r="Y107" i="4" s="1"/>
  <c r="AC1185" i="8"/>
  <c r="Y106" i="4" s="1"/>
  <c r="AC1184" i="8"/>
  <c r="Y105" i="4" s="1"/>
  <c r="AC1183" i="8"/>
  <c r="Y104" i="4" s="1"/>
  <c r="AC1182" i="8"/>
  <c r="Y103" i="4" s="1"/>
  <c r="AC1181" i="8"/>
  <c r="Y102" i="4" s="1"/>
  <c r="AC1180" i="8"/>
  <c r="Y101" i="4" s="1"/>
  <c r="AC1179" i="8"/>
  <c r="Y100" i="4" s="1"/>
  <c r="AC1178" i="8"/>
  <c r="Y99" i="4" s="1"/>
  <c r="AC1177" i="8"/>
  <c r="Y98" i="4" s="1"/>
  <c r="AC1176" i="8"/>
  <c r="Y97" i="4" s="1"/>
  <c r="AC1175" i="8"/>
  <c r="Y96" i="4" s="1"/>
  <c r="AC1174" i="8"/>
  <c r="Y95" i="4" s="1"/>
  <c r="AC1173" i="8"/>
  <c r="Y94" i="4" s="1"/>
  <c r="AC1172" i="8"/>
  <c r="Y93" i="4" s="1"/>
  <c r="AC1171" i="8"/>
  <c r="Y92" i="4" s="1"/>
  <c r="AC1170" i="8"/>
  <c r="Y91" i="4" s="1"/>
  <c r="AC1169" i="8"/>
  <c r="Y90" i="4" s="1"/>
  <c r="AC1168" i="8"/>
  <c r="Y89" i="4" s="1"/>
  <c r="AC1167" i="8"/>
  <c r="Y88" i="4" s="1"/>
  <c r="AC1166" i="8"/>
  <c r="Y87" i="4" s="1"/>
  <c r="AC1165" i="8"/>
  <c r="Y86" i="4" s="1"/>
  <c r="AC1164" i="8"/>
  <c r="Y85" i="4" s="1"/>
  <c r="AC1163" i="8"/>
  <c r="Y84" i="4" s="1"/>
  <c r="AC1162" i="8"/>
  <c r="Y83" i="4" s="1"/>
  <c r="AC1161" i="8"/>
  <c r="Y82" i="4" s="1"/>
  <c r="AC1160" i="8"/>
  <c r="Y81" i="4" s="1"/>
  <c r="AC1159" i="8"/>
  <c r="Y80" i="4" s="1"/>
  <c r="AC1158" i="8"/>
  <c r="Y79" i="4" s="1"/>
  <c r="AC1157" i="8"/>
  <c r="Y78" i="4" s="1"/>
  <c r="AC1156" i="8"/>
  <c r="Y77" i="4" s="1"/>
  <c r="AC1155" i="8"/>
  <c r="Y76" i="4" s="1"/>
  <c r="AC1154" i="8"/>
  <c r="Y75" i="4" s="1"/>
  <c r="AC1153" i="8"/>
  <c r="Y74" i="4" s="1"/>
  <c r="AC1152" i="8"/>
  <c r="Y73" i="4" s="1"/>
  <c r="AC1151" i="8"/>
  <c r="Y72" i="4" s="1"/>
  <c r="AC1150" i="8"/>
  <c r="Y71" i="4" s="1"/>
  <c r="AC1149" i="8"/>
  <c r="Y70" i="4" s="1"/>
  <c r="AC1148" i="8"/>
  <c r="AC1139" i="8"/>
  <c r="X117" i="4" s="1"/>
  <c r="AC1138" i="8"/>
  <c r="X116" i="4" s="1"/>
  <c r="AC1137" i="8"/>
  <c r="X115" i="4" s="1"/>
  <c r="AC1136" i="8"/>
  <c r="X114" i="4" s="1"/>
  <c r="AC1135" i="8"/>
  <c r="X113" i="4" s="1"/>
  <c r="AC1134" i="8"/>
  <c r="X112" i="4" s="1"/>
  <c r="AC1133" i="8"/>
  <c r="X111" i="4" s="1"/>
  <c r="AC1132" i="8"/>
  <c r="X110" i="4" s="1"/>
  <c r="AC1131" i="8"/>
  <c r="X109" i="4" s="1"/>
  <c r="AC1130" i="8"/>
  <c r="X108" i="4" s="1"/>
  <c r="AC1129" i="8"/>
  <c r="X107" i="4" s="1"/>
  <c r="AC1128" i="8"/>
  <c r="X106" i="4" s="1"/>
  <c r="AC1127" i="8"/>
  <c r="X105" i="4" s="1"/>
  <c r="AC1126" i="8"/>
  <c r="X104" i="4" s="1"/>
  <c r="AC1125" i="8"/>
  <c r="X103" i="4" s="1"/>
  <c r="AC1124" i="8"/>
  <c r="X102" i="4" s="1"/>
  <c r="AC1123" i="8"/>
  <c r="X101" i="4" s="1"/>
  <c r="AC1122" i="8"/>
  <c r="X100" i="4" s="1"/>
  <c r="AC1121" i="8"/>
  <c r="X99" i="4" s="1"/>
  <c r="AC1120" i="8"/>
  <c r="X98" i="4" s="1"/>
  <c r="AC1119" i="8"/>
  <c r="X97" i="4" s="1"/>
  <c r="AC1118" i="8"/>
  <c r="X96" i="4" s="1"/>
  <c r="AC1117" i="8"/>
  <c r="X95" i="4" s="1"/>
  <c r="AC1116" i="8"/>
  <c r="X94" i="4" s="1"/>
  <c r="AC1115" i="8"/>
  <c r="X93" i="4" s="1"/>
  <c r="AC1114" i="8"/>
  <c r="X92" i="4" s="1"/>
  <c r="AC1113" i="8"/>
  <c r="X91" i="4" s="1"/>
  <c r="AC1112" i="8"/>
  <c r="X90" i="4" s="1"/>
  <c r="AC1111" i="8"/>
  <c r="X89" i="4" s="1"/>
  <c r="AC1110" i="8"/>
  <c r="X88" i="4" s="1"/>
  <c r="AC1109" i="8"/>
  <c r="X87" i="4" s="1"/>
  <c r="AC1108" i="8"/>
  <c r="X86" i="4" s="1"/>
  <c r="AC1107" i="8"/>
  <c r="X85" i="4" s="1"/>
  <c r="AC1106" i="8"/>
  <c r="X84" i="4" s="1"/>
  <c r="AC1105" i="8"/>
  <c r="X83" i="4" s="1"/>
  <c r="AC1104" i="8"/>
  <c r="X82" i="4" s="1"/>
  <c r="AC1103" i="8"/>
  <c r="X81" i="4" s="1"/>
  <c r="AC1102" i="8"/>
  <c r="X80" i="4" s="1"/>
  <c r="AC1101" i="8"/>
  <c r="X79" i="4" s="1"/>
  <c r="AC1100" i="8"/>
  <c r="X78" i="4" s="1"/>
  <c r="AC1099" i="8"/>
  <c r="X77" i="4" s="1"/>
  <c r="AC1098" i="8"/>
  <c r="X76" i="4" s="1"/>
  <c r="AC1097" i="8"/>
  <c r="X75" i="4" s="1"/>
  <c r="AC1096" i="8"/>
  <c r="X74" i="4" s="1"/>
  <c r="AC1095" i="8"/>
  <c r="X73" i="4" s="1"/>
  <c r="AC1094" i="8"/>
  <c r="X72" i="4" s="1"/>
  <c r="AC1093" i="8"/>
  <c r="X71" i="4" s="1"/>
  <c r="AC1092" i="8"/>
  <c r="X70" i="4" s="1"/>
  <c r="AC1091" i="8"/>
  <c r="AC1082" i="8"/>
  <c r="W117" i="4" s="1"/>
  <c r="AC1081" i="8"/>
  <c r="W116" i="4" s="1"/>
  <c r="AC1080" i="8"/>
  <c r="W115" i="4" s="1"/>
  <c r="AC1079" i="8"/>
  <c r="W114" i="4" s="1"/>
  <c r="AC1078" i="8"/>
  <c r="W113" i="4" s="1"/>
  <c r="AC1077" i="8"/>
  <c r="W112" i="4" s="1"/>
  <c r="AC1076" i="8"/>
  <c r="W111" i="4" s="1"/>
  <c r="AC1075" i="8"/>
  <c r="W110" i="4" s="1"/>
  <c r="AC1074" i="8"/>
  <c r="W109" i="4" s="1"/>
  <c r="AC1073" i="8"/>
  <c r="W108" i="4" s="1"/>
  <c r="AC1072" i="8"/>
  <c r="W107" i="4" s="1"/>
  <c r="AC1071" i="8"/>
  <c r="W106" i="4" s="1"/>
  <c r="AC1070" i="8"/>
  <c r="W105" i="4" s="1"/>
  <c r="AC1069" i="8"/>
  <c r="W104" i="4" s="1"/>
  <c r="AC1068" i="8"/>
  <c r="W103" i="4" s="1"/>
  <c r="AC1067" i="8"/>
  <c r="W102" i="4" s="1"/>
  <c r="AC1066" i="8"/>
  <c r="W101" i="4" s="1"/>
  <c r="AC1065" i="8"/>
  <c r="W100" i="4" s="1"/>
  <c r="AC1064" i="8"/>
  <c r="W99" i="4" s="1"/>
  <c r="AC1063" i="8"/>
  <c r="W98" i="4" s="1"/>
  <c r="AC1062" i="8"/>
  <c r="W97" i="4" s="1"/>
  <c r="AC1061" i="8"/>
  <c r="W96" i="4" s="1"/>
  <c r="AC1060" i="8"/>
  <c r="W95" i="4" s="1"/>
  <c r="AC1059" i="8"/>
  <c r="W94" i="4" s="1"/>
  <c r="AC1058" i="8"/>
  <c r="W93" i="4" s="1"/>
  <c r="AC1057" i="8"/>
  <c r="W92" i="4" s="1"/>
  <c r="AC1056" i="8"/>
  <c r="W91" i="4" s="1"/>
  <c r="AC1055" i="8"/>
  <c r="W90" i="4" s="1"/>
  <c r="AC1054" i="8"/>
  <c r="W89" i="4" s="1"/>
  <c r="AC1053" i="8"/>
  <c r="W88" i="4" s="1"/>
  <c r="AC1052" i="8"/>
  <c r="W87" i="4" s="1"/>
  <c r="AC1051" i="8"/>
  <c r="W86" i="4" s="1"/>
  <c r="AC1050" i="8"/>
  <c r="W85" i="4" s="1"/>
  <c r="AC1049" i="8"/>
  <c r="W84" i="4" s="1"/>
  <c r="AC1048" i="8"/>
  <c r="W83" i="4" s="1"/>
  <c r="AC1047" i="8"/>
  <c r="W82" i="4" s="1"/>
  <c r="AC1046" i="8"/>
  <c r="W81" i="4" s="1"/>
  <c r="AC1045" i="8"/>
  <c r="W80" i="4" s="1"/>
  <c r="AC1044" i="8"/>
  <c r="W79" i="4" s="1"/>
  <c r="AC1043" i="8"/>
  <c r="W78" i="4" s="1"/>
  <c r="AC1042" i="8"/>
  <c r="W77" i="4" s="1"/>
  <c r="AC1041" i="8"/>
  <c r="W76" i="4" s="1"/>
  <c r="AC1040" i="8"/>
  <c r="W75" i="4" s="1"/>
  <c r="AC1039" i="8"/>
  <c r="W74" i="4" s="1"/>
  <c r="AC1038" i="8"/>
  <c r="W73" i="4" s="1"/>
  <c r="AC1037" i="8"/>
  <c r="W72" i="4" s="1"/>
  <c r="AC1036" i="8"/>
  <c r="W71" i="4" s="1"/>
  <c r="AC1035" i="8"/>
  <c r="W70" i="4" s="1"/>
  <c r="AC1034" i="8"/>
  <c r="AC1025" i="8"/>
  <c r="V117" i="4" s="1"/>
  <c r="AC1024" i="8"/>
  <c r="V116" i="4" s="1"/>
  <c r="AC1023" i="8"/>
  <c r="V115" i="4" s="1"/>
  <c r="AC1022" i="8"/>
  <c r="V114" i="4" s="1"/>
  <c r="AC1021" i="8"/>
  <c r="V113" i="4" s="1"/>
  <c r="AC1020" i="8"/>
  <c r="V112" i="4" s="1"/>
  <c r="AC1019" i="8"/>
  <c r="V111" i="4" s="1"/>
  <c r="AC1018" i="8"/>
  <c r="V110" i="4" s="1"/>
  <c r="AC1017" i="8"/>
  <c r="V109" i="4" s="1"/>
  <c r="AC1016" i="8"/>
  <c r="V108" i="4" s="1"/>
  <c r="AC1015" i="8"/>
  <c r="V107" i="4" s="1"/>
  <c r="AC1014" i="8"/>
  <c r="V106" i="4" s="1"/>
  <c r="AC1013" i="8"/>
  <c r="V105" i="4" s="1"/>
  <c r="AC1012" i="8"/>
  <c r="V104" i="4" s="1"/>
  <c r="AC1011" i="8"/>
  <c r="V103" i="4" s="1"/>
  <c r="AC1010" i="8"/>
  <c r="V102" i="4" s="1"/>
  <c r="AC1009" i="8"/>
  <c r="V101" i="4" s="1"/>
  <c r="AC1008" i="8"/>
  <c r="V100" i="4" s="1"/>
  <c r="AC1007" i="8"/>
  <c r="V99" i="4" s="1"/>
  <c r="AC1006" i="8"/>
  <c r="V98" i="4" s="1"/>
  <c r="AC1005" i="8"/>
  <c r="V97" i="4" s="1"/>
  <c r="AC1004" i="8"/>
  <c r="V96" i="4" s="1"/>
  <c r="AC1003" i="8"/>
  <c r="V95" i="4" s="1"/>
  <c r="AC1002" i="8"/>
  <c r="V94" i="4" s="1"/>
  <c r="AC1001" i="8"/>
  <c r="V93" i="4" s="1"/>
  <c r="AC1000" i="8"/>
  <c r="V92" i="4" s="1"/>
  <c r="AC999" i="8"/>
  <c r="V91" i="4" s="1"/>
  <c r="AC998" i="8"/>
  <c r="V90" i="4" s="1"/>
  <c r="AC997" i="8"/>
  <c r="V89" i="4" s="1"/>
  <c r="AC996" i="8"/>
  <c r="V88" i="4" s="1"/>
  <c r="AC995" i="8"/>
  <c r="V87" i="4" s="1"/>
  <c r="AC994" i="8"/>
  <c r="V86" i="4" s="1"/>
  <c r="AC993" i="8"/>
  <c r="V85" i="4" s="1"/>
  <c r="AC992" i="8"/>
  <c r="V84" i="4" s="1"/>
  <c r="AC991" i="8"/>
  <c r="V83" i="4" s="1"/>
  <c r="AC990" i="8"/>
  <c r="V82" i="4" s="1"/>
  <c r="AC989" i="8"/>
  <c r="V81" i="4" s="1"/>
  <c r="AC988" i="8"/>
  <c r="V80" i="4" s="1"/>
  <c r="AC987" i="8"/>
  <c r="V79" i="4" s="1"/>
  <c r="AC986" i="8"/>
  <c r="V78" i="4" s="1"/>
  <c r="AC985" i="8"/>
  <c r="V77" i="4" s="1"/>
  <c r="AC984" i="8"/>
  <c r="V76" i="4" s="1"/>
  <c r="AC983" i="8"/>
  <c r="V75" i="4" s="1"/>
  <c r="AC982" i="8"/>
  <c r="V74" i="4" s="1"/>
  <c r="AC981" i="8"/>
  <c r="V73" i="4" s="1"/>
  <c r="AC980" i="8"/>
  <c r="V72" i="4" s="1"/>
  <c r="AC979" i="8"/>
  <c r="V71" i="4" s="1"/>
  <c r="AC978" i="8"/>
  <c r="V70" i="4" s="1"/>
  <c r="AC977" i="8"/>
  <c r="AC968" i="8"/>
  <c r="U117" i="4" s="1"/>
  <c r="AC967" i="8"/>
  <c r="U116" i="4" s="1"/>
  <c r="AC966" i="8"/>
  <c r="U115" i="4" s="1"/>
  <c r="AC965" i="8"/>
  <c r="U114" i="4" s="1"/>
  <c r="AC964" i="8"/>
  <c r="U113" i="4" s="1"/>
  <c r="AC963" i="8"/>
  <c r="U112" i="4" s="1"/>
  <c r="AC962" i="8"/>
  <c r="U111" i="4" s="1"/>
  <c r="AC961" i="8"/>
  <c r="U110" i="4" s="1"/>
  <c r="AC960" i="8"/>
  <c r="U109" i="4" s="1"/>
  <c r="AC959" i="8"/>
  <c r="U108" i="4" s="1"/>
  <c r="AC958" i="8"/>
  <c r="U107" i="4" s="1"/>
  <c r="AC957" i="8"/>
  <c r="U106" i="4" s="1"/>
  <c r="AC956" i="8"/>
  <c r="U105" i="4" s="1"/>
  <c r="AC955" i="8"/>
  <c r="U104" i="4" s="1"/>
  <c r="AC954" i="8"/>
  <c r="U103" i="4" s="1"/>
  <c r="AC953" i="8"/>
  <c r="U102" i="4" s="1"/>
  <c r="AC952" i="8"/>
  <c r="U101" i="4" s="1"/>
  <c r="AC951" i="8"/>
  <c r="U100" i="4" s="1"/>
  <c r="AC950" i="8"/>
  <c r="U99" i="4" s="1"/>
  <c r="AC949" i="8"/>
  <c r="U98" i="4" s="1"/>
  <c r="AC948" i="8"/>
  <c r="U97" i="4" s="1"/>
  <c r="AC947" i="8"/>
  <c r="U96" i="4" s="1"/>
  <c r="AC946" i="8"/>
  <c r="U95" i="4" s="1"/>
  <c r="AC945" i="8"/>
  <c r="U94" i="4" s="1"/>
  <c r="AC944" i="8"/>
  <c r="U93" i="4" s="1"/>
  <c r="AC943" i="8"/>
  <c r="U92" i="4" s="1"/>
  <c r="AC942" i="8"/>
  <c r="U91" i="4" s="1"/>
  <c r="AC941" i="8"/>
  <c r="U90" i="4" s="1"/>
  <c r="AC940" i="8"/>
  <c r="U89" i="4" s="1"/>
  <c r="AC939" i="8"/>
  <c r="U88" i="4" s="1"/>
  <c r="AC938" i="8"/>
  <c r="U87" i="4" s="1"/>
  <c r="AC937" i="8"/>
  <c r="U86" i="4" s="1"/>
  <c r="AC936" i="8"/>
  <c r="U85" i="4" s="1"/>
  <c r="AC935" i="8"/>
  <c r="U84" i="4" s="1"/>
  <c r="AC934" i="8"/>
  <c r="U83" i="4" s="1"/>
  <c r="AC933" i="8"/>
  <c r="U82" i="4" s="1"/>
  <c r="AC932" i="8"/>
  <c r="U81" i="4" s="1"/>
  <c r="AC931" i="8"/>
  <c r="U80" i="4" s="1"/>
  <c r="AC930" i="8"/>
  <c r="U79" i="4" s="1"/>
  <c r="AC929" i="8"/>
  <c r="U78" i="4" s="1"/>
  <c r="AC928" i="8"/>
  <c r="U77" i="4" s="1"/>
  <c r="AC927" i="8"/>
  <c r="U76" i="4" s="1"/>
  <c r="AC926" i="8"/>
  <c r="U75" i="4" s="1"/>
  <c r="AC925" i="8"/>
  <c r="U74" i="4" s="1"/>
  <c r="AC924" i="8"/>
  <c r="U73" i="4" s="1"/>
  <c r="AC923" i="8"/>
  <c r="U72" i="4" s="1"/>
  <c r="AC922" i="8"/>
  <c r="U71" i="4" s="1"/>
  <c r="AC921" i="8"/>
  <c r="U70" i="4" s="1"/>
  <c r="AC920" i="8"/>
  <c r="AC911" i="8"/>
  <c r="T117" i="4" s="1"/>
  <c r="AC910" i="8"/>
  <c r="T116" i="4" s="1"/>
  <c r="AC909" i="8"/>
  <c r="T115" i="4" s="1"/>
  <c r="AC908" i="8"/>
  <c r="T114" i="4" s="1"/>
  <c r="AC907" i="8"/>
  <c r="T113" i="4" s="1"/>
  <c r="AC906" i="8"/>
  <c r="T112" i="4" s="1"/>
  <c r="AC905" i="8"/>
  <c r="T111" i="4" s="1"/>
  <c r="AC904" i="8"/>
  <c r="T110" i="4" s="1"/>
  <c r="AC903" i="8"/>
  <c r="T109" i="4" s="1"/>
  <c r="AC902" i="8"/>
  <c r="T108" i="4" s="1"/>
  <c r="AC901" i="8"/>
  <c r="T107" i="4" s="1"/>
  <c r="AC900" i="8"/>
  <c r="T106" i="4" s="1"/>
  <c r="AC899" i="8"/>
  <c r="T105" i="4" s="1"/>
  <c r="AC898" i="8"/>
  <c r="T104" i="4" s="1"/>
  <c r="AC897" i="8"/>
  <c r="T103" i="4" s="1"/>
  <c r="AC896" i="8"/>
  <c r="T102" i="4" s="1"/>
  <c r="AC895" i="8"/>
  <c r="T101" i="4" s="1"/>
  <c r="AC894" i="8"/>
  <c r="T100" i="4" s="1"/>
  <c r="AC893" i="8"/>
  <c r="T99" i="4" s="1"/>
  <c r="AC892" i="8"/>
  <c r="T98" i="4" s="1"/>
  <c r="AC891" i="8"/>
  <c r="T97" i="4" s="1"/>
  <c r="AC890" i="8"/>
  <c r="T96" i="4" s="1"/>
  <c r="AC889" i="8"/>
  <c r="T95" i="4" s="1"/>
  <c r="AC888" i="8"/>
  <c r="T94" i="4" s="1"/>
  <c r="AC887" i="8"/>
  <c r="T93" i="4" s="1"/>
  <c r="AC886" i="8"/>
  <c r="T92" i="4" s="1"/>
  <c r="AC885" i="8"/>
  <c r="T91" i="4" s="1"/>
  <c r="AC884" i="8"/>
  <c r="T90" i="4" s="1"/>
  <c r="AC883" i="8"/>
  <c r="T89" i="4" s="1"/>
  <c r="AC882" i="8"/>
  <c r="T88" i="4" s="1"/>
  <c r="AC881" i="8"/>
  <c r="T87" i="4" s="1"/>
  <c r="AC880" i="8"/>
  <c r="T86" i="4" s="1"/>
  <c r="AC879" i="8"/>
  <c r="T85" i="4" s="1"/>
  <c r="AC878" i="8"/>
  <c r="T84" i="4" s="1"/>
  <c r="AC877" i="8"/>
  <c r="T83" i="4" s="1"/>
  <c r="AC876" i="8"/>
  <c r="T82" i="4" s="1"/>
  <c r="AC875" i="8"/>
  <c r="T81" i="4" s="1"/>
  <c r="AC874" i="8"/>
  <c r="T80" i="4" s="1"/>
  <c r="AC873" i="8"/>
  <c r="T79" i="4" s="1"/>
  <c r="AC872" i="8"/>
  <c r="T78" i="4" s="1"/>
  <c r="AC871" i="8"/>
  <c r="T77" i="4" s="1"/>
  <c r="AC870" i="8"/>
  <c r="T76" i="4" s="1"/>
  <c r="AC869" i="8"/>
  <c r="T75" i="4" s="1"/>
  <c r="AC868" i="8"/>
  <c r="T74" i="4" s="1"/>
  <c r="AC867" i="8"/>
  <c r="T73" i="4" s="1"/>
  <c r="AC866" i="8"/>
  <c r="T72" i="4" s="1"/>
  <c r="AC865" i="8"/>
  <c r="T71" i="4" s="1"/>
  <c r="AC864" i="8"/>
  <c r="T70" i="4" s="1"/>
  <c r="AC863" i="8"/>
  <c r="AC854" i="8"/>
  <c r="S117" i="4" s="1"/>
  <c r="AC853" i="8"/>
  <c r="S116" i="4" s="1"/>
  <c r="AC852" i="8"/>
  <c r="S115" i="4" s="1"/>
  <c r="AC851" i="8"/>
  <c r="S114" i="4" s="1"/>
  <c r="AC850" i="8"/>
  <c r="S113" i="4" s="1"/>
  <c r="AC849" i="8"/>
  <c r="AC848" i="8"/>
  <c r="AC847" i="8"/>
  <c r="AC846" i="8"/>
  <c r="AC845" i="8"/>
  <c r="AC844" i="8"/>
  <c r="AC843" i="8"/>
  <c r="AC842" i="8"/>
  <c r="AC841" i="8"/>
  <c r="AC840" i="8"/>
  <c r="AC839" i="8"/>
  <c r="AC838" i="8"/>
  <c r="AC837" i="8"/>
  <c r="AC836" i="8"/>
  <c r="AC835" i="8"/>
  <c r="AC834" i="8"/>
  <c r="AC833" i="8"/>
  <c r="AC832" i="8"/>
  <c r="AC831" i="8"/>
  <c r="AC830" i="8"/>
  <c r="AC829" i="8"/>
  <c r="AC828" i="8"/>
  <c r="AC827" i="8"/>
  <c r="AC826" i="8"/>
  <c r="AC825" i="8"/>
  <c r="AC824" i="8"/>
  <c r="AC823" i="8"/>
  <c r="AC822" i="8"/>
  <c r="AC821" i="8"/>
  <c r="AC820" i="8"/>
  <c r="AC819" i="8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797" i="8"/>
  <c r="R117" i="4" s="1"/>
  <c r="AC796" i="8"/>
  <c r="R116" i="4" s="1"/>
  <c r="AC795" i="8"/>
  <c r="R115" i="4" s="1"/>
  <c r="AC794" i="8"/>
  <c r="R114" i="4" s="1"/>
  <c r="AC793" i="8"/>
  <c r="R113" i="4" s="1"/>
  <c r="AC792" i="8"/>
  <c r="AC791" i="8"/>
  <c r="AC790" i="8"/>
  <c r="AC789" i="8"/>
  <c r="AC788" i="8"/>
  <c r="AC787" i="8"/>
  <c r="AC786" i="8"/>
  <c r="AC785" i="8"/>
  <c r="AC784" i="8"/>
  <c r="AC783" i="8"/>
  <c r="AC782" i="8"/>
  <c r="AC781" i="8"/>
  <c r="AC780" i="8"/>
  <c r="AC779" i="8"/>
  <c r="AC778" i="8"/>
  <c r="AC777" i="8"/>
  <c r="AC776" i="8"/>
  <c r="AC775" i="8"/>
  <c r="AC774" i="8"/>
  <c r="AC773" i="8"/>
  <c r="AC772" i="8"/>
  <c r="AC771" i="8"/>
  <c r="AC770" i="8"/>
  <c r="AC769" i="8"/>
  <c r="AC768" i="8"/>
  <c r="AC767" i="8"/>
  <c r="AC766" i="8"/>
  <c r="AC765" i="8"/>
  <c r="AC764" i="8"/>
  <c r="AC763" i="8"/>
  <c r="AC762" i="8"/>
  <c r="AC761" i="8"/>
  <c r="AC760" i="8"/>
  <c r="AC759" i="8"/>
  <c r="AC758" i="8"/>
  <c r="AC757" i="8"/>
  <c r="AC756" i="8"/>
  <c r="AC755" i="8"/>
  <c r="AC754" i="8"/>
  <c r="AC753" i="8"/>
  <c r="AC752" i="8"/>
  <c r="AC751" i="8"/>
  <c r="AC750" i="8"/>
  <c r="AC749" i="8"/>
  <c r="AC740" i="8"/>
  <c r="Q117" i="4" s="1"/>
  <c r="AC739" i="8"/>
  <c r="Q116" i="4" s="1"/>
  <c r="AC738" i="8"/>
  <c r="Q115" i="4" s="1"/>
  <c r="AC737" i="8"/>
  <c r="Q114" i="4" s="1"/>
  <c r="AC736" i="8"/>
  <c r="Q113" i="4" s="1"/>
  <c r="AC735" i="8"/>
  <c r="Q112" i="4" s="1"/>
  <c r="AC734" i="8"/>
  <c r="Q111" i="4" s="1"/>
  <c r="AC733" i="8"/>
  <c r="Q110" i="4" s="1"/>
  <c r="AC732" i="8"/>
  <c r="Q109" i="4" s="1"/>
  <c r="AC731" i="8"/>
  <c r="Q108" i="4" s="1"/>
  <c r="AC730" i="8"/>
  <c r="Q107" i="4" s="1"/>
  <c r="AC729" i="8"/>
  <c r="Q106" i="4" s="1"/>
  <c r="AC728" i="8"/>
  <c r="Q105" i="4" s="1"/>
  <c r="AC727" i="8"/>
  <c r="Q104" i="4" s="1"/>
  <c r="AC726" i="8"/>
  <c r="Q103" i="4" s="1"/>
  <c r="AC725" i="8"/>
  <c r="Q102" i="4" s="1"/>
  <c r="AC724" i="8"/>
  <c r="Q101" i="4" s="1"/>
  <c r="AC723" i="8"/>
  <c r="Q100" i="4" s="1"/>
  <c r="AC722" i="8"/>
  <c r="Q99" i="4" s="1"/>
  <c r="AC721" i="8"/>
  <c r="Q98" i="4" s="1"/>
  <c r="AC720" i="8"/>
  <c r="Q97" i="4" s="1"/>
  <c r="AC719" i="8"/>
  <c r="Q96" i="4" s="1"/>
  <c r="AC718" i="8"/>
  <c r="Q95" i="4" s="1"/>
  <c r="AC717" i="8"/>
  <c r="Q94" i="4" s="1"/>
  <c r="AC716" i="8"/>
  <c r="Q93" i="4" s="1"/>
  <c r="AC715" i="8"/>
  <c r="Q92" i="4" s="1"/>
  <c r="AC714" i="8"/>
  <c r="Q91" i="4" s="1"/>
  <c r="AC713" i="8"/>
  <c r="Q90" i="4" s="1"/>
  <c r="AC712" i="8"/>
  <c r="Q89" i="4" s="1"/>
  <c r="AC711" i="8"/>
  <c r="Q88" i="4" s="1"/>
  <c r="AC710" i="8"/>
  <c r="Q87" i="4" s="1"/>
  <c r="AC709" i="8"/>
  <c r="Q86" i="4" s="1"/>
  <c r="AC708" i="8"/>
  <c r="Q85" i="4" s="1"/>
  <c r="AC707" i="8"/>
  <c r="Q84" i="4" s="1"/>
  <c r="AC706" i="8"/>
  <c r="Q83" i="4" s="1"/>
  <c r="AC705" i="8"/>
  <c r="Q82" i="4" s="1"/>
  <c r="AC704" i="8"/>
  <c r="Q81" i="4" s="1"/>
  <c r="AC703" i="8"/>
  <c r="Q80" i="4" s="1"/>
  <c r="AC702" i="8"/>
  <c r="Q79" i="4" s="1"/>
  <c r="AC701" i="8"/>
  <c r="Q78" i="4" s="1"/>
  <c r="AC700" i="8"/>
  <c r="Q77" i="4" s="1"/>
  <c r="AC699" i="8"/>
  <c r="Q76" i="4" s="1"/>
  <c r="AC698" i="8"/>
  <c r="Q75" i="4" s="1"/>
  <c r="AC697" i="8"/>
  <c r="Q74" i="4" s="1"/>
  <c r="AC696" i="8"/>
  <c r="Q73" i="4" s="1"/>
  <c r="AC695" i="8"/>
  <c r="Q72" i="4" s="1"/>
  <c r="AC694" i="8"/>
  <c r="Q71" i="4" s="1"/>
  <c r="AC693" i="8"/>
  <c r="Q70" i="4" s="1"/>
  <c r="AC692" i="8"/>
  <c r="AC683" i="8"/>
  <c r="P117" i="4" s="1"/>
  <c r="AC682" i="8"/>
  <c r="P116" i="4" s="1"/>
  <c r="AC681" i="8"/>
  <c r="P115" i="4" s="1"/>
  <c r="AC680" i="8"/>
  <c r="P114" i="4" s="1"/>
  <c r="AC679" i="8"/>
  <c r="P113" i="4" s="1"/>
  <c r="AC678" i="8"/>
  <c r="P112" i="4" s="1"/>
  <c r="AC677" i="8"/>
  <c r="P111" i="4" s="1"/>
  <c r="AC676" i="8"/>
  <c r="P110" i="4" s="1"/>
  <c r="AC675" i="8"/>
  <c r="P109" i="4" s="1"/>
  <c r="AC674" i="8"/>
  <c r="P108" i="4" s="1"/>
  <c r="AC673" i="8"/>
  <c r="P107" i="4" s="1"/>
  <c r="AC672" i="8"/>
  <c r="P106" i="4" s="1"/>
  <c r="AC671" i="8"/>
  <c r="P105" i="4" s="1"/>
  <c r="AC670" i="8"/>
  <c r="P104" i="4" s="1"/>
  <c r="AC669" i="8"/>
  <c r="P103" i="4" s="1"/>
  <c r="AC668" i="8"/>
  <c r="P102" i="4" s="1"/>
  <c r="AC667" i="8"/>
  <c r="P101" i="4" s="1"/>
  <c r="AC666" i="8"/>
  <c r="P100" i="4" s="1"/>
  <c r="AC665" i="8"/>
  <c r="P99" i="4" s="1"/>
  <c r="AC664" i="8"/>
  <c r="P98" i="4" s="1"/>
  <c r="AC663" i="8"/>
  <c r="P97" i="4" s="1"/>
  <c r="AC662" i="8"/>
  <c r="P96" i="4" s="1"/>
  <c r="AC661" i="8"/>
  <c r="P95" i="4" s="1"/>
  <c r="AC660" i="8"/>
  <c r="P94" i="4" s="1"/>
  <c r="AC659" i="8"/>
  <c r="P93" i="4" s="1"/>
  <c r="AC658" i="8"/>
  <c r="P92" i="4" s="1"/>
  <c r="AC657" i="8"/>
  <c r="P91" i="4" s="1"/>
  <c r="AC656" i="8"/>
  <c r="P90" i="4" s="1"/>
  <c r="AC655" i="8"/>
  <c r="P89" i="4" s="1"/>
  <c r="AC654" i="8"/>
  <c r="P88" i="4" s="1"/>
  <c r="AC653" i="8"/>
  <c r="P87" i="4" s="1"/>
  <c r="AC652" i="8"/>
  <c r="P86" i="4" s="1"/>
  <c r="AC651" i="8"/>
  <c r="P85" i="4" s="1"/>
  <c r="AC650" i="8"/>
  <c r="P84" i="4" s="1"/>
  <c r="AC649" i="8"/>
  <c r="P83" i="4" s="1"/>
  <c r="AC648" i="8"/>
  <c r="P82" i="4" s="1"/>
  <c r="AC647" i="8"/>
  <c r="P81" i="4" s="1"/>
  <c r="AC646" i="8"/>
  <c r="P80" i="4" s="1"/>
  <c r="AC645" i="8"/>
  <c r="P79" i="4" s="1"/>
  <c r="AC644" i="8"/>
  <c r="P78" i="4" s="1"/>
  <c r="AC643" i="8"/>
  <c r="P77" i="4" s="1"/>
  <c r="AC642" i="8"/>
  <c r="P76" i="4" s="1"/>
  <c r="AC641" i="8"/>
  <c r="P75" i="4" s="1"/>
  <c r="AC640" i="8"/>
  <c r="P74" i="4" s="1"/>
  <c r="AC639" i="8"/>
  <c r="P73" i="4" s="1"/>
  <c r="AC638" i="8"/>
  <c r="P72" i="4" s="1"/>
  <c r="AC637" i="8"/>
  <c r="P71" i="4" s="1"/>
  <c r="AC636" i="8"/>
  <c r="P70" i="4" s="1"/>
  <c r="AC635" i="8"/>
  <c r="AC626" i="8"/>
  <c r="O117" i="4" s="1"/>
  <c r="AC625" i="8"/>
  <c r="O116" i="4" s="1"/>
  <c r="AC624" i="8"/>
  <c r="O115" i="4" s="1"/>
  <c r="AC623" i="8"/>
  <c r="O114" i="4" s="1"/>
  <c r="AC622" i="8"/>
  <c r="O113" i="4" s="1"/>
  <c r="AC621" i="8"/>
  <c r="O112" i="4" s="1"/>
  <c r="AC620" i="8"/>
  <c r="O111" i="4" s="1"/>
  <c r="AC619" i="8"/>
  <c r="O110" i="4" s="1"/>
  <c r="AC618" i="8"/>
  <c r="O109" i="4" s="1"/>
  <c r="AC617" i="8"/>
  <c r="O108" i="4" s="1"/>
  <c r="AC616" i="8"/>
  <c r="O107" i="4" s="1"/>
  <c r="AC615" i="8"/>
  <c r="O106" i="4" s="1"/>
  <c r="AC614" i="8"/>
  <c r="O105" i="4" s="1"/>
  <c r="AC613" i="8"/>
  <c r="O104" i="4" s="1"/>
  <c r="AC612" i="8"/>
  <c r="O103" i="4" s="1"/>
  <c r="AC611" i="8"/>
  <c r="O102" i="4" s="1"/>
  <c r="AC610" i="8"/>
  <c r="O101" i="4" s="1"/>
  <c r="AC609" i="8"/>
  <c r="O100" i="4" s="1"/>
  <c r="AC608" i="8"/>
  <c r="O99" i="4" s="1"/>
  <c r="AC607" i="8"/>
  <c r="O98" i="4" s="1"/>
  <c r="AC606" i="8"/>
  <c r="O97" i="4" s="1"/>
  <c r="AC605" i="8"/>
  <c r="O96" i="4" s="1"/>
  <c r="AC604" i="8"/>
  <c r="O95" i="4" s="1"/>
  <c r="AC603" i="8"/>
  <c r="O94" i="4" s="1"/>
  <c r="AC602" i="8"/>
  <c r="O93" i="4" s="1"/>
  <c r="AC601" i="8"/>
  <c r="O92" i="4" s="1"/>
  <c r="AC600" i="8"/>
  <c r="O91" i="4" s="1"/>
  <c r="AC599" i="8"/>
  <c r="O90" i="4" s="1"/>
  <c r="AC598" i="8"/>
  <c r="O89" i="4" s="1"/>
  <c r="AC597" i="8"/>
  <c r="O88" i="4" s="1"/>
  <c r="AC596" i="8"/>
  <c r="O87" i="4" s="1"/>
  <c r="AC595" i="8"/>
  <c r="O86" i="4" s="1"/>
  <c r="AC594" i="8"/>
  <c r="O85" i="4" s="1"/>
  <c r="AC593" i="8"/>
  <c r="O84" i="4" s="1"/>
  <c r="AC592" i="8"/>
  <c r="O83" i="4" s="1"/>
  <c r="AC591" i="8"/>
  <c r="O82" i="4" s="1"/>
  <c r="AC590" i="8"/>
  <c r="O81" i="4" s="1"/>
  <c r="AC589" i="8"/>
  <c r="O80" i="4" s="1"/>
  <c r="AC588" i="8"/>
  <c r="O79" i="4" s="1"/>
  <c r="AC587" i="8"/>
  <c r="O78" i="4" s="1"/>
  <c r="AC586" i="8"/>
  <c r="O77" i="4" s="1"/>
  <c r="AC585" i="8"/>
  <c r="O76" i="4" s="1"/>
  <c r="AC584" i="8"/>
  <c r="O75" i="4" s="1"/>
  <c r="AC583" i="8"/>
  <c r="O74" i="4" s="1"/>
  <c r="AC582" i="8"/>
  <c r="O73" i="4" s="1"/>
  <c r="AC581" i="8"/>
  <c r="O72" i="4" s="1"/>
  <c r="AC580" i="8"/>
  <c r="O71" i="4" s="1"/>
  <c r="AC579" i="8"/>
  <c r="O70" i="4" s="1"/>
  <c r="AC578" i="8"/>
  <c r="AC569" i="8"/>
  <c r="N117" i="4" s="1"/>
  <c r="AC568" i="8"/>
  <c r="N116" i="4" s="1"/>
  <c r="AC567" i="8"/>
  <c r="N115" i="4" s="1"/>
  <c r="AC566" i="8"/>
  <c r="N114" i="4" s="1"/>
  <c r="AC565" i="8"/>
  <c r="N113" i="4" s="1"/>
  <c r="AC564" i="8"/>
  <c r="N112" i="4" s="1"/>
  <c r="AC563" i="8"/>
  <c r="N111" i="4" s="1"/>
  <c r="AC562" i="8"/>
  <c r="N110" i="4" s="1"/>
  <c r="AC561" i="8"/>
  <c r="N109" i="4" s="1"/>
  <c r="AC560" i="8"/>
  <c r="N108" i="4" s="1"/>
  <c r="AC559" i="8"/>
  <c r="N107" i="4" s="1"/>
  <c r="AC558" i="8"/>
  <c r="N106" i="4" s="1"/>
  <c r="AC557" i="8"/>
  <c r="N105" i="4" s="1"/>
  <c r="AC556" i="8"/>
  <c r="N104" i="4" s="1"/>
  <c r="AC555" i="8"/>
  <c r="N103" i="4" s="1"/>
  <c r="AC554" i="8"/>
  <c r="N102" i="4" s="1"/>
  <c r="AC553" i="8"/>
  <c r="N101" i="4" s="1"/>
  <c r="AC552" i="8"/>
  <c r="N100" i="4" s="1"/>
  <c r="AC551" i="8"/>
  <c r="N99" i="4" s="1"/>
  <c r="AC550" i="8"/>
  <c r="N98" i="4" s="1"/>
  <c r="AC549" i="8"/>
  <c r="N97" i="4" s="1"/>
  <c r="AC548" i="8"/>
  <c r="N96" i="4" s="1"/>
  <c r="AC547" i="8"/>
  <c r="N95" i="4" s="1"/>
  <c r="AC546" i="8"/>
  <c r="N94" i="4" s="1"/>
  <c r="AC545" i="8"/>
  <c r="N93" i="4" s="1"/>
  <c r="AC544" i="8"/>
  <c r="N92" i="4" s="1"/>
  <c r="AC543" i="8"/>
  <c r="N91" i="4" s="1"/>
  <c r="AC542" i="8"/>
  <c r="N90" i="4" s="1"/>
  <c r="AC541" i="8"/>
  <c r="N89" i="4" s="1"/>
  <c r="AC540" i="8"/>
  <c r="N88" i="4" s="1"/>
  <c r="AC539" i="8"/>
  <c r="N87" i="4" s="1"/>
  <c r="AC538" i="8"/>
  <c r="N86" i="4" s="1"/>
  <c r="AC537" i="8"/>
  <c r="N85" i="4" s="1"/>
  <c r="AC536" i="8"/>
  <c r="N84" i="4" s="1"/>
  <c r="AC535" i="8"/>
  <c r="N83" i="4" s="1"/>
  <c r="AC534" i="8"/>
  <c r="N82" i="4" s="1"/>
  <c r="AC533" i="8"/>
  <c r="N81" i="4" s="1"/>
  <c r="AC532" i="8"/>
  <c r="N80" i="4" s="1"/>
  <c r="AC531" i="8"/>
  <c r="N79" i="4" s="1"/>
  <c r="AC530" i="8"/>
  <c r="N78" i="4" s="1"/>
  <c r="AC529" i="8"/>
  <c r="N77" i="4" s="1"/>
  <c r="AC528" i="8"/>
  <c r="N76" i="4" s="1"/>
  <c r="AC527" i="8"/>
  <c r="N75" i="4" s="1"/>
  <c r="AC526" i="8"/>
  <c r="N74" i="4" s="1"/>
  <c r="AC525" i="8"/>
  <c r="N73" i="4" s="1"/>
  <c r="AC524" i="8"/>
  <c r="N72" i="4" s="1"/>
  <c r="AC523" i="8"/>
  <c r="N71" i="4" s="1"/>
  <c r="AC522" i="8"/>
  <c r="N70" i="4" s="1"/>
  <c r="AC521" i="8"/>
  <c r="AC512" i="8"/>
  <c r="M117" i="4" s="1"/>
  <c r="AC511" i="8"/>
  <c r="M116" i="4" s="1"/>
  <c r="AC510" i="8"/>
  <c r="M115" i="4" s="1"/>
  <c r="AC509" i="8"/>
  <c r="M114" i="4" s="1"/>
  <c r="AC508" i="8"/>
  <c r="M113" i="4" s="1"/>
  <c r="AC507" i="8"/>
  <c r="M112" i="4" s="1"/>
  <c r="AC506" i="8"/>
  <c r="M111" i="4" s="1"/>
  <c r="AC505" i="8"/>
  <c r="M110" i="4" s="1"/>
  <c r="AC504" i="8"/>
  <c r="M109" i="4" s="1"/>
  <c r="AC503" i="8"/>
  <c r="M108" i="4" s="1"/>
  <c r="AC502" i="8"/>
  <c r="M107" i="4" s="1"/>
  <c r="AC501" i="8"/>
  <c r="M106" i="4" s="1"/>
  <c r="AC500" i="8"/>
  <c r="M105" i="4" s="1"/>
  <c r="AC499" i="8"/>
  <c r="M104" i="4" s="1"/>
  <c r="AC498" i="8"/>
  <c r="M103" i="4" s="1"/>
  <c r="AC497" i="8"/>
  <c r="M102" i="4" s="1"/>
  <c r="AC496" i="8"/>
  <c r="M101" i="4" s="1"/>
  <c r="AC495" i="8"/>
  <c r="M100" i="4" s="1"/>
  <c r="AC494" i="8"/>
  <c r="M99" i="4" s="1"/>
  <c r="AC493" i="8"/>
  <c r="M98" i="4" s="1"/>
  <c r="AC492" i="8"/>
  <c r="M97" i="4" s="1"/>
  <c r="AC491" i="8"/>
  <c r="M96" i="4" s="1"/>
  <c r="AC490" i="8"/>
  <c r="M95" i="4" s="1"/>
  <c r="AC489" i="8"/>
  <c r="M94" i="4" s="1"/>
  <c r="AC488" i="8"/>
  <c r="M93" i="4" s="1"/>
  <c r="AC487" i="8"/>
  <c r="M92" i="4" s="1"/>
  <c r="AC486" i="8"/>
  <c r="M91" i="4" s="1"/>
  <c r="AC485" i="8"/>
  <c r="M90" i="4" s="1"/>
  <c r="AC484" i="8"/>
  <c r="M89" i="4" s="1"/>
  <c r="AC483" i="8"/>
  <c r="M88" i="4" s="1"/>
  <c r="AC482" i="8"/>
  <c r="M87" i="4" s="1"/>
  <c r="AC481" i="8"/>
  <c r="M86" i="4" s="1"/>
  <c r="AC480" i="8"/>
  <c r="M85" i="4" s="1"/>
  <c r="AC479" i="8"/>
  <c r="M84" i="4" s="1"/>
  <c r="AC478" i="8"/>
  <c r="M83" i="4" s="1"/>
  <c r="AC477" i="8"/>
  <c r="M82" i="4" s="1"/>
  <c r="AC476" i="8"/>
  <c r="M81" i="4" s="1"/>
  <c r="AC475" i="8"/>
  <c r="M80" i="4" s="1"/>
  <c r="AC474" i="8"/>
  <c r="M79" i="4" s="1"/>
  <c r="AC473" i="8"/>
  <c r="M78" i="4" s="1"/>
  <c r="AC472" i="8"/>
  <c r="M77" i="4" s="1"/>
  <c r="AC471" i="8"/>
  <c r="M76" i="4" s="1"/>
  <c r="AC470" i="8"/>
  <c r="M75" i="4" s="1"/>
  <c r="AC469" i="8"/>
  <c r="M74" i="4" s="1"/>
  <c r="AC468" i="8"/>
  <c r="M73" i="4" s="1"/>
  <c r="AC467" i="8"/>
  <c r="M72" i="4" s="1"/>
  <c r="AC466" i="8"/>
  <c r="M71" i="4" s="1"/>
  <c r="AC465" i="8"/>
  <c r="M70" i="4" s="1"/>
  <c r="AC464" i="8"/>
  <c r="AC455" i="8"/>
  <c r="L117" i="4" s="1"/>
  <c r="AC454" i="8"/>
  <c r="L116" i="4" s="1"/>
  <c r="AC453" i="8"/>
  <c r="L115" i="4" s="1"/>
  <c r="AC452" i="8"/>
  <c r="L114" i="4" s="1"/>
  <c r="AC451" i="8"/>
  <c r="L113" i="4" s="1"/>
  <c r="AC450" i="8"/>
  <c r="L112" i="4" s="1"/>
  <c r="AC449" i="8"/>
  <c r="L111" i="4" s="1"/>
  <c r="AC448" i="8"/>
  <c r="L110" i="4" s="1"/>
  <c r="AC447" i="8"/>
  <c r="L109" i="4" s="1"/>
  <c r="AC446" i="8"/>
  <c r="L108" i="4" s="1"/>
  <c r="AC445" i="8"/>
  <c r="L107" i="4" s="1"/>
  <c r="AC444" i="8"/>
  <c r="L106" i="4" s="1"/>
  <c r="AC443" i="8"/>
  <c r="L105" i="4" s="1"/>
  <c r="AC442" i="8"/>
  <c r="L104" i="4" s="1"/>
  <c r="AC441" i="8"/>
  <c r="L103" i="4" s="1"/>
  <c r="AC440" i="8"/>
  <c r="L102" i="4" s="1"/>
  <c r="AC439" i="8"/>
  <c r="L101" i="4" s="1"/>
  <c r="AC438" i="8"/>
  <c r="L100" i="4" s="1"/>
  <c r="AC437" i="8"/>
  <c r="L99" i="4" s="1"/>
  <c r="AC436" i="8"/>
  <c r="L98" i="4" s="1"/>
  <c r="AC435" i="8"/>
  <c r="L97" i="4" s="1"/>
  <c r="AC434" i="8"/>
  <c r="L96" i="4" s="1"/>
  <c r="AC433" i="8"/>
  <c r="L95" i="4" s="1"/>
  <c r="AC432" i="8"/>
  <c r="L94" i="4" s="1"/>
  <c r="AC431" i="8"/>
  <c r="L93" i="4" s="1"/>
  <c r="AC430" i="8"/>
  <c r="L92" i="4" s="1"/>
  <c r="AC429" i="8"/>
  <c r="L91" i="4" s="1"/>
  <c r="AC428" i="8"/>
  <c r="L90" i="4" s="1"/>
  <c r="AC427" i="8"/>
  <c r="L89" i="4" s="1"/>
  <c r="AC426" i="8"/>
  <c r="L88" i="4" s="1"/>
  <c r="AC425" i="8"/>
  <c r="L87" i="4" s="1"/>
  <c r="AC424" i="8"/>
  <c r="L86" i="4" s="1"/>
  <c r="AC423" i="8"/>
  <c r="L85" i="4" s="1"/>
  <c r="AC422" i="8"/>
  <c r="L84" i="4" s="1"/>
  <c r="AC421" i="8"/>
  <c r="L83" i="4" s="1"/>
  <c r="AC420" i="8"/>
  <c r="L82" i="4" s="1"/>
  <c r="AC419" i="8"/>
  <c r="L81" i="4" s="1"/>
  <c r="AC418" i="8"/>
  <c r="L80" i="4" s="1"/>
  <c r="AC417" i="8"/>
  <c r="L79" i="4" s="1"/>
  <c r="AC416" i="8"/>
  <c r="L78" i="4" s="1"/>
  <c r="AC415" i="8"/>
  <c r="L77" i="4" s="1"/>
  <c r="AC414" i="8"/>
  <c r="L76" i="4" s="1"/>
  <c r="AC413" i="8"/>
  <c r="L75" i="4" s="1"/>
  <c r="AC412" i="8"/>
  <c r="L74" i="4" s="1"/>
  <c r="AC411" i="8"/>
  <c r="L73" i="4" s="1"/>
  <c r="AC410" i="8"/>
  <c r="L72" i="4" s="1"/>
  <c r="AC409" i="8"/>
  <c r="L71" i="4" s="1"/>
  <c r="AC408" i="8"/>
  <c r="L70" i="4" s="1"/>
  <c r="AC407" i="8"/>
  <c r="AC398" i="8"/>
  <c r="K117" i="4" s="1"/>
  <c r="AC397" i="8"/>
  <c r="K116" i="4" s="1"/>
  <c r="AC396" i="8"/>
  <c r="K115" i="4" s="1"/>
  <c r="AC395" i="8"/>
  <c r="K114" i="4" s="1"/>
  <c r="AC394" i="8"/>
  <c r="K113" i="4" s="1"/>
  <c r="AC393" i="8"/>
  <c r="K112" i="4" s="1"/>
  <c r="AC392" i="8"/>
  <c r="K111" i="4" s="1"/>
  <c r="AC391" i="8"/>
  <c r="K110" i="4" s="1"/>
  <c r="AC390" i="8"/>
  <c r="K109" i="4" s="1"/>
  <c r="AC389" i="8"/>
  <c r="K108" i="4" s="1"/>
  <c r="AC388" i="8"/>
  <c r="K107" i="4" s="1"/>
  <c r="AC387" i="8"/>
  <c r="K106" i="4" s="1"/>
  <c r="AC386" i="8"/>
  <c r="K105" i="4" s="1"/>
  <c r="AC385" i="8"/>
  <c r="K104" i="4" s="1"/>
  <c r="AC384" i="8"/>
  <c r="K103" i="4" s="1"/>
  <c r="AC383" i="8"/>
  <c r="K102" i="4" s="1"/>
  <c r="AC382" i="8"/>
  <c r="K101" i="4" s="1"/>
  <c r="AC381" i="8"/>
  <c r="K100" i="4" s="1"/>
  <c r="AC380" i="8"/>
  <c r="K99" i="4" s="1"/>
  <c r="AC379" i="8"/>
  <c r="K98" i="4" s="1"/>
  <c r="AC378" i="8"/>
  <c r="K97" i="4" s="1"/>
  <c r="AC377" i="8"/>
  <c r="K96" i="4" s="1"/>
  <c r="AC376" i="8"/>
  <c r="K95" i="4" s="1"/>
  <c r="AC375" i="8"/>
  <c r="K94" i="4" s="1"/>
  <c r="AC374" i="8"/>
  <c r="K93" i="4" s="1"/>
  <c r="AC373" i="8"/>
  <c r="K92" i="4" s="1"/>
  <c r="AC372" i="8"/>
  <c r="K91" i="4" s="1"/>
  <c r="AC371" i="8"/>
  <c r="K90" i="4" s="1"/>
  <c r="AC370" i="8"/>
  <c r="K89" i="4" s="1"/>
  <c r="AC369" i="8"/>
  <c r="K88" i="4" s="1"/>
  <c r="AC368" i="8"/>
  <c r="K87" i="4" s="1"/>
  <c r="AC367" i="8"/>
  <c r="K86" i="4" s="1"/>
  <c r="AC366" i="8"/>
  <c r="K85" i="4" s="1"/>
  <c r="AC365" i="8"/>
  <c r="K84" i="4" s="1"/>
  <c r="AC364" i="8"/>
  <c r="K83" i="4" s="1"/>
  <c r="AC363" i="8"/>
  <c r="K82" i="4" s="1"/>
  <c r="AC362" i="8"/>
  <c r="K81" i="4" s="1"/>
  <c r="AC361" i="8"/>
  <c r="K80" i="4" s="1"/>
  <c r="AC360" i="8"/>
  <c r="K79" i="4" s="1"/>
  <c r="AC359" i="8"/>
  <c r="K78" i="4" s="1"/>
  <c r="AC358" i="8"/>
  <c r="K77" i="4" s="1"/>
  <c r="AC357" i="8"/>
  <c r="K76" i="4" s="1"/>
  <c r="AC356" i="8"/>
  <c r="K75" i="4" s="1"/>
  <c r="AC355" i="8"/>
  <c r="K74" i="4" s="1"/>
  <c r="AC354" i="8"/>
  <c r="K73" i="4" s="1"/>
  <c r="AC353" i="8"/>
  <c r="K72" i="4" s="1"/>
  <c r="AC352" i="8"/>
  <c r="K71" i="4" s="1"/>
  <c r="AC351" i="8"/>
  <c r="K70" i="4" s="1"/>
  <c r="AC350" i="8"/>
  <c r="AC341" i="8"/>
  <c r="J117" i="4" s="1"/>
  <c r="AC340" i="8"/>
  <c r="J116" i="4" s="1"/>
  <c r="AC339" i="8"/>
  <c r="J115" i="4" s="1"/>
  <c r="AC338" i="8"/>
  <c r="J114" i="4" s="1"/>
  <c r="AC337" i="8"/>
  <c r="J113" i="4" s="1"/>
  <c r="AC336" i="8"/>
  <c r="J112" i="4" s="1"/>
  <c r="AC335" i="8"/>
  <c r="J111" i="4" s="1"/>
  <c r="AC334" i="8"/>
  <c r="J110" i="4" s="1"/>
  <c r="AC333" i="8"/>
  <c r="J109" i="4" s="1"/>
  <c r="AC332" i="8"/>
  <c r="J108" i="4" s="1"/>
  <c r="AC331" i="8"/>
  <c r="J107" i="4" s="1"/>
  <c r="AC330" i="8"/>
  <c r="J106" i="4" s="1"/>
  <c r="AC329" i="8"/>
  <c r="J105" i="4" s="1"/>
  <c r="AC328" i="8"/>
  <c r="J104" i="4" s="1"/>
  <c r="AC327" i="8"/>
  <c r="J103" i="4" s="1"/>
  <c r="AC326" i="8"/>
  <c r="J102" i="4" s="1"/>
  <c r="AC325" i="8"/>
  <c r="J101" i="4" s="1"/>
  <c r="AC324" i="8"/>
  <c r="J100" i="4" s="1"/>
  <c r="AC323" i="8"/>
  <c r="J99" i="4" s="1"/>
  <c r="AC322" i="8"/>
  <c r="J98" i="4" s="1"/>
  <c r="AC321" i="8"/>
  <c r="J97" i="4" s="1"/>
  <c r="AC320" i="8"/>
  <c r="J96" i="4" s="1"/>
  <c r="AC319" i="8"/>
  <c r="J95" i="4" s="1"/>
  <c r="AC318" i="8"/>
  <c r="J94" i="4" s="1"/>
  <c r="AC317" i="8"/>
  <c r="J93" i="4" s="1"/>
  <c r="AC316" i="8"/>
  <c r="J92" i="4" s="1"/>
  <c r="AC315" i="8"/>
  <c r="J91" i="4" s="1"/>
  <c r="AC314" i="8"/>
  <c r="J90" i="4" s="1"/>
  <c r="AC313" i="8"/>
  <c r="J89" i="4" s="1"/>
  <c r="AC312" i="8"/>
  <c r="J88" i="4" s="1"/>
  <c r="AC311" i="8"/>
  <c r="J87" i="4" s="1"/>
  <c r="AC310" i="8"/>
  <c r="J86" i="4" s="1"/>
  <c r="AC309" i="8"/>
  <c r="J85" i="4" s="1"/>
  <c r="AC308" i="8"/>
  <c r="J84" i="4" s="1"/>
  <c r="AC307" i="8"/>
  <c r="J83" i="4" s="1"/>
  <c r="AC306" i="8"/>
  <c r="J82" i="4" s="1"/>
  <c r="AC305" i="8"/>
  <c r="J81" i="4" s="1"/>
  <c r="AC304" i="8"/>
  <c r="J80" i="4" s="1"/>
  <c r="AC303" i="8"/>
  <c r="J79" i="4" s="1"/>
  <c r="AC302" i="8"/>
  <c r="J78" i="4" s="1"/>
  <c r="AC301" i="8"/>
  <c r="J77" i="4" s="1"/>
  <c r="AC300" i="8"/>
  <c r="J76" i="4" s="1"/>
  <c r="AC299" i="8"/>
  <c r="J75" i="4" s="1"/>
  <c r="AC298" i="8"/>
  <c r="J74" i="4" s="1"/>
  <c r="AC297" i="8"/>
  <c r="J73" i="4" s="1"/>
  <c r="AC296" i="8"/>
  <c r="J72" i="4" s="1"/>
  <c r="AC295" i="8"/>
  <c r="J71" i="4" s="1"/>
  <c r="AC294" i="8"/>
  <c r="J70" i="4" s="1"/>
  <c r="AC293" i="8"/>
  <c r="AC284" i="8"/>
  <c r="I117" i="4" s="1"/>
  <c r="AC283" i="8"/>
  <c r="I116" i="4" s="1"/>
  <c r="AC282" i="8"/>
  <c r="I115" i="4" s="1"/>
  <c r="AC281" i="8"/>
  <c r="I114" i="4" s="1"/>
  <c r="AC280" i="8"/>
  <c r="I113" i="4" s="1"/>
  <c r="AC279" i="8"/>
  <c r="I112" i="4" s="1"/>
  <c r="AC278" i="8"/>
  <c r="I111" i="4" s="1"/>
  <c r="AC277" i="8"/>
  <c r="I110" i="4" s="1"/>
  <c r="AC276" i="8"/>
  <c r="I109" i="4" s="1"/>
  <c r="AC275" i="8"/>
  <c r="I108" i="4" s="1"/>
  <c r="AC274" i="8"/>
  <c r="I107" i="4" s="1"/>
  <c r="AC273" i="8"/>
  <c r="I106" i="4" s="1"/>
  <c r="AC272" i="8"/>
  <c r="I105" i="4" s="1"/>
  <c r="AC271" i="8"/>
  <c r="I104" i="4" s="1"/>
  <c r="AC270" i="8"/>
  <c r="I103" i="4" s="1"/>
  <c r="AC269" i="8"/>
  <c r="I102" i="4" s="1"/>
  <c r="AC268" i="8"/>
  <c r="I101" i="4" s="1"/>
  <c r="AC267" i="8"/>
  <c r="I100" i="4" s="1"/>
  <c r="AC266" i="8"/>
  <c r="I99" i="4" s="1"/>
  <c r="AC265" i="8"/>
  <c r="I98" i="4" s="1"/>
  <c r="AC264" i="8"/>
  <c r="I97" i="4" s="1"/>
  <c r="AC263" i="8"/>
  <c r="I96" i="4" s="1"/>
  <c r="AC262" i="8"/>
  <c r="I95" i="4" s="1"/>
  <c r="AC261" i="8"/>
  <c r="I94" i="4" s="1"/>
  <c r="AC260" i="8"/>
  <c r="I93" i="4" s="1"/>
  <c r="AC259" i="8"/>
  <c r="I92" i="4" s="1"/>
  <c r="AC258" i="8"/>
  <c r="I91" i="4" s="1"/>
  <c r="AC257" i="8"/>
  <c r="I90" i="4" s="1"/>
  <c r="AC256" i="8"/>
  <c r="I89" i="4" s="1"/>
  <c r="AC255" i="8"/>
  <c r="I88" i="4" s="1"/>
  <c r="AC254" i="8"/>
  <c r="I87" i="4" s="1"/>
  <c r="AC253" i="8"/>
  <c r="I86" i="4" s="1"/>
  <c r="AC252" i="8"/>
  <c r="I85" i="4" s="1"/>
  <c r="AC251" i="8"/>
  <c r="I84" i="4" s="1"/>
  <c r="AC250" i="8"/>
  <c r="I83" i="4" s="1"/>
  <c r="AC249" i="8"/>
  <c r="I82" i="4" s="1"/>
  <c r="AC248" i="8"/>
  <c r="I81" i="4" s="1"/>
  <c r="AC247" i="8"/>
  <c r="I80" i="4" s="1"/>
  <c r="AC246" i="8"/>
  <c r="I79" i="4" s="1"/>
  <c r="AC245" i="8"/>
  <c r="I78" i="4" s="1"/>
  <c r="AC244" i="8"/>
  <c r="I77" i="4" s="1"/>
  <c r="AC243" i="8"/>
  <c r="I76" i="4" s="1"/>
  <c r="AC242" i="8"/>
  <c r="I75" i="4" s="1"/>
  <c r="AC241" i="8"/>
  <c r="I74" i="4" s="1"/>
  <c r="AC240" i="8"/>
  <c r="I73" i="4" s="1"/>
  <c r="AC239" i="8"/>
  <c r="I72" i="4" s="1"/>
  <c r="AC238" i="8"/>
  <c r="I71" i="4" s="1"/>
  <c r="AC237" i="8"/>
  <c r="I70" i="4" s="1"/>
  <c r="AC236" i="8"/>
  <c r="AC227" i="8"/>
  <c r="H117" i="4" s="1"/>
  <c r="AC226" i="8"/>
  <c r="H116" i="4" s="1"/>
  <c r="AC225" i="8"/>
  <c r="H115" i="4" s="1"/>
  <c r="AC224" i="8"/>
  <c r="H114" i="4" s="1"/>
  <c r="AC223" i="8"/>
  <c r="H113" i="4" s="1"/>
  <c r="AC222" i="8"/>
  <c r="H112" i="4" s="1"/>
  <c r="AC221" i="8"/>
  <c r="H111" i="4" s="1"/>
  <c r="AC220" i="8"/>
  <c r="H110" i="4" s="1"/>
  <c r="AC219" i="8"/>
  <c r="H109" i="4" s="1"/>
  <c r="AC218" i="8"/>
  <c r="H108" i="4" s="1"/>
  <c r="AC217" i="8"/>
  <c r="H107" i="4" s="1"/>
  <c r="AC216" i="8"/>
  <c r="H106" i="4" s="1"/>
  <c r="AC215" i="8"/>
  <c r="H105" i="4" s="1"/>
  <c r="AC214" i="8"/>
  <c r="H104" i="4" s="1"/>
  <c r="AC213" i="8"/>
  <c r="H103" i="4" s="1"/>
  <c r="AC212" i="8"/>
  <c r="H102" i="4" s="1"/>
  <c r="AC211" i="8"/>
  <c r="H101" i="4" s="1"/>
  <c r="AC210" i="8"/>
  <c r="H100" i="4" s="1"/>
  <c r="AC209" i="8"/>
  <c r="H99" i="4" s="1"/>
  <c r="AC208" i="8"/>
  <c r="H98" i="4" s="1"/>
  <c r="AC207" i="8"/>
  <c r="H97" i="4" s="1"/>
  <c r="AC206" i="8"/>
  <c r="H96" i="4" s="1"/>
  <c r="AC205" i="8"/>
  <c r="H95" i="4" s="1"/>
  <c r="AC204" i="8"/>
  <c r="H94" i="4" s="1"/>
  <c r="AC203" i="8"/>
  <c r="H93" i="4" s="1"/>
  <c r="AC202" i="8"/>
  <c r="H92" i="4" s="1"/>
  <c r="AC201" i="8"/>
  <c r="H91" i="4" s="1"/>
  <c r="AC200" i="8"/>
  <c r="H90" i="4" s="1"/>
  <c r="AC199" i="8"/>
  <c r="H89" i="4" s="1"/>
  <c r="AC198" i="8"/>
  <c r="H88" i="4" s="1"/>
  <c r="AC197" i="8"/>
  <c r="H87" i="4" s="1"/>
  <c r="AC196" i="8"/>
  <c r="H86" i="4" s="1"/>
  <c r="AC195" i="8"/>
  <c r="H85" i="4" s="1"/>
  <c r="AC194" i="8"/>
  <c r="H84" i="4" s="1"/>
  <c r="AC193" i="8"/>
  <c r="H83" i="4" s="1"/>
  <c r="AC192" i="8"/>
  <c r="H82" i="4" s="1"/>
  <c r="AC191" i="8"/>
  <c r="H81" i="4" s="1"/>
  <c r="AC190" i="8"/>
  <c r="H80" i="4" s="1"/>
  <c r="AC189" i="8"/>
  <c r="H79" i="4" s="1"/>
  <c r="AC188" i="8"/>
  <c r="H78" i="4" s="1"/>
  <c r="AC187" i="8"/>
  <c r="H77" i="4" s="1"/>
  <c r="AC186" i="8"/>
  <c r="H76" i="4" s="1"/>
  <c r="AC185" i="8"/>
  <c r="H75" i="4" s="1"/>
  <c r="AC184" i="8"/>
  <c r="H74" i="4" s="1"/>
  <c r="AC183" i="8"/>
  <c r="H73" i="4" s="1"/>
  <c r="AC182" i="8"/>
  <c r="H72" i="4" s="1"/>
  <c r="AC181" i="8"/>
  <c r="H71" i="4" s="1"/>
  <c r="AC180" i="8"/>
  <c r="H70" i="4" s="1"/>
  <c r="AC179" i="8"/>
  <c r="AC170" i="8"/>
  <c r="G117" i="4" s="1"/>
  <c r="AC169" i="8"/>
  <c r="G116" i="4" s="1"/>
  <c r="AC168" i="8"/>
  <c r="G115" i="4" s="1"/>
  <c r="AC167" i="8"/>
  <c r="G114" i="4" s="1"/>
  <c r="AC166" i="8"/>
  <c r="G113" i="4" s="1"/>
  <c r="AC165" i="8"/>
  <c r="G112" i="4" s="1"/>
  <c r="AC164" i="8"/>
  <c r="G111" i="4" s="1"/>
  <c r="AC163" i="8"/>
  <c r="G110" i="4" s="1"/>
  <c r="AC162" i="8"/>
  <c r="G109" i="4" s="1"/>
  <c r="AC161" i="8"/>
  <c r="G108" i="4" s="1"/>
  <c r="AC160" i="8"/>
  <c r="G107" i="4" s="1"/>
  <c r="AC159" i="8"/>
  <c r="G106" i="4" s="1"/>
  <c r="AC158" i="8"/>
  <c r="G105" i="4" s="1"/>
  <c r="AC157" i="8"/>
  <c r="G104" i="4" s="1"/>
  <c r="AC156" i="8"/>
  <c r="G103" i="4" s="1"/>
  <c r="AC155" i="8"/>
  <c r="G102" i="4" s="1"/>
  <c r="AC154" i="8"/>
  <c r="G101" i="4" s="1"/>
  <c r="AC153" i="8"/>
  <c r="G100" i="4" s="1"/>
  <c r="AC152" i="8"/>
  <c r="G99" i="4" s="1"/>
  <c r="AC151" i="8"/>
  <c r="G98" i="4" s="1"/>
  <c r="AC150" i="8"/>
  <c r="G97" i="4" s="1"/>
  <c r="AC149" i="8"/>
  <c r="G96" i="4" s="1"/>
  <c r="AC148" i="8"/>
  <c r="G95" i="4" s="1"/>
  <c r="AC147" i="8"/>
  <c r="G94" i="4" s="1"/>
  <c r="AC146" i="8"/>
  <c r="G93" i="4" s="1"/>
  <c r="AC145" i="8"/>
  <c r="G92" i="4" s="1"/>
  <c r="AC144" i="8"/>
  <c r="G91" i="4" s="1"/>
  <c r="AC143" i="8"/>
  <c r="G90" i="4" s="1"/>
  <c r="AC142" i="8"/>
  <c r="G89" i="4" s="1"/>
  <c r="AC141" i="8"/>
  <c r="G88" i="4" s="1"/>
  <c r="AC140" i="8"/>
  <c r="G87" i="4" s="1"/>
  <c r="AC139" i="8"/>
  <c r="G86" i="4" s="1"/>
  <c r="AC138" i="8"/>
  <c r="G85" i="4" s="1"/>
  <c r="AC137" i="8"/>
  <c r="G84" i="4" s="1"/>
  <c r="AC136" i="8"/>
  <c r="G83" i="4" s="1"/>
  <c r="AC135" i="8"/>
  <c r="G82" i="4" s="1"/>
  <c r="AC134" i="8"/>
  <c r="G81" i="4" s="1"/>
  <c r="AC133" i="8"/>
  <c r="G80" i="4" s="1"/>
  <c r="AC132" i="8"/>
  <c r="G79" i="4" s="1"/>
  <c r="AC131" i="8"/>
  <c r="G78" i="4" s="1"/>
  <c r="AC130" i="8"/>
  <c r="G77" i="4" s="1"/>
  <c r="AC129" i="8"/>
  <c r="G76" i="4" s="1"/>
  <c r="AC128" i="8"/>
  <c r="G75" i="4" s="1"/>
  <c r="AC127" i="8"/>
  <c r="G74" i="4" s="1"/>
  <c r="AC126" i="8"/>
  <c r="G73" i="4" s="1"/>
  <c r="AC125" i="8"/>
  <c r="G72" i="4" s="1"/>
  <c r="AC124" i="8"/>
  <c r="G71" i="4" s="1"/>
  <c r="AC123" i="8"/>
  <c r="G70" i="4" s="1"/>
  <c r="AC122" i="8"/>
  <c r="AC113" i="8"/>
  <c r="F117" i="4" s="1"/>
  <c r="AC112" i="8"/>
  <c r="F116" i="4" s="1"/>
  <c r="AC111" i="8"/>
  <c r="F115" i="4" s="1"/>
  <c r="AC110" i="8"/>
  <c r="F114" i="4" s="1"/>
  <c r="AC109" i="8"/>
  <c r="F113" i="4" s="1"/>
  <c r="AC108" i="8"/>
  <c r="F112" i="4" s="1"/>
  <c r="AC107" i="8"/>
  <c r="F111" i="4" s="1"/>
  <c r="AC106" i="8"/>
  <c r="F110" i="4" s="1"/>
  <c r="AC105" i="8"/>
  <c r="F109" i="4" s="1"/>
  <c r="AC104" i="8"/>
  <c r="F108" i="4" s="1"/>
  <c r="AC103" i="8"/>
  <c r="F107" i="4" s="1"/>
  <c r="AC102" i="8"/>
  <c r="F106" i="4" s="1"/>
  <c r="AC101" i="8"/>
  <c r="F105" i="4" s="1"/>
  <c r="AC100" i="8"/>
  <c r="F104" i="4" s="1"/>
  <c r="AC99" i="8"/>
  <c r="F103" i="4" s="1"/>
  <c r="AC98" i="8"/>
  <c r="F102" i="4" s="1"/>
  <c r="AC97" i="8"/>
  <c r="F101" i="4" s="1"/>
  <c r="AC96" i="8"/>
  <c r="F100" i="4" s="1"/>
  <c r="AC95" i="8"/>
  <c r="F99" i="4" s="1"/>
  <c r="AC94" i="8"/>
  <c r="F98" i="4" s="1"/>
  <c r="AC93" i="8"/>
  <c r="F97" i="4" s="1"/>
  <c r="AC92" i="8"/>
  <c r="F96" i="4" s="1"/>
  <c r="AC91" i="8"/>
  <c r="F95" i="4" s="1"/>
  <c r="AC90" i="8"/>
  <c r="F94" i="4" s="1"/>
  <c r="AC89" i="8"/>
  <c r="F93" i="4" s="1"/>
  <c r="AC88" i="8"/>
  <c r="F92" i="4" s="1"/>
  <c r="AC87" i="8"/>
  <c r="F91" i="4" s="1"/>
  <c r="AC86" i="8"/>
  <c r="F90" i="4" s="1"/>
  <c r="AC85" i="8"/>
  <c r="F89" i="4" s="1"/>
  <c r="AC84" i="8"/>
  <c r="F88" i="4" s="1"/>
  <c r="AC83" i="8"/>
  <c r="F87" i="4" s="1"/>
  <c r="AC82" i="8"/>
  <c r="F86" i="4" s="1"/>
  <c r="AC81" i="8"/>
  <c r="F85" i="4" s="1"/>
  <c r="AC80" i="8"/>
  <c r="F84" i="4" s="1"/>
  <c r="AC79" i="8"/>
  <c r="F83" i="4" s="1"/>
  <c r="AC78" i="8"/>
  <c r="F82" i="4" s="1"/>
  <c r="AC77" i="8"/>
  <c r="F81" i="4" s="1"/>
  <c r="AC76" i="8"/>
  <c r="F80" i="4" s="1"/>
  <c r="AC75" i="8"/>
  <c r="F79" i="4" s="1"/>
  <c r="AC74" i="8"/>
  <c r="F78" i="4" s="1"/>
  <c r="AC73" i="8"/>
  <c r="F77" i="4" s="1"/>
  <c r="AC72" i="8"/>
  <c r="F76" i="4" s="1"/>
  <c r="AC71" i="8"/>
  <c r="F75" i="4" s="1"/>
  <c r="AC70" i="8"/>
  <c r="F74" i="4" s="1"/>
  <c r="AC69" i="8"/>
  <c r="F73" i="4" s="1"/>
  <c r="AC68" i="8"/>
  <c r="F72" i="4" s="1"/>
  <c r="AC67" i="8"/>
  <c r="F71" i="4" s="1"/>
  <c r="AC66" i="8"/>
  <c r="AC65" i="8"/>
  <c r="B5" i="8"/>
  <c r="B5" i="6"/>
  <c r="AC56" i="8"/>
  <c r="E117" i="4" s="1"/>
  <c r="AC55" i="8"/>
  <c r="E116" i="4" s="1"/>
  <c r="AC54" i="8"/>
  <c r="E115" i="4" s="1"/>
  <c r="AC53" i="8"/>
  <c r="E114" i="4" s="1"/>
  <c r="AC52" i="8"/>
  <c r="E113" i="4" s="1"/>
  <c r="AC51" i="8"/>
  <c r="E112" i="4" s="1"/>
  <c r="AC50" i="8"/>
  <c r="E111" i="4" s="1"/>
  <c r="AC49" i="8"/>
  <c r="E110" i="4" s="1"/>
  <c r="AC48" i="8"/>
  <c r="E109" i="4" s="1"/>
  <c r="AC47" i="8"/>
  <c r="E108" i="4" s="1"/>
  <c r="AC46" i="8"/>
  <c r="E107" i="4" s="1"/>
  <c r="AC45" i="8"/>
  <c r="E106" i="4" s="1"/>
  <c r="AC44" i="8"/>
  <c r="E105" i="4" s="1"/>
  <c r="AC43" i="8"/>
  <c r="E104" i="4" s="1"/>
  <c r="AC42" i="8"/>
  <c r="E103" i="4" s="1"/>
  <c r="AC41" i="8"/>
  <c r="E102" i="4" s="1"/>
  <c r="M10" i="10"/>
  <c r="AC10" i="10"/>
  <c r="AC1363" i="6"/>
  <c r="AI60" i="4" s="1"/>
  <c r="AC1362" i="6"/>
  <c r="AI59" i="4" s="1"/>
  <c r="AC1361" i="6"/>
  <c r="AI58" i="4" s="1"/>
  <c r="AC1360" i="6"/>
  <c r="AI57" i="4" s="1"/>
  <c r="AC1359" i="6"/>
  <c r="AI56" i="4" s="1"/>
  <c r="AC1358" i="6"/>
  <c r="AI55" i="4" s="1"/>
  <c r="AC1357" i="6"/>
  <c r="AI54" i="4" s="1"/>
  <c r="AC1356" i="6"/>
  <c r="AI53" i="4" s="1"/>
  <c r="AC1355" i="6"/>
  <c r="AI52" i="4" s="1"/>
  <c r="AC1354" i="6"/>
  <c r="AI51" i="4" s="1"/>
  <c r="AC1353" i="6"/>
  <c r="AI50" i="4" s="1"/>
  <c r="AC1352" i="6"/>
  <c r="AI49" i="4" s="1"/>
  <c r="AC1351" i="6"/>
  <c r="AI48" i="4" s="1"/>
  <c r="AC1350" i="6"/>
  <c r="AI47" i="4" s="1"/>
  <c r="AC1349" i="6"/>
  <c r="AI46" i="4" s="1"/>
  <c r="AC1348" i="6"/>
  <c r="AI45" i="4" s="1"/>
  <c r="AC1347" i="6"/>
  <c r="AI44" i="4" s="1"/>
  <c r="AC1346" i="6"/>
  <c r="AI43" i="4" s="1"/>
  <c r="AC1345" i="6"/>
  <c r="AI42" i="4" s="1"/>
  <c r="AC1344" i="6"/>
  <c r="AI41" i="4" s="1"/>
  <c r="AC1343" i="6"/>
  <c r="AI40" i="4" s="1"/>
  <c r="AC1342" i="6"/>
  <c r="AI39" i="4" s="1"/>
  <c r="AC1341" i="6"/>
  <c r="AI38" i="4" s="1"/>
  <c r="AC1340" i="6"/>
  <c r="AI37" i="4" s="1"/>
  <c r="AC1339" i="6"/>
  <c r="AI36" i="4" s="1"/>
  <c r="AC1338" i="6"/>
  <c r="AI35" i="4" s="1"/>
  <c r="AC1337" i="6"/>
  <c r="AI34" i="4" s="1"/>
  <c r="AC1336" i="6"/>
  <c r="AI33" i="4" s="1"/>
  <c r="AC1335" i="6"/>
  <c r="AI32" i="4" s="1"/>
  <c r="AC1334" i="6"/>
  <c r="AI31" i="4" s="1"/>
  <c r="AC1333" i="6"/>
  <c r="AI30" i="4" s="1"/>
  <c r="AC1332" i="6"/>
  <c r="AI29" i="4" s="1"/>
  <c r="AC1331" i="6"/>
  <c r="AI28" i="4" s="1"/>
  <c r="AC1330" i="6"/>
  <c r="AI27" i="4" s="1"/>
  <c r="AC1329" i="6"/>
  <c r="AI26" i="4" s="1"/>
  <c r="AC1328" i="6"/>
  <c r="AI25" i="4" s="1"/>
  <c r="AC1327" i="6"/>
  <c r="AC1319" i="6"/>
  <c r="AH60" i="4" s="1"/>
  <c r="AC1318" i="6"/>
  <c r="AH59" i="4" s="1"/>
  <c r="AC1317" i="6"/>
  <c r="AH58" i="4" s="1"/>
  <c r="AC1316" i="6"/>
  <c r="AH57" i="4" s="1"/>
  <c r="AC1315" i="6"/>
  <c r="AH56" i="4" s="1"/>
  <c r="AC1314" i="6"/>
  <c r="AH55" i="4" s="1"/>
  <c r="AC1313" i="6"/>
  <c r="AH54" i="4" s="1"/>
  <c r="AC1312" i="6"/>
  <c r="AH53" i="4" s="1"/>
  <c r="AC1311" i="6"/>
  <c r="AH52" i="4" s="1"/>
  <c r="AC1310" i="6"/>
  <c r="AH51" i="4" s="1"/>
  <c r="AC1309" i="6"/>
  <c r="AH50" i="4" s="1"/>
  <c r="AC1308" i="6"/>
  <c r="AH49" i="4" s="1"/>
  <c r="AC1307" i="6"/>
  <c r="AH48" i="4" s="1"/>
  <c r="AC1306" i="6"/>
  <c r="AH47" i="4" s="1"/>
  <c r="AC1305" i="6"/>
  <c r="AH46" i="4" s="1"/>
  <c r="AC1304" i="6"/>
  <c r="AH45" i="4" s="1"/>
  <c r="AC1303" i="6"/>
  <c r="AH44" i="4" s="1"/>
  <c r="AC1302" i="6"/>
  <c r="AH43" i="4" s="1"/>
  <c r="AC1301" i="6"/>
  <c r="AH42" i="4" s="1"/>
  <c r="AC1300" i="6"/>
  <c r="AH41" i="4" s="1"/>
  <c r="AC1299" i="6"/>
  <c r="AH40" i="4" s="1"/>
  <c r="AC1298" i="6"/>
  <c r="AH39" i="4" s="1"/>
  <c r="AC1297" i="6"/>
  <c r="AH38" i="4" s="1"/>
  <c r="AC1296" i="6"/>
  <c r="AH37" i="4" s="1"/>
  <c r="AC1295" i="6"/>
  <c r="AH36" i="4" s="1"/>
  <c r="AC1294" i="6"/>
  <c r="AH35" i="4" s="1"/>
  <c r="AC1293" i="6"/>
  <c r="AH34" i="4" s="1"/>
  <c r="AC1292" i="6"/>
  <c r="AH33" i="4" s="1"/>
  <c r="AC1291" i="6"/>
  <c r="AH32" i="4" s="1"/>
  <c r="AC1290" i="6"/>
  <c r="AH31" i="4" s="1"/>
  <c r="AC1289" i="6"/>
  <c r="AH30" i="4" s="1"/>
  <c r="AC1288" i="6"/>
  <c r="AH29" i="4" s="1"/>
  <c r="AC1287" i="6"/>
  <c r="AH28" i="4" s="1"/>
  <c r="AC1286" i="6"/>
  <c r="AH27" i="4" s="1"/>
  <c r="AC1285" i="6"/>
  <c r="AH26" i="4" s="1"/>
  <c r="AC1284" i="6"/>
  <c r="AH25" i="4" s="1"/>
  <c r="AC1283" i="6"/>
  <c r="AC1275" i="6"/>
  <c r="AG60" i="4" s="1"/>
  <c r="AC1274" i="6"/>
  <c r="AG59" i="4" s="1"/>
  <c r="AC1273" i="6"/>
  <c r="AG58" i="4" s="1"/>
  <c r="AC1272" i="6"/>
  <c r="AG57" i="4" s="1"/>
  <c r="AC1271" i="6"/>
  <c r="AG56" i="4" s="1"/>
  <c r="AC1270" i="6"/>
  <c r="AG55" i="4" s="1"/>
  <c r="AC1269" i="6"/>
  <c r="AG54" i="4" s="1"/>
  <c r="AC1268" i="6"/>
  <c r="AG53" i="4" s="1"/>
  <c r="AC1267" i="6"/>
  <c r="AG52" i="4" s="1"/>
  <c r="AC1266" i="6"/>
  <c r="AG51" i="4" s="1"/>
  <c r="AC1265" i="6"/>
  <c r="AG50" i="4" s="1"/>
  <c r="AC1264" i="6"/>
  <c r="AG49" i="4" s="1"/>
  <c r="AC1263" i="6"/>
  <c r="AG48" i="4" s="1"/>
  <c r="AC1262" i="6"/>
  <c r="AG47" i="4" s="1"/>
  <c r="AC1261" i="6"/>
  <c r="AG46" i="4" s="1"/>
  <c r="AC1260" i="6"/>
  <c r="AG45" i="4" s="1"/>
  <c r="AC1259" i="6"/>
  <c r="AG44" i="4" s="1"/>
  <c r="AC1258" i="6"/>
  <c r="AG43" i="4" s="1"/>
  <c r="AC1257" i="6"/>
  <c r="AG42" i="4" s="1"/>
  <c r="AC1256" i="6"/>
  <c r="AG41" i="4" s="1"/>
  <c r="AC1255" i="6"/>
  <c r="AG40" i="4" s="1"/>
  <c r="AC1254" i="6"/>
  <c r="AG39" i="4" s="1"/>
  <c r="AC1253" i="6"/>
  <c r="AG38" i="4" s="1"/>
  <c r="AC1252" i="6"/>
  <c r="AG37" i="4" s="1"/>
  <c r="AC1251" i="6"/>
  <c r="AG36" i="4" s="1"/>
  <c r="AC1250" i="6"/>
  <c r="AG35" i="4" s="1"/>
  <c r="AC1249" i="6"/>
  <c r="AG34" i="4" s="1"/>
  <c r="AC1248" i="6"/>
  <c r="AG33" i="4" s="1"/>
  <c r="AC1247" i="6"/>
  <c r="AG32" i="4" s="1"/>
  <c r="AC1246" i="6"/>
  <c r="AG31" i="4" s="1"/>
  <c r="AC1245" i="6"/>
  <c r="AG30" i="4" s="1"/>
  <c r="AC1244" i="6"/>
  <c r="AG29" i="4" s="1"/>
  <c r="AC1243" i="6"/>
  <c r="AG28" i="4" s="1"/>
  <c r="AC1242" i="6"/>
  <c r="AG27" i="4" s="1"/>
  <c r="AC1241" i="6"/>
  <c r="AG26" i="4" s="1"/>
  <c r="AC1240" i="6"/>
  <c r="AG25" i="4" s="1"/>
  <c r="AC1239" i="6"/>
  <c r="AC1231" i="6"/>
  <c r="AF60" i="4" s="1"/>
  <c r="AC1230" i="6"/>
  <c r="AF59" i="4" s="1"/>
  <c r="AC1229" i="6"/>
  <c r="AF58" i="4" s="1"/>
  <c r="AC1228" i="6"/>
  <c r="AF57" i="4" s="1"/>
  <c r="AC1227" i="6"/>
  <c r="AF56" i="4" s="1"/>
  <c r="AC1226" i="6"/>
  <c r="AF55" i="4" s="1"/>
  <c r="AC1225" i="6"/>
  <c r="AF54" i="4" s="1"/>
  <c r="AC1224" i="6"/>
  <c r="AF53" i="4" s="1"/>
  <c r="AC1223" i="6"/>
  <c r="AF52" i="4" s="1"/>
  <c r="AC1222" i="6"/>
  <c r="AF51" i="4" s="1"/>
  <c r="AC1221" i="6"/>
  <c r="AF50" i="4" s="1"/>
  <c r="AC1220" i="6"/>
  <c r="AF49" i="4" s="1"/>
  <c r="AC1219" i="6"/>
  <c r="AF48" i="4" s="1"/>
  <c r="AC1218" i="6"/>
  <c r="AF47" i="4" s="1"/>
  <c r="AC1217" i="6"/>
  <c r="AF46" i="4" s="1"/>
  <c r="AC1216" i="6"/>
  <c r="AF45" i="4" s="1"/>
  <c r="AC1215" i="6"/>
  <c r="AF44" i="4" s="1"/>
  <c r="AC1214" i="6"/>
  <c r="AF43" i="4" s="1"/>
  <c r="AC1213" i="6"/>
  <c r="AF42" i="4" s="1"/>
  <c r="AC1212" i="6"/>
  <c r="AF41" i="4" s="1"/>
  <c r="AC1211" i="6"/>
  <c r="AF40" i="4" s="1"/>
  <c r="AC1210" i="6"/>
  <c r="AF39" i="4" s="1"/>
  <c r="AC1209" i="6"/>
  <c r="AF38" i="4" s="1"/>
  <c r="AC1208" i="6"/>
  <c r="AF37" i="4" s="1"/>
  <c r="AC1207" i="6"/>
  <c r="AF36" i="4" s="1"/>
  <c r="AC1206" i="6"/>
  <c r="AF35" i="4" s="1"/>
  <c r="AC1205" i="6"/>
  <c r="AF34" i="4" s="1"/>
  <c r="AC1204" i="6"/>
  <c r="AF33" i="4" s="1"/>
  <c r="AC1203" i="6"/>
  <c r="AF32" i="4" s="1"/>
  <c r="AC1202" i="6"/>
  <c r="AF31" i="4" s="1"/>
  <c r="AC1201" i="6"/>
  <c r="AF30" i="4" s="1"/>
  <c r="AC1200" i="6"/>
  <c r="AF29" i="4" s="1"/>
  <c r="AC1199" i="6"/>
  <c r="AF28" i="4" s="1"/>
  <c r="AC1198" i="6"/>
  <c r="AF27" i="4" s="1"/>
  <c r="AC1197" i="6"/>
  <c r="AF26" i="4" s="1"/>
  <c r="AC1196" i="6"/>
  <c r="AF25" i="4" s="1"/>
  <c r="AC1195" i="6"/>
  <c r="AC1188" i="6"/>
  <c r="AE60" i="4" s="1"/>
  <c r="AC1187" i="6"/>
  <c r="AE59" i="4" s="1"/>
  <c r="AC1186" i="6"/>
  <c r="AE58" i="4" s="1"/>
  <c r="AC1185" i="6"/>
  <c r="AE57" i="4" s="1"/>
  <c r="AC1184" i="6"/>
  <c r="AE56" i="4" s="1"/>
  <c r="AC1183" i="6"/>
  <c r="AE55" i="4" s="1"/>
  <c r="AC1182" i="6"/>
  <c r="AE54" i="4" s="1"/>
  <c r="AC1181" i="6"/>
  <c r="AE53" i="4" s="1"/>
  <c r="AC1180" i="6"/>
  <c r="AE52" i="4" s="1"/>
  <c r="AC1179" i="6"/>
  <c r="AE51" i="4" s="1"/>
  <c r="AC1178" i="6"/>
  <c r="AE50" i="4" s="1"/>
  <c r="AC1177" i="6"/>
  <c r="AE49" i="4" s="1"/>
  <c r="AC1176" i="6"/>
  <c r="AE48" i="4" s="1"/>
  <c r="AC1175" i="6"/>
  <c r="AE47" i="4" s="1"/>
  <c r="AC1174" i="6"/>
  <c r="AE46" i="4" s="1"/>
  <c r="AC1173" i="6"/>
  <c r="AE45" i="4" s="1"/>
  <c r="AC1172" i="6"/>
  <c r="AE44" i="4" s="1"/>
  <c r="AC1171" i="6"/>
  <c r="AE43" i="4" s="1"/>
  <c r="AC1170" i="6"/>
  <c r="AE42" i="4" s="1"/>
  <c r="AC1169" i="6"/>
  <c r="AE41" i="4" s="1"/>
  <c r="AC1168" i="6"/>
  <c r="AE40" i="4" s="1"/>
  <c r="AC1167" i="6"/>
  <c r="AE39" i="4" s="1"/>
  <c r="AC1166" i="6"/>
  <c r="AE38" i="4" s="1"/>
  <c r="AC1165" i="6"/>
  <c r="AE37" i="4" s="1"/>
  <c r="AC1164" i="6"/>
  <c r="AE36" i="4" s="1"/>
  <c r="AC1163" i="6"/>
  <c r="AE35" i="4" s="1"/>
  <c r="AC1162" i="6"/>
  <c r="AE34" i="4" s="1"/>
  <c r="AC1161" i="6"/>
  <c r="AE33" i="4" s="1"/>
  <c r="AC1160" i="6"/>
  <c r="AE32" i="4" s="1"/>
  <c r="AC1159" i="6"/>
  <c r="AE31" i="4" s="1"/>
  <c r="AC1158" i="6"/>
  <c r="AE30" i="4" s="1"/>
  <c r="AC1157" i="6"/>
  <c r="AE29" i="4" s="1"/>
  <c r="AC1156" i="6"/>
  <c r="AE28" i="4" s="1"/>
  <c r="AC1155" i="6"/>
  <c r="AE27" i="4" s="1"/>
  <c r="AC1154" i="6"/>
  <c r="AE26" i="4" s="1"/>
  <c r="AC1153" i="6"/>
  <c r="AE25" i="4" s="1"/>
  <c r="AC1152" i="6"/>
  <c r="AC1144" i="6"/>
  <c r="AD60" i="4" s="1"/>
  <c r="AC1143" i="6"/>
  <c r="AD59" i="4" s="1"/>
  <c r="AC1142" i="6"/>
  <c r="AD58" i="4" s="1"/>
  <c r="AC1141" i="6"/>
  <c r="AD57" i="4" s="1"/>
  <c r="AC1140" i="6"/>
  <c r="AD56" i="4" s="1"/>
  <c r="AC1139" i="6"/>
  <c r="AD55" i="4" s="1"/>
  <c r="AC1138" i="6"/>
  <c r="AD54" i="4" s="1"/>
  <c r="AC1137" i="6"/>
  <c r="AD53" i="4" s="1"/>
  <c r="AC1136" i="6"/>
  <c r="AD52" i="4" s="1"/>
  <c r="AC1135" i="6"/>
  <c r="AD51" i="4" s="1"/>
  <c r="AC1134" i="6"/>
  <c r="AD50" i="4" s="1"/>
  <c r="AC1133" i="6"/>
  <c r="AD49" i="4" s="1"/>
  <c r="AC1132" i="6"/>
  <c r="AD48" i="4" s="1"/>
  <c r="AC1131" i="6"/>
  <c r="AD47" i="4" s="1"/>
  <c r="AC1130" i="6"/>
  <c r="AD46" i="4" s="1"/>
  <c r="AC1129" i="6"/>
  <c r="AD45" i="4" s="1"/>
  <c r="AC1128" i="6"/>
  <c r="AD44" i="4" s="1"/>
  <c r="AC1127" i="6"/>
  <c r="AD43" i="4" s="1"/>
  <c r="AC1126" i="6"/>
  <c r="AD42" i="4" s="1"/>
  <c r="AC1125" i="6"/>
  <c r="AD41" i="4" s="1"/>
  <c r="AC1124" i="6"/>
  <c r="AD40" i="4" s="1"/>
  <c r="AC1123" i="6"/>
  <c r="AD39" i="4" s="1"/>
  <c r="AC1122" i="6"/>
  <c r="AD38" i="4" s="1"/>
  <c r="AC1121" i="6"/>
  <c r="AD37" i="4" s="1"/>
  <c r="AC1120" i="6"/>
  <c r="AD36" i="4" s="1"/>
  <c r="AC1119" i="6"/>
  <c r="AD35" i="4" s="1"/>
  <c r="AC1118" i="6"/>
  <c r="AD34" i="4" s="1"/>
  <c r="AC1117" i="6"/>
  <c r="AD33" i="4" s="1"/>
  <c r="AC1116" i="6"/>
  <c r="AD32" i="4" s="1"/>
  <c r="AC1115" i="6"/>
  <c r="AD31" i="4" s="1"/>
  <c r="AC1114" i="6"/>
  <c r="AD30" i="4" s="1"/>
  <c r="AC1113" i="6"/>
  <c r="AD29" i="4" s="1"/>
  <c r="AC1112" i="6"/>
  <c r="AD28" i="4" s="1"/>
  <c r="AC1111" i="6"/>
  <c r="AD27" i="4" s="1"/>
  <c r="AC1110" i="6"/>
  <c r="AD26" i="4" s="1"/>
  <c r="AC1109" i="6"/>
  <c r="AD25" i="4" s="1"/>
  <c r="AC1108" i="6"/>
  <c r="AC1100" i="6"/>
  <c r="AC60" i="4" s="1"/>
  <c r="AC1099" i="6"/>
  <c r="AC59" i="4" s="1"/>
  <c r="AC1098" i="6"/>
  <c r="AC58" i="4" s="1"/>
  <c r="AC1097" i="6"/>
  <c r="AC57" i="4" s="1"/>
  <c r="AC1096" i="6"/>
  <c r="AC56" i="4" s="1"/>
  <c r="AC1095" i="6"/>
  <c r="AC55" i="4" s="1"/>
  <c r="AC1094" i="6"/>
  <c r="AC54" i="4" s="1"/>
  <c r="AC1093" i="6"/>
  <c r="AC53" i="4" s="1"/>
  <c r="AC1092" i="6"/>
  <c r="AC52" i="4" s="1"/>
  <c r="AC1091" i="6"/>
  <c r="AC51" i="4" s="1"/>
  <c r="AC1090" i="6"/>
  <c r="AC50" i="4" s="1"/>
  <c r="AC1089" i="6"/>
  <c r="AC49" i="4" s="1"/>
  <c r="AC1088" i="6"/>
  <c r="AC48" i="4" s="1"/>
  <c r="AC1087" i="6"/>
  <c r="AC47" i="4" s="1"/>
  <c r="AC1086" i="6"/>
  <c r="AC46" i="4" s="1"/>
  <c r="AC1085" i="6"/>
  <c r="AC45" i="4" s="1"/>
  <c r="AC1084" i="6"/>
  <c r="AC44" i="4" s="1"/>
  <c r="AC1083" i="6"/>
  <c r="AC43" i="4" s="1"/>
  <c r="AC1082" i="6"/>
  <c r="AC42" i="4" s="1"/>
  <c r="AC1081" i="6"/>
  <c r="AC41" i="4" s="1"/>
  <c r="AC1080" i="6"/>
  <c r="AC40" i="4" s="1"/>
  <c r="AC1079" i="6"/>
  <c r="AC39" i="4" s="1"/>
  <c r="AC1078" i="6"/>
  <c r="AC38" i="4" s="1"/>
  <c r="AC1077" i="6"/>
  <c r="AC37" i="4" s="1"/>
  <c r="AC1076" i="6"/>
  <c r="AC36" i="4" s="1"/>
  <c r="AC1075" i="6"/>
  <c r="AC35" i="4" s="1"/>
  <c r="AC1074" i="6"/>
  <c r="AC34" i="4" s="1"/>
  <c r="AC1073" i="6"/>
  <c r="AC33" i="4" s="1"/>
  <c r="AC1072" i="6"/>
  <c r="AC32" i="4" s="1"/>
  <c r="AC1071" i="6"/>
  <c r="AC31" i="4" s="1"/>
  <c r="AC1070" i="6"/>
  <c r="AC30" i="4" s="1"/>
  <c r="AC1069" i="6"/>
  <c r="AC29" i="4" s="1"/>
  <c r="AC1068" i="6"/>
  <c r="AC28" i="4" s="1"/>
  <c r="AC1067" i="6"/>
  <c r="AC27" i="4" s="1"/>
  <c r="AC1066" i="6"/>
  <c r="AC26" i="4" s="1"/>
  <c r="AC1065" i="6"/>
  <c r="AC25" i="4" s="1"/>
  <c r="AC1064" i="6"/>
  <c r="AC1056" i="6"/>
  <c r="AB60" i="4" s="1"/>
  <c r="AC1055" i="6"/>
  <c r="AB59" i="4" s="1"/>
  <c r="AC1054" i="6"/>
  <c r="AB58" i="4" s="1"/>
  <c r="AC1053" i="6"/>
  <c r="AB57" i="4" s="1"/>
  <c r="AC1052" i="6"/>
  <c r="AB56" i="4" s="1"/>
  <c r="AC1051" i="6"/>
  <c r="AB55" i="4" s="1"/>
  <c r="AC1050" i="6"/>
  <c r="AB54" i="4" s="1"/>
  <c r="AC1049" i="6"/>
  <c r="AB53" i="4" s="1"/>
  <c r="AC1048" i="6"/>
  <c r="AB52" i="4" s="1"/>
  <c r="AC1047" i="6"/>
  <c r="AB51" i="4" s="1"/>
  <c r="AC1046" i="6"/>
  <c r="AB50" i="4" s="1"/>
  <c r="AC1045" i="6"/>
  <c r="AB49" i="4" s="1"/>
  <c r="AC1044" i="6"/>
  <c r="AB48" i="4" s="1"/>
  <c r="AC1043" i="6"/>
  <c r="AB47" i="4" s="1"/>
  <c r="AC1042" i="6"/>
  <c r="AB46" i="4" s="1"/>
  <c r="AC1041" i="6"/>
  <c r="AB45" i="4" s="1"/>
  <c r="AC1040" i="6"/>
  <c r="AB44" i="4" s="1"/>
  <c r="AC1039" i="6"/>
  <c r="AB43" i="4" s="1"/>
  <c r="AC1038" i="6"/>
  <c r="AB42" i="4" s="1"/>
  <c r="AC1037" i="6"/>
  <c r="AB41" i="4" s="1"/>
  <c r="AC1036" i="6"/>
  <c r="AB40" i="4" s="1"/>
  <c r="AC1035" i="6"/>
  <c r="AB39" i="4" s="1"/>
  <c r="AC1034" i="6"/>
  <c r="AB38" i="4" s="1"/>
  <c r="AC1033" i="6"/>
  <c r="AB37" i="4" s="1"/>
  <c r="AC1032" i="6"/>
  <c r="AB36" i="4" s="1"/>
  <c r="AC1031" i="6"/>
  <c r="AB35" i="4" s="1"/>
  <c r="AC1030" i="6"/>
  <c r="AB34" i="4" s="1"/>
  <c r="AC1029" i="6"/>
  <c r="AB33" i="4" s="1"/>
  <c r="AC1028" i="6"/>
  <c r="AB32" i="4" s="1"/>
  <c r="AC1027" i="6"/>
  <c r="AB31" i="4" s="1"/>
  <c r="AC1026" i="6"/>
  <c r="AB30" i="4" s="1"/>
  <c r="AC1025" i="6"/>
  <c r="AB29" i="4" s="1"/>
  <c r="AC1024" i="6"/>
  <c r="AB28" i="4" s="1"/>
  <c r="AC1023" i="6"/>
  <c r="AB27" i="4" s="1"/>
  <c r="AC1022" i="6"/>
  <c r="AB26" i="4" s="1"/>
  <c r="AC1021" i="6"/>
  <c r="AB25" i="4" s="1"/>
  <c r="AC1020" i="6"/>
  <c r="AC1012" i="6"/>
  <c r="AA60" i="4" s="1"/>
  <c r="AC1011" i="6"/>
  <c r="AA59" i="4" s="1"/>
  <c r="AC1010" i="6"/>
  <c r="AA58" i="4" s="1"/>
  <c r="AC1009" i="6"/>
  <c r="AA57" i="4" s="1"/>
  <c r="AC1008" i="6"/>
  <c r="AA56" i="4" s="1"/>
  <c r="AC1007" i="6"/>
  <c r="AA55" i="4" s="1"/>
  <c r="AC1006" i="6"/>
  <c r="AA54" i="4" s="1"/>
  <c r="AC1005" i="6"/>
  <c r="AA53" i="4" s="1"/>
  <c r="AC1004" i="6"/>
  <c r="AA52" i="4" s="1"/>
  <c r="AC1003" i="6"/>
  <c r="AA51" i="4" s="1"/>
  <c r="AC1002" i="6"/>
  <c r="AA50" i="4" s="1"/>
  <c r="AC1001" i="6"/>
  <c r="AA49" i="4" s="1"/>
  <c r="AC1000" i="6"/>
  <c r="AA48" i="4" s="1"/>
  <c r="AC999" i="6"/>
  <c r="AA47" i="4" s="1"/>
  <c r="AC998" i="6"/>
  <c r="AA46" i="4" s="1"/>
  <c r="AC997" i="6"/>
  <c r="AA45" i="4" s="1"/>
  <c r="AC996" i="6"/>
  <c r="AA44" i="4" s="1"/>
  <c r="AC995" i="6"/>
  <c r="AA43" i="4" s="1"/>
  <c r="AC994" i="6"/>
  <c r="AA42" i="4" s="1"/>
  <c r="AC993" i="6"/>
  <c r="AA41" i="4" s="1"/>
  <c r="AC992" i="6"/>
  <c r="AA40" i="4" s="1"/>
  <c r="AC991" i="6"/>
  <c r="AA39" i="4" s="1"/>
  <c r="AC990" i="6"/>
  <c r="AA38" i="4" s="1"/>
  <c r="AC989" i="6"/>
  <c r="AA37" i="4" s="1"/>
  <c r="AC988" i="6"/>
  <c r="AA36" i="4" s="1"/>
  <c r="AC987" i="6"/>
  <c r="AA35" i="4" s="1"/>
  <c r="AC986" i="6"/>
  <c r="AA34" i="4" s="1"/>
  <c r="AC985" i="6"/>
  <c r="AA33" i="4" s="1"/>
  <c r="AC984" i="6"/>
  <c r="AA32" i="4" s="1"/>
  <c r="AC983" i="6"/>
  <c r="AA31" i="4" s="1"/>
  <c r="AC982" i="6"/>
  <c r="AA30" i="4" s="1"/>
  <c r="AC981" i="6"/>
  <c r="AA29" i="4" s="1"/>
  <c r="AC980" i="6"/>
  <c r="AA28" i="4" s="1"/>
  <c r="AC979" i="6"/>
  <c r="AA27" i="4" s="1"/>
  <c r="AC978" i="6"/>
  <c r="AA26" i="4" s="1"/>
  <c r="AC977" i="6"/>
  <c r="AA25" i="4" s="1"/>
  <c r="AC976" i="6"/>
  <c r="AC968" i="6"/>
  <c r="Z60" i="4" s="1"/>
  <c r="AC967" i="6"/>
  <c r="Z59" i="4" s="1"/>
  <c r="AC966" i="6"/>
  <c r="Z58" i="4" s="1"/>
  <c r="AC965" i="6"/>
  <c r="Z57" i="4" s="1"/>
  <c r="AC964" i="6"/>
  <c r="Z56" i="4" s="1"/>
  <c r="AC963" i="6"/>
  <c r="Z55" i="4" s="1"/>
  <c r="AC962" i="6"/>
  <c r="Z54" i="4" s="1"/>
  <c r="AC961" i="6"/>
  <c r="Z53" i="4" s="1"/>
  <c r="AC960" i="6"/>
  <c r="Z52" i="4" s="1"/>
  <c r="AC959" i="6"/>
  <c r="Z51" i="4" s="1"/>
  <c r="AC958" i="6"/>
  <c r="Z50" i="4" s="1"/>
  <c r="AC957" i="6"/>
  <c r="Z49" i="4" s="1"/>
  <c r="AC956" i="6"/>
  <c r="Z48" i="4" s="1"/>
  <c r="AC955" i="6"/>
  <c r="Z47" i="4" s="1"/>
  <c r="AC954" i="6"/>
  <c r="Z46" i="4" s="1"/>
  <c r="AC953" i="6"/>
  <c r="Z45" i="4" s="1"/>
  <c r="AC952" i="6"/>
  <c r="Z44" i="4" s="1"/>
  <c r="AC951" i="6"/>
  <c r="Z43" i="4" s="1"/>
  <c r="AC950" i="6"/>
  <c r="Z42" i="4" s="1"/>
  <c r="AC949" i="6"/>
  <c r="Z41" i="4" s="1"/>
  <c r="AC948" i="6"/>
  <c r="Z40" i="4" s="1"/>
  <c r="AC947" i="6"/>
  <c r="Z39" i="4" s="1"/>
  <c r="AC946" i="6"/>
  <c r="Z38" i="4" s="1"/>
  <c r="AC945" i="6"/>
  <c r="Z37" i="4" s="1"/>
  <c r="AC944" i="6"/>
  <c r="Z36" i="4" s="1"/>
  <c r="AC943" i="6"/>
  <c r="Z35" i="4" s="1"/>
  <c r="AC942" i="6"/>
  <c r="Z34" i="4" s="1"/>
  <c r="AC941" i="6"/>
  <c r="Z33" i="4" s="1"/>
  <c r="AC940" i="6"/>
  <c r="Z32" i="4" s="1"/>
  <c r="AC939" i="6"/>
  <c r="Z31" i="4" s="1"/>
  <c r="AC938" i="6"/>
  <c r="Z30" i="4" s="1"/>
  <c r="AC937" i="6"/>
  <c r="Z29" i="4" s="1"/>
  <c r="AC936" i="6"/>
  <c r="Z28" i="4" s="1"/>
  <c r="AC935" i="6"/>
  <c r="Z27" i="4" s="1"/>
  <c r="AC934" i="6"/>
  <c r="Z26" i="4" s="1"/>
  <c r="AC933" i="6"/>
  <c r="Z25" i="4" s="1"/>
  <c r="AC932" i="6"/>
  <c r="AC924" i="6"/>
  <c r="Y60" i="4" s="1"/>
  <c r="AC923" i="6"/>
  <c r="Y59" i="4" s="1"/>
  <c r="AC922" i="6"/>
  <c r="Y58" i="4" s="1"/>
  <c r="AC921" i="6"/>
  <c r="Y57" i="4" s="1"/>
  <c r="AC920" i="6"/>
  <c r="Y56" i="4" s="1"/>
  <c r="AC919" i="6"/>
  <c r="Y55" i="4" s="1"/>
  <c r="AC918" i="6"/>
  <c r="Y54" i="4" s="1"/>
  <c r="AC917" i="6"/>
  <c r="Y53" i="4" s="1"/>
  <c r="AC916" i="6"/>
  <c r="Y52" i="4" s="1"/>
  <c r="AC915" i="6"/>
  <c r="Y51" i="4" s="1"/>
  <c r="AC914" i="6"/>
  <c r="Y50" i="4" s="1"/>
  <c r="AC913" i="6"/>
  <c r="Y49" i="4" s="1"/>
  <c r="AC912" i="6"/>
  <c r="Y48" i="4" s="1"/>
  <c r="AC911" i="6"/>
  <c r="Y47" i="4" s="1"/>
  <c r="AC910" i="6"/>
  <c r="Y46" i="4" s="1"/>
  <c r="AC909" i="6"/>
  <c r="Y45" i="4" s="1"/>
  <c r="AC908" i="6"/>
  <c r="Y44" i="4" s="1"/>
  <c r="AC907" i="6"/>
  <c r="Y43" i="4" s="1"/>
  <c r="AC906" i="6"/>
  <c r="Y42" i="4" s="1"/>
  <c r="AC905" i="6"/>
  <c r="Y41" i="4" s="1"/>
  <c r="AC904" i="6"/>
  <c r="Y40" i="4" s="1"/>
  <c r="AC903" i="6"/>
  <c r="Y39" i="4" s="1"/>
  <c r="AC902" i="6"/>
  <c r="Y38" i="4" s="1"/>
  <c r="AC901" i="6"/>
  <c r="Y37" i="4" s="1"/>
  <c r="AC900" i="6"/>
  <c r="Y36" i="4" s="1"/>
  <c r="AC899" i="6"/>
  <c r="Y35" i="4" s="1"/>
  <c r="AC898" i="6"/>
  <c r="Y34" i="4" s="1"/>
  <c r="AC897" i="6"/>
  <c r="Y33" i="4" s="1"/>
  <c r="AC896" i="6"/>
  <c r="Y32" i="4" s="1"/>
  <c r="AC895" i="6"/>
  <c r="Y31" i="4" s="1"/>
  <c r="AC894" i="6"/>
  <c r="Y30" i="4" s="1"/>
  <c r="AC893" i="6"/>
  <c r="Y29" i="4" s="1"/>
  <c r="AC892" i="6"/>
  <c r="Y28" i="4" s="1"/>
  <c r="AC891" i="6"/>
  <c r="Y27" i="4" s="1"/>
  <c r="AC890" i="6"/>
  <c r="Y26" i="4" s="1"/>
  <c r="AC889" i="6"/>
  <c r="Y25" i="4" s="1"/>
  <c r="AC888" i="6"/>
  <c r="AC880" i="6"/>
  <c r="X60" i="4" s="1"/>
  <c r="AC879" i="6"/>
  <c r="X59" i="4" s="1"/>
  <c r="AC878" i="6"/>
  <c r="X58" i="4" s="1"/>
  <c r="AC877" i="6"/>
  <c r="X57" i="4" s="1"/>
  <c r="AC876" i="6"/>
  <c r="X56" i="4" s="1"/>
  <c r="AC875" i="6"/>
  <c r="X55" i="4" s="1"/>
  <c r="AC874" i="6"/>
  <c r="X54" i="4" s="1"/>
  <c r="AC873" i="6"/>
  <c r="X53" i="4" s="1"/>
  <c r="AC872" i="6"/>
  <c r="X52" i="4" s="1"/>
  <c r="AC871" i="6"/>
  <c r="X51" i="4" s="1"/>
  <c r="AC870" i="6"/>
  <c r="X50" i="4" s="1"/>
  <c r="AC869" i="6"/>
  <c r="X49" i="4" s="1"/>
  <c r="AC868" i="6"/>
  <c r="X48" i="4" s="1"/>
  <c r="AC867" i="6"/>
  <c r="X47" i="4" s="1"/>
  <c r="AC866" i="6"/>
  <c r="X46" i="4" s="1"/>
  <c r="AC865" i="6"/>
  <c r="X45" i="4" s="1"/>
  <c r="AC864" i="6"/>
  <c r="X44" i="4" s="1"/>
  <c r="AC863" i="6"/>
  <c r="X43" i="4" s="1"/>
  <c r="AC862" i="6"/>
  <c r="X42" i="4" s="1"/>
  <c r="AC861" i="6"/>
  <c r="X41" i="4" s="1"/>
  <c r="AC860" i="6"/>
  <c r="X40" i="4" s="1"/>
  <c r="AC859" i="6"/>
  <c r="X39" i="4" s="1"/>
  <c r="AC858" i="6"/>
  <c r="X38" i="4" s="1"/>
  <c r="AC857" i="6"/>
  <c r="X37" i="4" s="1"/>
  <c r="AC856" i="6"/>
  <c r="X36" i="4" s="1"/>
  <c r="AC855" i="6"/>
  <c r="X35" i="4" s="1"/>
  <c r="AC854" i="6"/>
  <c r="X34" i="4" s="1"/>
  <c r="AC853" i="6"/>
  <c r="X33" i="4" s="1"/>
  <c r="AC852" i="6"/>
  <c r="X32" i="4" s="1"/>
  <c r="AC851" i="6"/>
  <c r="X31" i="4" s="1"/>
  <c r="AC850" i="6"/>
  <c r="X30" i="4" s="1"/>
  <c r="AC849" i="6"/>
  <c r="X29" i="4" s="1"/>
  <c r="AC848" i="6"/>
  <c r="X28" i="4" s="1"/>
  <c r="AC847" i="6"/>
  <c r="X27" i="4" s="1"/>
  <c r="AC846" i="6"/>
  <c r="X26" i="4" s="1"/>
  <c r="AC845" i="6"/>
  <c r="X25" i="4" s="1"/>
  <c r="AC844" i="6"/>
  <c r="AC836" i="6"/>
  <c r="W60" i="4" s="1"/>
  <c r="AC835" i="6"/>
  <c r="W59" i="4" s="1"/>
  <c r="AC834" i="6"/>
  <c r="W58" i="4" s="1"/>
  <c r="AC833" i="6"/>
  <c r="W57" i="4" s="1"/>
  <c r="AC832" i="6"/>
  <c r="W56" i="4" s="1"/>
  <c r="AC831" i="6"/>
  <c r="W55" i="4" s="1"/>
  <c r="AC830" i="6"/>
  <c r="W54" i="4" s="1"/>
  <c r="AC829" i="6"/>
  <c r="W53" i="4" s="1"/>
  <c r="AC828" i="6"/>
  <c r="W52" i="4" s="1"/>
  <c r="AC827" i="6"/>
  <c r="W51" i="4" s="1"/>
  <c r="AC826" i="6"/>
  <c r="W50" i="4" s="1"/>
  <c r="AC825" i="6"/>
  <c r="W49" i="4" s="1"/>
  <c r="AC824" i="6"/>
  <c r="W48" i="4" s="1"/>
  <c r="AC823" i="6"/>
  <c r="W47" i="4" s="1"/>
  <c r="AC822" i="6"/>
  <c r="W46" i="4" s="1"/>
  <c r="AC821" i="6"/>
  <c r="W45" i="4" s="1"/>
  <c r="AC820" i="6"/>
  <c r="W44" i="4" s="1"/>
  <c r="AC819" i="6"/>
  <c r="W43" i="4" s="1"/>
  <c r="AC818" i="6"/>
  <c r="W42" i="4" s="1"/>
  <c r="AC817" i="6"/>
  <c r="W41" i="4" s="1"/>
  <c r="AC816" i="6"/>
  <c r="W40" i="4" s="1"/>
  <c r="AC815" i="6"/>
  <c r="W39" i="4" s="1"/>
  <c r="AC814" i="6"/>
  <c r="W38" i="4" s="1"/>
  <c r="AC813" i="6"/>
  <c r="W37" i="4" s="1"/>
  <c r="AC812" i="6"/>
  <c r="W36" i="4" s="1"/>
  <c r="AC811" i="6"/>
  <c r="W35" i="4" s="1"/>
  <c r="AC810" i="6"/>
  <c r="W34" i="4" s="1"/>
  <c r="AC809" i="6"/>
  <c r="W33" i="4" s="1"/>
  <c r="AC808" i="6"/>
  <c r="W32" i="4" s="1"/>
  <c r="AC807" i="6"/>
  <c r="W31" i="4" s="1"/>
  <c r="AC806" i="6"/>
  <c r="W30" i="4" s="1"/>
  <c r="AC805" i="6"/>
  <c r="W29" i="4" s="1"/>
  <c r="AC804" i="6"/>
  <c r="W28" i="4" s="1"/>
  <c r="AC803" i="6"/>
  <c r="W27" i="4" s="1"/>
  <c r="AC802" i="6"/>
  <c r="W26" i="4" s="1"/>
  <c r="AC801" i="6"/>
  <c r="W25" i="4" s="1"/>
  <c r="AC800" i="6"/>
  <c r="AC792" i="6"/>
  <c r="V60" i="4" s="1"/>
  <c r="AC791" i="6"/>
  <c r="V59" i="4" s="1"/>
  <c r="AC790" i="6"/>
  <c r="V58" i="4" s="1"/>
  <c r="AC789" i="6"/>
  <c r="V57" i="4" s="1"/>
  <c r="AC788" i="6"/>
  <c r="V56" i="4" s="1"/>
  <c r="AC787" i="6"/>
  <c r="V55" i="4" s="1"/>
  <c r="AC786" i="6"/>
  <c r="V54" i="4" s="1"/>
  <c r="AC785" i="6"/>
  <c r="V53" i="4" s="1"/>
  <c r="AC784" i="6"/>
  <c r="V52" i="4" s="1"/>
  <c r="AC783" i="6"/>
  <c r="V51" i="4" s="1"/>
  <c r="AC782" i="6"/>
  <c r="V50" i="4" s="1"/>
  <c r="AC781" i="6"/>
  <c r="V49" i="4" s="1"/>
  <c r="AC780" i="6"/>
  <c r="V48" i="4" s="1"/>
  <c r="AC779" i="6"/>
  <c r="V47" i="4" s="1"/>
  <c r="AC778" i="6"/>
  <c r="V46" i="4" s="1"/>
  <c r="AC777" i="6"/>
  <c r="V45" i="4" s="1"/>
  <c r="AC776" i="6"/>
  <c r="V44" i="4" s="1"/>
  <c r="AC775" i="6"/>
  <c r="V43" i="4" s="1"/>
  <c r="AC774" i="6"/>
  <c r="V42" i="4" s="1"/>
  <c r="AC773" i="6"/>
  <c r="V41" i="4" s="1"/>
  <c r="AC772" i="6"/>
  <c r="V40" i="4" s="1"/>
  <c r="AC771" i="6"/>
  <c r="V39" i="4" s="1"/>
  <c r="AC770" i="6"/>
  <c r="V38" i="4" s="1"/>
  <c r="AC769" i="6"/>
  <c r="V37" i="4" s="1"/>
  <c r="AC768" i="6"/>
  <c r="V36" i="4" s="1"/>
  <c r="AC767" i="6"/>
  <c r="V35" i="4" s="1"/>
  <c r="AC766" i="6"/>
  <c r="V34" i="4" s="1"/>
  <c r="AC765" i="6"/>
  <c r="V33" i="4" s="1"/>
  <c r="AC764" i="6"/>
  <c r="V32" i="4" s="1"/>
  <c r="AC763" i="6"/>
  <c r="V31" i="4" s="1"/>
  <c r="AC762" i="6"/>
  <c r="V30" i="4" s="1"/>
  <c r="AC761" i="6"/>
  <c r="V29" i="4" s="1"/>
  <c r="AC760" i="6"/>
  <c r="V28" i="4" s="1"/>
  <c r="AC759" i="6"/>
  <c r="V27" i="4" s="1"/>
  <c r="AC758" i="6"/>
  <c r="V26" i="4" s="1"/>
  <c r="AC757" i="6"/>
  <c r="V25" i="4" s="1"/>
  <c r="AC756" i="6"/>
  <c r="AC748" i="6"/>
  <c r="U60" i="4" s="1"/>
  <c r="AC747" i="6"/>
  <c r="U59" i="4" s="1"/>
  <c r="AC746" i="6"/>
  <c r="U58" i="4" s="1"/>
  <c r="AC745" i="6"/>
  <c r="U57" i="4" s="1"/>
  <c r="AC744" i="6"/>
  <c r="U56" i="4" s="1"/>
  <c r="AC743" i="6"/>
  <c r="U55" i="4" s="1"/>
  <c r="AC742" i="6"/>
  <c r="U54" i="4" s="1"/>
  <c r="AC741" i="6"/>
  <c r="U53" i="4" s="1"/>
  <c r="AC740" i="6"/>
  <c r="U52" i="4" s="1"/>
  <c r="AC739" i="6"/>
  <c r="U51" i="4" s="1"/>
  <c r="AC738" i="6"/>
  <c r="U50" i="4" s="1"/>
  <c r="AC737" i="6"/>
  <c r="U49" i="4" s="1"/>
  <c r="AC736" i="6"/>
  <c r="U48" i="4" s="1"/>
  <c r="AC735" i="6"/>
  <c r="U47" i="4" s="1"/>
  <c r="AC734" i="6"/>
  <c r="U46" i="4" s="1"/>
  <c r="AC733" i="6"/>
  <c r="U45" i="4" s="1"/>
  <c r="AC732" i="6"/>
  <c r="U44" i="4" s="1"/>
  <c r="AC731" i="6"/>
  <c r="U43" i="4" s="1"/>
  <c r="AC730" i="6"/>
  <c r="U42" i="4" s="1"/>
  <c r="AC729" i="6"/>
  <c r="U41" i="4" s="1"/>
  <c r="AC728" i="6"/>
  <c r="U40" i="4" s="1"/>
  <c r="AC727" i="6"/>
  <c r="U39" i="4" s="1"/>
  <c r="AC726" i="6"/>
  <c r="U38" i="4" s="1"/>
  <c r="AC725" i="6"/>
  <c r="U37" i="4" s="1"/>
  <c r="AC724" i="6"/>
  <c r="U36" i="4" s="1"/>
  <c r="AC723" i="6"/>
  <c r="U35" i="4" s="1"/>
  <c r="AC722" i="6"/>
  <c r="U34" i="4" s="1"/>
  <c r="AC721" i="6"/>
  <c r="U33" i="4" s="1"/>
  <c r="AC720" i="6"/>
  <c r="U32" i="4" s="1"/>
  <c r="AC719" i="6"/>
  <c r="U31" i="4" s="1"/>
  <c r="AC718" i="6"/>
  <c r="U30" i="4" s="1"/>
  <c r="AC717" i="6"/>
  <c r="U29" i="4" s="1"/>
  <c r="AC716" i="6"/>
  <c r="U28" i="4" s="1"/>
  <c r="AC715" i="6"/>
  <c r="U27" i="4" s="1"/>
  <c r="AC714" i="6"/>
  <c r="U26" i="4" s="1"/>
  <c r="AC713" i="6"/>
  <c r="U25" i="4" s="1"/>
  <c r="AC712" i="6"/>
  <c r="AC704" i="6"/>
  <c r="T60" i="4" s="1"/>
  <c r="AC703" i="6"/>
  <c r="T59" i="4" s="1"/>
  <c r="AC702" i="6"/>
  <c r="T58" i="4" s="1"/>
  <c r="AC701" i="6"/>
  <c r="T57" i="4" s="1"/>
  <c r="AC700" i="6"/>
  <c r="T56" i="4" s="1"/>
  <c r="AC699" i="6"/>
  <c r="T55" i="4" s="1"/>
  <c r="AC698" i="6"/>
  <c r="T54" i="4" s="1"/>
  <c r="AC697" i="6"/>
  <c r="T53" i="4" s="1"/>
  <c r="AC696" i="6"/>
  <c r="T52" i="4" s="1"/>
  <c r="AC695" i="6"/>
  <c r="T51" i="4" s="1"/>
  <c r="AC694" i="6"/>
  <c r="T50" i="4" s="1"/>
  <c r="AC693" i="6"/>
  <c r="T49" i="4" s="1"/>
  <c r="AC692" i="6"/>
  <c r="T48" i="4" s="1"/>
  <c r="AC691" i="6"/>
  <c r="T47" i="4" s="1"/>
  <c r="AC690" i="6"/>
  <c r="T46" i="4" s="1"/>
  <c r="AC689" i="6"/>
  <c r="T45" i="4" s="1"/>
  <c r="AC688" i="6"/>
  <c r="T44" i="4" s="1"/>
  <c r="AC687" i="6"/>
  <c r="T43" i="4" s="1"/>
  <c r="AC686" i="6"/>
  <c r="T42" i="4" s="1"/>
  <c r="AC685" i="6"/>
  <c r="T41" i="4" s="1"/>
  <c r="AC684" i="6"/>
  <c r="T40" i="4" s="1"/>
  <c r="AC683" i="6"/>
  <c r="T39" i="4" s="1"/>
  <c r="AC682" i="6"/>
  <c r="T38" i="4" s="1"/>
  <c r="AC681" i="6"/>
  <c r="T37" i="4" s="1"/>
  <c r="AC680" i="6"/>
  <c r="T36" i="4" s="1"/>
  <c r="AC679" i="6"/>
  <c r="T35" i="4" s="1"/>
  <c r="AC678" i="6"/>
  <c r="T34" i="4" s="1"/>
  <c r="AC677" i="6"/>
  <c r="T33" i="4" s="1"/>
  <c r="AC676" i="6"/>
  <c r="T32" i="4" s="1"/>
  <c r="AC675" i="6"/>
  <c r="T31" i="4" s="1"/>
  <c r="AC674" i="6"/>
  <c r="T30" i="4" s="1"/>
  <c r="AC673" i="6"/>
  <c r="T29" i="4" s="1"/>
  <c r="AC672" i="6"/>
  <c r="T28" i="4" s="1"/>
  <c r="AC671" i="6"/>
  <c r="T27" i="4" s="1"/>
  <c r="AC670" i="6"/>
  <c r="T26" i="4" s="1"/>
  <c r="AC669" i="6"/>
  <c r="T25" i="4" s="1"/>
  <c r="AC668" i="6"/>
  <c r="AC660" i="6"/>
  <c r="S60" i="4" s="1"/>
  <c r="AC659" i="6"/>
  <c r="S59" i="4" s="1"/>
  <c r="AC658" i="6"/>
  <c r="S58" i="4" s="1"/>
  <c r="AC657" i="6"/>
  <c r="S57" i="4" s="1"/>
  <c r="AC656" i="6"/>
  <c r="S56" i="4" s="1"/>
  <c r="AC655" i="6"/>
  <c r="S55" i="4" s="1"/>
  <c r="AC654" i="6"/>
  <c r="S54" i="4" s="1"/>
  <c r="AC653" i="6"/>
  <c r="S53" i="4" s="1"/>
  <c r="AC652" i="6"/>
  <c r="S52" i="4" s="1"/>
  <c r="AC651" i="6"/>
  <c r="S51" i="4" s="1"/>
  <c r="AC650" i="6"/>
  <c r="S50" i="4" s="1"/>
  <c r="AC649" i="6"/>
  <c r="S49" i="4" s="1"/>
  <c r="AC648" i="6"/>
  <c r="S48" i="4" s="1"/>
  <c r="AC647" i="6"/>
  <c r="S47" i="4" s="1"/>
  <c r="AC646" i="6"/>
  <c r="S46" i="4" s="1"/>
  <c r="AC645" i="6"/>
  <c r="S45" i="4" s="1"/>
  <c r="AC644" i="6"/>
  <c r="S44" i="4" s="1"/>
  <c r="AC643" i="6"/>
  <c r="S43" i="4" s="1"/>
  <c r="AC642" i="6"/>
  <c r="S42" i="4" s="1"/>
  <c r="AC641" i="6"/>
  <c r="S41" i="4" s="1"/>
  <c r="AC640" i="6"/>
  <c r="S40" i="4" s="1"/>
  <c r="AC639" i="6"/>
  <c r="S39" i="4" s="1"/>
  <c r="AC638" i="6"/>
  <c r="S38" i="4" s="1"/>
  <c r="AC637" i="6"/>
  <c r="S37" i="4" s="1"/>
  <c r="AC636" i="6"/>
  <c r="S36" i="4" s="1"/>
  <c r="AC635" i="6"/>
  <c r="S35" i="4" s="1"/>
  <c r="AC634" i="6"/>
  <c r="S34" i="4" s="1"/>
  <c r="AC633" i="6"/>
  <c r="S33" i="4" s="1"/>
  <c r="AC632" i="6"/>
  <c r="S32" i="4" s="1"/>
  <c r="AC631" i="6"/>
  <c r="S31" i="4" s="1"/>
  <c r="AC630" i="6"/>
  <c r="S30" i="4" s="1"/>
  <c r="AC629" i="6"/>
  <c r="S29" i="4" s="1"/>
  <c r="AC628" i="6"/>
  <c r="S28" i="4" s="1"/>
  <c r="AC627" i="6"/>
  <c r="S27" i="4" s="1"/>
  <c r="AC626" i="6"/>
  <c r="S26" i="4" s="1"/>
  <c r="AC625" i="6"/>
  <c r="S25" i="4" s="1"/>
  <c r="AC624" i="6"/>
  <c r="R60" i="4"/>
  <c r="AC615" i="6"/>
  <c r="R59" i="4" s="1"/>
  <c r="AC614" i="6"/>
  <c r="R58" i="4" s="1"/>
  <c r="AC613" i="6"/>
  <c r="R57" i="4" s="1"/>
  <c r="AC612" i="6"/>
  <c r="R56" i="4" s="1"/>
  <c r="AC611" i="6"/>
  <c r="R55" i="4" s="1"/>
  <c r="AC610" i="6"/>
  <c r="R54" i="4" s="1"/>
  <c r="AC609" i="6"/>
  <c r="R53" i="4" s="1"/>
  <c r="AC608" i="6"/>
  <c r="R52" i="4" s="1"/>
  <c r="AC607" i="6"/>
  <c r="R51" i="4" s="1"/>
  <c r="AC606" i="6"/>
  <c r="R50" i="4" s="1"/>
  <c r="AC605" i="6"/>
  <c r="R49" i="4" s="1"/>
  <c r="AC604" i="6"/>
  <c r="R48" i="4" s="1"/>
  <c r="AC603" i="6"/>
  <c r="R47" i="4" s="1"/>
  <c r="AC602" i="6"/>
  <c r="R46" i="4" s="1"/>
  <c r="AC601" i="6"/>
  <c r="R45" i="4" s="1"/>
  <c r="AC600" i="6"/>
  <c r="R44" i="4" s="1"/>
  <c r="AC599" i="6"/>
  <c r="R43" i="4" s="1"/>
  <c r="AC598" i="6"/>
  <c r="R42" i="4" s="1"/>
  <c r="AC597" i="6"/>
  <c r="R41" i="4" s="1"/>
  <c r="AC596" i="6"/>
  <c r="R40" i="4" s="1"/>
  <c r="AC595" i="6"/>
  <c r="R39" i="4" s="1"/>
  <c r="AC594" i="6"/>
  <c r="R38" i="4" s="1"/>
  <c r="AC593" i="6"/>
  <c r="R37" i="4" s="1"/>
  <c r="AC592" i="6"/>
  <c r="R36" i="4" s="1"/>
  <c r="AC591" i="6"/>
  <c r="R35" i="4" s="1"/>
  <c r="AC590" i="6"/>
  <c r="R34" i="4" s="1"/>
  <c r="AC589" i="6"/>
  <c r="R33" i="4" s="1"/>
  <c r="AC588" i="6"/>
  <c r="R32" i="4" s="1"/>
  <c r="AC587" i="6"/>
  <c r="R31" i="4" s="1"/>
  <c r="AC586" i="6"/>
  <c r="R30" i="4" s="1"/>
  <c r="AC585" i="6"/>
  <c r="R29" i="4" s="1"/>
  <c r="AC584" i="6"/>
  <c r="R28" i="4" s="1"/>
  <c r="AC583" i="6"/>
  <c r="R27" i="4" s="1"/>
  <c r="AC582" i="6"/>
  <c r="R26" i="4" s="1"/>
  <c r="AC581" i="6"/>
  <c r="R25" i="4" s="1"/>
  <c r="AC580" i="6"/>
  <c r="AC572" i="6"/>
  <c r="Q60" i="4" s="1"/>
  <c r="AC571" i="6"/>
  <c r="Q59" i="4" s="1"/>
  <c r="AC570" i="6"/>
  <c r="Q58" i="4" s="1"/>
  <c r="AC569" i="6"/>
  <c r="Q57" i="4" s="1"/>
  <c r="AC568" i="6"/>
  <c r="Q56" i="4" s="1"/>
  <c r="AC567" i="6"/>
  <c r="Q55" i="4" s="1"/>
  <c r="AC566" i="6"/>
  <c r="Q54" i="4" s="1"/>
  <c r="AC565" i="6"/>
  <c r="Q53" i="4" s="1"/>
  <c r="AC564" i="6"/>
  <c r="Q52" i="4" s="1"/>
  <c r="AC563" i="6"/>
  <c r="Q51" i="4" s="1"/>
  <c r="AC562" i="6"/>
  <c r="Q50" i="4" s="1"/>
  <c r="AC561" i="6"/>
  <c r="Q49" i="4" s="1"/>
  <c r="AC560" i="6"/>
  <c r="Q48" i="4" s="1"/>
  <c r="AC559" i="6"/>
  <c r="Q47" i="4" s="1"/>
  <c r="AC558" i="6"/>
  <c r="Q46" i="4" s="1"/>
  <c r="AC557" i="6"/>
  <c r="Q45" i="4" s="1"/>
  <c r="AC556" i="6"/>
  <c r="Q44" i="4" s="1"/>
  <c r="AC555" i="6"/>
  <c r="Q43" i="4" s="1"/>
  <c r="AC554" i="6"/>
  <c r="Q42" i="4" s="1"/>
  <c r="AC553" i="6"/>
  <c r="Q41" i="4" s="1"/>
  <c r="AC552" i="6"/>
  <c r="Q40" i="4" s="1"/>
  <c r="AC551" i="6"/>
  <c r="Q39" i="4" s="1"/>
  <c r="AC550" i="6"/>
  <c r="Q38" i="4" s="1"/>
  <c r="AC549" i="6"/>
  <c r="Q37" i="4" s="1"/>
  <c r="AC548" i="6"/>
  <c r="Q36" i="4" s="1"/>
  <c r="AC547" i="6"/>
  <c r="Q35" i="4" s="1"/>
  <c r="AC546" i="6"/>
  <c r="Q34" i="4" s="1"/>
  <c r="AC545" i="6"/>
  <c r="Q33" i="4" s="1"/>
  <c r="AC544" i="6"/>
  <c r="Q32" i="4" s="1"/>
  <c r="AC543" i="6"/>
  <c r="Q31" i="4" s="1"/>
  <c r="AC542" i="6"/>
  <c r="Q30" i="4" s="1"/>
  <c r="AC541" i="6"/>
  <c r="Q29" i="4" s="1"/>
  <c r="AC540" i="6"/>
  <c r="Q28" i="4" s="1"/>
  <c r="AC539" i="6"/>
  <c r="Q27" i="4" s="1"/>
  <c r="AC538" i="6"/>
  <c r="Q26" i="4" s="1"/>
  <c r="AC537" i="6"/>
  <c r="Q25" i="4" s="1"/>
  <c r="AC536" i="6"/>
  <c r="AC528" i="6"/>
  <c r="P60" i="4" s="1"/>
  <c r="AC527" i="6"/>
  <c r="P59" i="4" s="1"/>
  <c r="AC526" i="6"/>
  <c r="P58" i="4" s="1"/>
  <c r="AC525" i="6"/>
  <c r="P57" i="4" s="1"/>
  <c r="AC524" i="6"/>
  <c r="P56" i="4" s="1"/>
  <c r="AC523" i="6"/>
  <c r="P55" i="4" s="1"/>
  <c r="AC522" i="6"/>
  <c r="P54" i="4" s="1"/>
  <c r="AC521" i="6"/>
  <c r="P53" i="4" s="1"/>
  <c r="AC520" i="6"/>
  <c r="P52" i="4" s="1"/>
  <c r="AC519" i="6"/>
  <c r="P51" i="4" s="1"/>
  <c r="AC518" i="6"/>
  <c r="P50" i="4" s="1"/>
  <c r="AC517" i="6"/>
  <c r="P49" i="4" s="1"/>
  <c r="AC516" i="6"/>
  <c r="P48" i="4" s="1"/>
  <c r="AC515" i="6"/>
  <c r="P47" i="4" s="1"/>
  <c r="AC514" i="6"/>
  <c r="P46" i="4" s="1"/>
  <c r="AC513" i="6"/>
  <c r="P45" i="4" s="1"/>
  <c r="AC512" i="6"/>
  <c r="P44" i="4" s="1"/>
  <c r="AC511" i="6"/>
  <c r="P43" i="4" s="1"/>
  <c r="AC510" i="6"/>
  <c r="P42" i="4" s="1"/>
  <c r="AC509" i="6"/>
  <c r="P41" i="4" s="1"/>
  <c r="AC508" i="6"/>
  <c r="P40" i="4" s="1"/>
  <c r="AC507" i="6"/>
  <c r="P39" i="4" s="1"/>
  <c r="AC506" i="6"/>
  <c r="P38" i="4" s="1"/>
  <c r="AC505" i="6"/>
  <c r="P37" i="4" s="1"/>
  <c r="AC504" i="6"/>
  <c r="P36" i="4" s="1"/>
  <c r="AC503" i="6"/>
  <c r="P35" i="4" s="1"/>
  <c r="AC502" i="6"/>
  <c r="P34" i="4" s="1"/>
  <c r="AC501" i="6"/>
  <c r="P33" i="4" s="1"/>
  <c r="AC500" i="6"/>
  <c r="P32" i="4" s="1"/>
  <c r="AC499" i="6"/>
  <c r="P31" i="4" s="1"/>
  <c r="AC498" i="6"/>
  <c r="P30" i="4" s="1"/>
  <c r="AC497" i="6"/>
  <c r="P29" i="4" s="1"/>
  <c r="AC496" i="6"/>
  <c r="P28" i="4" s="1"/>
  <c r="AC495" i="6"/>
  <c r="P27" i="4" s="1"/>
  <c r="AC494" i="6"/>
  <c r="P26" i="4" s="1"/>
  <c r="AC493" i="6"/>
  <c r="P25" i="4" s="1"/>
  <c r="AC492" i="6"/>
  <c r="AC484" i="6"/>
  <c r="O60" i="4" s="1"/>
  <c r="AC483" i="6"/>
  <c r="O59" i="4" s="1"/>
  <c r="AC482" i="6"/>
  <c r="O58" i="4" s="1"/>
  <c r="AC481" i="6"/>
  <c r="O57" i="4" s="1"/>
  <c r="AC480" i="6"/>
  <c r="O56" i="4" s="1"/>
  <c r="AC479" i="6"/>
  <c r="O55" i="4" s="1"/>
  <c r="AC478" i="6"/>
  <c r="O54" i="4" s="1"/>
  <c r="AC477" i="6"/>
  <c r="O53" i="4" s="1"/>
  <c r="AC476" i="6"/>
  <c r="O52" i="4" s="1"/>
  <c r="AC475" i="6"/>
  <c r="O51" i="4" s="1"/>
  <c r="AC474" i="6"/>
  <c r="O50" i="4" s="1"/>
  <c r="AC473" i="6"/>
  <c r="O49" i="4" s="1"/>
  <c r="AC472" i="6"/>
  <c r="O48" i="4" s="1"/>
  <c r="AC471" i="6"/>
  <c r="O47" i="4" s="1"/>
  <c r="AC470" i="6"/>
  <c r="O46" i="4" s="1"/>
  <c r="AC469" i="6"/>
  <c r="O45" i="4" s="1"/>
  <c r="AC468" i="6"/>
  <c r="O44" i="4" s="1"/>
  <c r="AC467" i="6"/>
  <c r="O43" i="4" s="1"/>
  <c r="AC466" i="6"/>
  <c r="O42" i="4" s="1"/>
  <c r="AC465" i="6"/>
  <c r="O41" i="4" s="1"/>
  <c r="AC464" i="6"/>
  <c r="O40" i="4" s="1"/>
  <c r="AC463" i="6"/>
  <c r="O39" i="4" s="1"/>
  <c r="AC462" i="6"/>
  <c r="O38" i="4" s="1"/>
  <c r="AC461" i="6"/>
  <c r="O37" i="4" s="1"/>
  <c r="AC460" i="6"/>
  <c r="O36" i="4" s="1"/>
  <c r="AC459" i="6"/>
  <c r="O35" i="4" s="1"/>
  <c r="AC458" i="6"/>
  <c r="O34" i="4" s="1"/>
  <c r="AC457" i="6"/>
  <c r="O33" i="4" s="1"/>
  <c r="AC456" i="6"/>
  <c r="O32" i="4" s="1"/>
  <c r="AC455" i="6"/>
  <c r="O31" i="4" s="1"/>
  <c r="AC454" i="6"/>
  <c r="O30" i="4" s="1"/>
  <c r="AC453" i="6"/>
  <c r="O29" i="4" s="1"/>
  <c r="AC452" i="6"/>
  <c r="O28" i="4" s="1"/>
  <c r="AC451" i="6"/>
  <c r="O27" i="4" s="1"/>
  <c r="AC450" i="6"/>
  <c r="O26" i="4" s="1"/>
  <c r="AC449" i="6"/>
  <c r="O25" i="4" s="1"/>
  <c r="AC448" i="6"/>
  <c r="AC440" i="6"/>
  <c r="N60" i="4" s="1"/>
  <c r="AC439" i="6"/>
  <c r="N59" i="4" s="1"/>
  <c r="AC438" i="6"/>
  <c r="N58" i="4" s="1"/>
  <c r="AC437" i="6"/>
  <c r="N57" i="4" s="1"/>
  <c r="AC436" i="6"/>
  <c r="N56" i="4" s="1"/>
  <c r="AC435" i="6"/>
  <c r="N55" i="4" s="1"/>
  <c r="AC434" i="6"/>
  <c r="N54" i="4" s="1"/>
  <c r="AC433" i="6"/>
  <c r="N53" i="4" s="1"/>
  <c r="AC432" i="6"/>
  <c r="N52" i="4" s="1"/>
  <c r="AC431" i="6"/>
  <c r="N51" i="4" s="1"/>
  <c r="AC430" i="6"/>
  <c r="N50" i="4" s="1"/>
  <c r="AC429" i="6"/>
  <c r="N49" i="4" s="1"/>
  <c r="AC428" i="6"/>
  <c r="N48" i="4" s="1"/>
  <c r="AC427" i="6"/>
  <c r="N47" i="4" s="1"/>
  <c r="AC426" i="6"/>
  <c r="N46" i="4" s="1"/>
  <c r="AC425" i="6"/>
  <c r="N45" i="4" s="1"/>
  <c r="AC424" i="6"/>
  <c r="N44" i="4" s="1"/>
  <c r="AC423" i="6"/>
  <c r="N43" i="4" s="1"/>
  <c r="AC422" i="6"/>
  <c r="N42" i="4" s="1"/>
  <c r="AC421" i="6"/>
  <c r="N41" i="4" s="1"/>
  <c r="AC420" i="6"/>
  <c r="N40" i="4" s="1"/>
  <c r="AC419" i="6"/>
  <c r="N39" i="4" s="1"/>
  <c r="AC418" i="6"/>
  <c r="N38" i="4" s="1"/>
  <c r="AC417" i="6"/>
  <c r="N37" i="4" s="1"/>
  <c r="AC416" i="6"/>
  <c r="N36" i="4" s="1"/>
  <c r="AC415" i="6"/>
  <c r="N35" i="4" s="1"/>
  <c r="AC414" i="6"/>
  <c r="N34" i="4" s="1"/>
  <c r="AC413" i="6"/>
  <c r="N33" i="4" s="1"/>
  <c r="AC412" i="6"/>
  <c r="N32" i="4" s="1"/>
  <c r="AC411" i="6"/>
  <c r="N31" i="4" s="1"/>
  <c r="AC410" i="6"/>
  <c r="N30" i="4" s="1"/>
  <c r="AC409" i="6"/>
  <c r="N29" i="4" s="1"/>
  <c r="AC408" i="6"/>
  <c r="N28" i="4" s="1"/>
  <c r="AC407" i="6"/>
  <c r="N27" i="4" s="1"/>
  <c r="AC406" i="6"/>
  <c r="N26" i="4" s="1"/>
  <c r="AC405" i="6"/>
  <c r="N25" i="4" s="1"/>
  <c r="AC404" i="6"/>
  <c r="AC396" i="6"/>
  <c r="M60" i="4" s="1"/>
  <c r="AC395" i="6"/>
  <c r="M59" i="4" s="1"/>
  <c r="AC394" i="6"/>
  <c r="M58" i="4" s="1"/>
  <c r="AC393" i="6"/>
  <c r="M57" i="4" s="1"/>
  <c r="AC392" i="6"/>
  <c r="M56" i="4" s="1"/>
  <c r="AC391" i="6"/>
  <c r="M55" i="4" s="1"/>
  <c r="AC390" i="6"/>
  <c r="M54" i="4" s="1"/>
  <c r="AC389" i="6"/>
  <c r="M53" i="4" s="1"/>
  <c r="AC388" i="6"/>
  <c r="M52" i="4" s="1"/>
  <c r="AC387" i="6"/>
  <c r="M51" i="4" s="1"/>
  <c r="AC386" i="6"/>
  <c r="M50" i="4" s="1"/>
  <c r="AC385" i="6"/>
  <c r="M49" i="4" s="1"/>
  <c r="AC384" i="6"/>
  <c r="M48" i="4" s="1"/>
  <c r="AC383" i="6"/>
  <c r="M47" i="4" s="1"/>
  <c r="AC382" i="6"/>
  <c r="M46" i="4" s="1"/>
  <c r="AC381" i="6"/>
  <c r="M45" i="4" s="1"/>
  <c r="AC380" i="6"/>
  <c r="M44" i="4" s="1"/>
  <c r="AC379" i="6"/>
  <c r="M43" i="4" s="1"/>
  <c r="AC378" i="6"/>
  <c r="M42" i="4" s="1"/>
  <c r="AC377" i="6"/>
  <c r="M41" i="4" s="1"/>
  <c r="AC376" i="6"/>
  <c r="M40" i="4" s="1"/>
  <c r="AC375" i="6"/>
  <c r="M39" i="4" s="1"/>
  <c r="AC374" i="6"/>
  <c r="M38" i="4" s="1"/>
  <c r="AC373" i="6"/>
  <c r="M37" i="4" s="1"/>
  <c r="AC372" i="6"/>
  <c r="M36" i="4" s="1"/>
  <c r="AC371" i="6"/>
  <c r="M35" i="4" s="1"/>
  <c r="AC370" i="6"/>
  <c r="M34" i="4" s="1"/>
  <c r="AC369" i="6"/>
  <c r="M33" i="4" s="1"/>
  <c r="AC368" i="6"/>
  <c r="M32" i="4" s="1"/>
  <c r="AC367" i="6"/>
  <c r="M31" i="4" s="1"/>
  <c r="AC366" i="6"/>
  <c r="M30" i="4" s="1"/>
  <c r="AC365" i="6"/>
  <c r="M29" i="4" s="1"/>
  <c r="AC364" i="6"/>
  <c r="M28" i="4" s="1"/>
  <c r="AC363" i="6"/>
  <c r="M27" i="4" s="1"/>
  <c r="AC362" i="6"/>
  <c r="M26" i="4" s="1"/>
  <c r="AC361" i="6"/>
  <c r="M25" i="4" s="1"/>
  <c r="AC360" i="6"/>
  <c r="AC352" i="6"/>
  <c r="L60" i="4" s="1"/>
  <c r="AC351" i="6"/>
  <c r="L59" i="4" s="1"/>
  <c r="AC350" i="6"/>
  <c r="L58" i="4" s="1"/>
  <c r="AC349" i="6"/>
  <c r="L57" i="4" s="1"/>
  <c r="AC348" i="6"/>
  <c r="L56" i="4" s="1"/>
  <c r="AC347" i="6"/>
  <c r="L55" i="4" s="1"/>
  <c r="AC346" i="6"/>
  <c r="L54" i="4" s="1"/>
  <c r="AC345" i="6"/>
  <c r="L53" i="4" s="1"/>
  <c r="AC344" i="6"/>
  <c r="L52" i="4" s="1"/>
  <c r="AC343" i="6"/>
  <c r="L51" i="4" s="1"/>
  <c r="AC342" i="6"/>
  <c r="L50" i="4" s="1"/>
  <c r="AC341" i="6"/>
  <c r="L49" i="4" s="1"/>
  <c r="AC340" i="6"/>
  <c r="L48" i="4" s="1"/>
  <c r="AC339" i="6"/>
  <c r="L47" i="4" s="1"/>
  <c r="AC338" i="6"/>
  <c r="L46" i="4" s="1"/>
  <c r="AC337" i="6"/>
  <c r="L45" i="4" s="1"/>
  <c r="AC336" i="6"/>
  <c r="L44" i="4" s="1"/>
  <c r="AC335" i="6"/>
  <c r="L43" i="4" s="1"/>
  <c r="AC334" i="6"/>
  <c r="L42" i="4" s="1"/>
  <c r="AC333" i="6"/>
  <c r="L41" i="4" s="1"/>
  <c r="AC332" i="6"/>
  <c r="L40" i="4" s="1"/>
  <c r="AC331" i="6"/>
  <c r="L39" i="4" s="1"/>
  <c r="AC330" i="6"/>
  <c r="L38" i="4" s="1"/>
  <c r="AC329" i="6"/>
  <c r="L37" i="4" s="1"/>
  <c r="AC328" i="6"/>
  <c r="L36" i="4" s="1"/>
  <c r="AC327" i="6"/>
  <c r="L35" i="4" s="1"/>
  <c r="AC326" i="6"/>
  <c r="L34" i="4" s="1"/>
  <c r="AC325" i="6"/>
  <c r="L33" i="4" s="1"/>
  <c r="AC324" i="6"/>
  <c r="L32" i="4" s="1"/>
  <c r="AC323" i="6"/>
  <c r="L31" i="4" s="1"/>
  <c r="AC322" i="6"/>
  <c r="L30" i="4" s="1"/>
  <c r="AC321" i="6"/>
  <c r="L29" i="4" s="1"/>
  <c r="AC320" i="6"/>
  <c r="L28" i="4" s="1"/>
  <c r="AC319" i="6"/>
  <c r="L27" i="4" s="1"/>
  <c r="AC318" i="6"/>
  <c r="L26" i="4" s="1"/>
  <c r="AC317" i="6"/>
  <c r="L25" i="4" s="1"/>
  <c r="AC316" i="6"/>
  <c r="AC308" i="6"/>
  <c r="K60" i="4" s="1"/>
  <c r="AC307" i="6"/>
  <c r="K59" i="4" s="1"/>
  <c r="AC306" i="6"/>
  <c r="K58" i="4" s="1"/>
  <c r="AC305" i="6"/>
  <c r="K57" i="4" s="1"/>
  <c r="AC304" i="6"/>
  <c r="K56" i="4" s="1"/>
  <c r="AC303" i="6"/>
  <c r="K55" i="4" s="1"/>
  <c r="AC302" i="6"/>
  <c r="K54" i="4" s="1"/>
  <c r="AC301" i="6"/>
  <c r="K53" i="4" s="1"/>
  <c r="AC300" i="6"/>
  <c r="K52" i="4" s="1"/>
  <c r="AC299" i="6"/>
  <c r="K51" i="4" s="1"/>
  <c r="AC298" i="6"/>
  <c r="K50" i="4" s="1"/>
  <c r="AC297" i="6"/>
  <c r="K49" i="4" s="1"/>
  <c r="AC296" i="6"/>
  <c r="K48" i="4" s="1"/>
  <c r="AC295" i="6"/>
  <c r="K47" i="4" s="1"/>
  <c r="AC294" i="6"/>
  <c r="K46" i="4" s="1"/>
  <c r="AC293" i="6"/>
  <c r="K45" i="4" s="1"/>
  <c r="AC292" i="6"/>
  <c r="K44" i="4" s="1"/>
  <c r="AC291" i="6"/>
  <c r="K43" i="4" s="1"/>
  <c r="AC290" i="6"/>
  <c r="K42" i="4" s="1"/>
  <c r="AC289" i="6"/>
  <c r="K41" i="4" s="1"/>
  <c r="AC288" i="6"/>
  <c r="K40" i="4" s="1"/>
  <c r="AC287" i="6"/>
  <c r="K39" i="4" s="1"/>
  <c r="AC286" i="6"/>
  <c r="K38" i="4" s="1"/>
  <c r="AC285" i="6"/>
  <c r="K37" i="4" s="1"/>
  <c r="AC284" i="6"/>
  <c r="K36" i="4" s="1"/>
  <c r="AC283" i="6"/>
  <c r="K35" i="4" s="1"/>
  <c r="AC282" i="6"/>
  <c r="K34" i="4" s="1"/>
  <c r="AC281" i="6"/>
  <c r="K33" i="4" s="1"/>
  <c r="AC280" i="6"/>
  <c r="K32" i="4" s="1"/>
  <c r="AC279" i="6"/>
  <c r="K31" i="4" s="1"/>
  <c r="AC278" i="6"/>
  <c r="K30" i="4" s="1"/>
  <c r="AC277" i="6"/>
  <c r="K29" i="4" s="1"/>
  <c r="AC276" i="6"/>
  <c r="K28" i="4" s="1"/>
  <c r="AC275" i="6"/>
  <c r="K27" i="4" s="1"/>
  <c r="AC274" i="6"/>
  <c r="K26" i="4" s="1"/>
  <c r="AC273" i="6"/>
  <c r="K25" i="4" s="1"/>
  <c r="AC272" i="6"/>
  <c r="AC264" i="6"/>
  <c r="J60" i="4" s="1"/>
  <c r="AC263" i="6"/>
  <c r="J59" i="4" s="1"/>
  <c r="AC262" i="6"/>
  <c r="J58" i="4" s="1"/>
  <c r="AC261" i="6"/>
  <c r="J57" i="4" s="1"/>
  <c r="AC260" i="6"/>
  <c r="J56" i="4" s="1"/>
  <c r="AC259" i="6"/>
  <c r="J55" i="4" s="1"/>
  <c r="AC258" i="6"/>
  <c r="J54" i="4" s="1"/>
  <c r="AC257" i="6"/>
  <c r="J53" i="4" s="1"/>
  <c r="AC256" i="6"/>
  <c r="J52" i="4" s="1"/>
  <c r="AC255" i="6"/>
  <c r="J51" i="4" s="1"/>
  <c r="AC254" i="6"/>
  <c r="J50" i="4" s="1"/>
  <c r="AC253" i="6"/>
  <c r="J49" i="4" s="1"/>
  <c r="AC252" i="6"/>
  <c r="J48" i="4" s="1"/>
  <c r="AC251" i="6"/>
  <c r="J47" i="4" s="1"/>
  <c r="AC250" i="6"/>
  <c r="J46" i="4" s="1"/>
  <c r="AC249" i="6"/>
  <c r="J45" i="4" s="1"/>
  <c r="AC248" i="6"/>
  <c r="J44" i="4" s="1"/>
  <c r="AC247" i="6"/>
  <c r="J43" i="4" s="1"/>
  <c r="AC246" i="6"/>
  <c r="J42" i="4" s="1"/>
  <c r="AC245" i="6"/>
  <c r="J41" i="4" s="1"/>
  <c r="AC244" i="6"/>
  <c r="J40" i="4" s="1"/>
  <c r="AC243" i="6"/>
  <c r="J39" i="4" s="1"/>
  <c r="AC242" i="6"/>
  <c r="J38" i="4" s="1"/>
  <c r="AC241" i="6"/>
  <c r="J37" i="4" s="1"/>
  <c r="AC240" i="6"/>
  <c r="J36" i="4" s="1"/>
  <c r="AC239" i="6"/>
  <c r="J35" i="4" s="1"/>
  <c r="AC238" i="6"/>
  <c r="J34" i="4" s="1"/>
  <c r="AC237" i="6"/>
  <c r="J33" i="4" s="1"/>
  <c r="AC236" i="6"/>
  <c r="J32" i="4" s="1"/>
  <c r="AC235" i="6"/>
  <c r="J31" i="4" s="1"/>
  <c r="AC234" i="6"/>
  <c r="J30" i="4" s="1"/>
  <c r="AC233" i="6"/>
  <c r="J29" i="4" s="1"/>
  <c r="AC232" i="6"/>
  <c r="J28" i="4" s="1"/>
  <c r="AC231" i="6"/>
  <c r="J27" i="4" s="1"/>
  <c r="AC230" i="6"/>
  <c r="J26" i="4" s="1"/>
  <c r="AC229" i="6"/>
  <c r="J25" i="4" s="1"/>
  <c r="AC228" i="6"/>
  <c r="AC220" i="6"/>
  <c r="I60" i="4" s="1"/>
  <c r="AC219" i="6"/>
  <c r="I59" i="4" s="1"/>
  <c r="AC218" i="6"/>
  <c r="I58" i="4" s="1"/>
  <c r="AC217" i="6"/>
  <c r="I57" i="4" s="1"/>
  <c r="AC216" i="6"/>
  <c r="I56" i="4" s="1"/>
  <c r="AC215" i="6"/>
  <c r="I55" i="4" s="1"/>
  <c r="AC214" i="6"/>
  <c r="I54" i="4" s="1"/>
  <c r="AC213" i="6"/>
  <c r="I53" i="4" s="1"/>
  <c r="AC212" i="6"/>
  <c r="I52" i="4" s="1"/>
  <c r="AC211" i="6"/>
  <c r="I51" i="4" s="1"/>
  <c r="AC210" i="6"/>
  <c r="I50" i="4" s="1"/>
  <c r="AC209" i="6"/>
  <c r="I49" i="4" s="1"/>
  <c r="AC208" i="6"/>
  <c r="I48" i="4" s="1"/>
  <c r="AC207" i="6"/>
  <c r="I47" i="4" s="1"/>
  <c r="AC206" i="6"/>
  <c r="I46" i="4" s="1"/>
  <c r="AC205" i="6"/>
  <c r="I45" i="4" s="1"/>
  <c r="AC204" i="6"/>
  <c r="I44" i="4" s="1"/>
  <c r="AC203" i="6"/>
  <c r="I43" i="4" s="1"/>
  <c r="AC202" i="6"/>
  <c r="I42" i="4" s="1"/>
  <c r="AC201" i="6"/>
  <c r="I41" i="4" s="1"/>
  <c r="AC200" i="6"/>
  <c r="I40" i="4" s="1"/>
  <c r="AC199" i="6"/>
  <c r="I39" i="4" s="1"/>
  <c r="AC198" i="6"/>
  <c r="I38" i="4" s="1"/>
  <c r="AC197" i="6"/>
  <c r="I37" i="4" s="1"/>
  <c r="AC196" i="6"/>
  <c r="I36" i="4" s="1"/>
  <c r="AC195" i="6"/>
  <c r="I35" i="4" s="1"/>
  <c r="AC194" i="6"/>
  <c r="I34" i="4" s="1"/>
  <c r="AC193" i="6"/>
  <c r="I33" i="4" s="1"/>
  <c r="AC192" i="6"/>
  <c r="I32" i="4" s="1"/>
  <c r="AC191" i="6"/>
  <c r="I31" i="4" s="1"/>
  <c r="AC190" i="6"/>
  <c r="I30" i="4" s="1"/>
  <c r="AC189" i="6"/>
  <c r="I29" i="4" s="1"/>
  <c r="AC188" i="6"/>
  <c r="I28" i="4" s="1"/>
  <c r="AC187" i="6"/>
  <c r="I27" i="4" s="1"/>
  <c r="AC186" i="6"/>
  <c r="I26" i="4" s="1"/>
  <c r="AC185" i="6"/>
  <c r="I25" i="4" s="1"/>
  <c r="AC184" i="6"/>
  <c r="AC176" i="6"/>
  <c r="H60" i="4" s="1"/>
  <c r="AC175" i="6"/>
  <c r="H59" i="4" s="1"/>
  <c r="AC174" i="6"/>
  <c r="H58" i="4" s="1"/>
  <c r="AC173" i="6"/>
  <c r="H57" i="4" s="1"/>
  <c r="AC172" i="6"/>
  <c r="H56" i="4" s="1"/>
  <c r="AC171" i="6"/>
  <c r="H55" i="4" s="1"/>
  <c r="AC170" i="6"/>
  <c r="H54" i="4" s="1"/>
  <c r="AC169" i="6"/>
  <c r="H53" i="4" s="1"/>
  <c r="AC168" i="6"/>
  <c r="H52" i="4" s="1"/>
  <c r="AC167" i="6"/>
  <c r="H51" i="4" s="1"/>
  <c r="AC166" i="6"/>
  <c r="H50" i="4" s="1"/>
  <c r="AC165" i="6"/>
  <c r="H49" i="4" s="1"/>
  <c r="AC164" i="6"/>
  <c r="H48" i="4" s="1"/>
  <c r="AC163" i="6"/>
  <c r="H47" i="4" s="1"/>
  <c r="AC162" i="6"/>
  <c r="H46" i="4" s="1"/>
  <c r="AC161" i="6"/>
  <c r="H45" i="4" s="1"/>
  <c r="AC160" i="6"/>
  <c r="H44" i="4" s="1"/>
  <c r="AC159" i="6"/>
  <c r="H43" i="4" s="1"/>
  <c r="AC158" i="6"/>
  <c r="H42" i="4" s="1"/>
  <c r="AC157" i="6"/>
  <c r="H41" i="4" s="1"/>
  <c r="AC156" i="6"/>
  <c r="H40" i="4" s="1"/>
  <c r="AC155" i="6"/>
  <c r="H39" i="4" s="1"/>
  <c r="AC154" i="6"/>
  <c r="H38" i="4" s="1"/>
  <c r="AC153" i="6"/>
  <c r="H37" i="4" s="1"/>
  <c r="AC152" i="6"/>
  <c r="H36" i="4" s="1"/>
  <c r="AC151" i="6"/>
  <c r="H35" i="4" s="1"/>
  <c r="AC150" i="6"/>
  <c r="H34" i="4" s="1"/>
  <c r="AC149" i="6"/>
  <c r="H33" i="4" s="1"/>
  <c r="AC148" i="6"/>
  <c r="H32" i="4" s="1"/>
  <c r="AC147" i="6"/>
  <c r="H31" i="4" s="1"/>
  <c r="AC146" i="6"/>
  <c r="H30" i="4" s="1"/>
  <c r="AC145" i="6"/>
  <c r="H29" i="4" s="1"/>
  <c r="AC144" i="6"/>
  <c r="H28" i="4" s="1"/>
  <c r="AC143" i="6"/>
  <c r="H27" i="4" s="1"/>
  <c r="AC142" i="6"/>
  <c r="H26" i="4" s="1"/>
  <c r="AC141" i="6"/>
  <c r="H25" i="4" s="1"/>
  <c r="AC140" i="6"/>
  <c r="AC132" i="6"/>
  <c r="G60" i="4" s="1"/>
  <c r="AC131" i="6"/>
  <c r="G59" i="4" s="1"/>
  <c r="AC130" i="6"/>
  <c r="G58" i="4" s="1"/>
  <c r="AC129" i="6"/>
  <c r="G57" i="4" s="1"/>
  <c r="AC128" i="6"/>
  <c r="G56" i="4" s="1"/>
  <c r="AC127" i="6"/>
  <c r="G55" i="4" s="1"/>
  <c r="AC126" i="6"/>
  <c r="G54" i="4" s="1"/>
  <c r="AC125" i="6"/>
  <c r="G53" i="4" s="1"/>
  <c r="AC124" i="6"/>
  <c r="G52" i="4" s="1"/>
  <c r="AC123" i="6"/>
  <c r="G51" i="4" s="1"/>
  <c r="AC122" i="6"/>
  <c r="G50" i="4" s="1"/>
  <c r="AC121" i="6"/>
  <c r="G49" i="4" s="1"/>
  <c r="AC120" i="6"/>
  <c r="G48" i="4" s="1"/>
  <c r="AC119" i="6"/>
  <c r="G47" i="4" s="1"/>
  <c r="AC118" i="6"/>
  <c r="G46" i="4" s="1"/>
  <c r="AC117" i="6"/>
  <c r="G45" i="4" s="1"/>
  <c r="AC116" i="6"/>
  <c r="G44" i="4" s="1"/>
  <c r="AC115" i="6"/>
  <c r="G43" i="4" s="1"/>
  <c r="AC114" i="6"/>
  <c r="G42" i="4" s="1"/>
  <c r="AC113" i="6"/>
  <c r="G41" i="4" s="1"/>
  <c r="AC112" i="6"/>
  <c r="G40" i="4" s="1"/>
  <c r="AC111" i="6"/>
  <c r="G39" i="4" s="1"/>
  <c r="AC110" i="6"/>
  <c r="G38" i="4" s="1"/>
  <c r="AC109" i="6"/>
  <c r="G37" i="4" s="1"/>
  <c r="AC108" i="6"/>
  <c r="G36" i="4" s="1"/>
  <c r="AC107" i="6"/>
  <c r="G35" i="4" s="1"/>
  <c r="AC106" i="6"/>
  <c r="G34" i="4" s="1"/>
  <c r="AC105" i="6"/>
  <c r="G33" i="4" s="1"/>
  <c r="AC104" i="6"/>
  <c r="G32" i="4" s="1"/>
  <c r="AC103" i="6"/>
  <c r="G31" i="4" s="1"/>
  <c r="AC102" i="6"/>
  <c r="G30" i="4" s="1"/>
  <c r="AC101" i="6"/>
  <c r="G29" i="4" s="1"/>
  <c r="AC100" i="6"/>
  <c r="G28" i="4" s="1"/>
  <c r="AC99" i="6"/>
  <c r="G27" i="4" s="1"/>
  <c r="AC98" i="6"/>
  <c r="G26" i="4" s="1"/>
  <c r="AC97" i="6"/>
  <c r="G25" i="4" s="1"/>
  <c r="AC96" i="6"/>
  <c r="AC88" i="6"/>
  <c r="F60" i="4" s="1"/>
  <c r="AC87" i="6"/>
  <c r="F59" i="4" s="1"/>
  <c r="AC86" i="6"/>
  <c r="F58" i="4" s="1"/>
  <c r="AC85" i="6"/>
  <c r="F57" i="4" s="1"/>
  <c r="AC84" i="6"/>
  <c r="F56" i="4" s="1"/>
  <c r="AC83" i="6"/>
  <c r="F55" i="4" s="1"/>
  <c r="AC82" i="6"/>
  <c r="F54" i="4" s="1"/>
  <c r="AC81" i="6"/>
  <c r="F53" i="4" s="1"/>
  <c r="AC80" i="6"/>
  <c r="F52" i="4" s="1"/>
  <c r="AC79" i="6"/>
  <c r="F51" i="4" s="1"/>
  <c r="AC78" i="6"/>
  <c r="F50" i="4" s="1"/>
  <c r="AC77" i="6"/>
  <c r="F49" i="4" s="1"/>
  <c r="AC76" i="6"/>
  <c r="F48" i="4" s="1"/>
  <c r="AC75" i="6"/>
  <c r="F47" i="4" s="1"/>
  <c r="AC74" i="6"/>
  <c r="F46" i="4" s="1"/>
  <c r="AC73" i="6"/>
  <c r="F45" i="4" s="1"/>
  <c r="AC72" i="6"/>
  <c r="F44" i="4" s="1"/>
  <c r="AC71" i="6"/>
  <c r="F43" i="4" s="1"/>
  <c r="AC70" i="6"/>
  <c r="F42" i="4" s="1"/>
  <c r="AC69" i="6"/>
  <c r="F41" i="4" s="1"/>
  <c r="AC68" i="6"/>
  <c r="F40" i="4" s="1"/>
  <c r="AC67" i="6"/>
  <c r="F39" i="4" s="1"/>
  <c r="AC66" i="6"/>
  <c r="F38" i="4" s="1"/>
  <c r="AC65" i="6"/>
  <c r="F37" i="4" s="1"/>
  <c r="AC64" i="6"/>
  <c r="F36" i="4" s="1"/>
  <c r="AC63" i="6"/>
  <c r="F35" i="4" s="1"/>
  <c r="AC62" i="6"/>
  <c r="F34" i="4" s="1"/>
  <c r="AC61" i="6"/>
  <c r="F33" i="4" s="1"/>
  <c r="AC60" i="6"/>
  <c r="F32" i="4" s="1"/>
  <c r="AC59" i="6"/>
  <c r="F31" i="4" s="1"/>
  <c r="AC58" i="6"/>
  <c r="F30" i="4" s="1"/>
  <c r="AC57" i="6"/>
  <c r="F29" i="4" s="1"/>
  <c r="AC56" i="6"/>
  <c r="F28" i="4" s="1"/>
  <c r="AC55" i="6"/>
  <c r="F27" i="4" s="1"/>
  <c r="AC54" i="6"/>
  <c r="F26" i="4" s="1"/>
  <c r="AC53" i="6"/>
  <c r="F25" i="4" s="1"/>
  <c r="AC52" i="6"/>
  <c r="AC44" i="6"/>
  <c r="E60" i="4" s="1"/>
  <c r="AC43" i="6"/>
  <c r="E59" i="4" s="1"/>
  <c r="AJ31" i="10"/>
  <c r="AJ15" i="10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H9" i="10" s="1"/>
  <c r="AI9" i="10" s="1"/>
  <c r="AC40" i="8"/>
  <c r="E101" i="4" s="1"/>
  <c r="AC39" i="8"/>
  <c r="E100" i="4" s="1"/>
  <c r="AC38" i="8"/>
  <c r="E99" i="4" s="1"/>
  <c r="AC37" i="8"/>
  <c r="E98" i="4" s="1"/>
  <c r="AC36" i="8"/>
  <c r="E97" i="4" s="1"/>
  <c r="AC35" i="8"/>
  <c r="E96" i="4" s="1"/>
  <c r="AC34" i="8"/>
  <c r="E95" i="4" s="1"/>
  <c r="AC33" i="8"/>
  <c r="E94" i="4" s="1"/>
  <c r="AC32" i="8"/>
  <c r="E93" i="4" s="1"/>
  <c r="AC31" i="8"/>
  <c r="E92" i="4" s="1"/>
  <c r="AC30" i="8"/>
  <c r="E91" i="4" s="1"/>
  <c r="AC29" i="8"/>
  <c r="E90" i="4" s="1"/>
  <c r="AC28" i="8"/>
  <c r="E89" i="4" s="1"/>
  <c r="AC27" i="8"/>
  <c r="E88" i="4" s="1"/>
  <c r="AC26" i="8"/>
  <c r="E87" i="4" s="1"/>
  <c r="AC25" i="8"/>
  <c r="E86" i="4" s="1"/>
  <c r="AC24" i="8"/>
  <c r="E85" i="4" s="1"/>
  <c r="AC23" i="8"/>
  <c r="E84" i="4" s="1"/>
  <c r="AC22" i="8"/>
  <c r="E83" i="4" s="1"/>
  <c r="AC21" i="8"/>
  <c r="E82" i="4" s="1"/>
  <c r="AC20" i="8"/>
  <c r="E81" i="4" s="1"/>
  <c r="AC19" i="8"/>
  <c r="E80" i="4" s="1"/>
  <c r="AC18" i="8"/>
  <c r="E79" i="4" s="1"/>
  <c r="AC17" i="8"/>
  <c r="E78" i="4" s="1"/>
  <c r="AC16" i="8"/>
  <c r="E77" i="4" s="1"/>
  <c r="AC15" i="8"/>
  <c r="E76" i="4" s="1"/>
  <c r="AC14" i="8"/>
  <c r="E75" i="4" s="1"/>
  <c r="AC13" i="8"/>
  <c r="E74" i="4" s="1"/>
  <c r="AC12" i="8"/>
  <c r="E73" i="4" s="1"/>
  <c r="AC11" i="8"/>
  <c r="E72" i="4" s="1"/>
  <c r="AC10" i="8"/>
  <c r="E71" i="4" s="1"/>
  <c r="AC9" i="8"/>
  <c r="E70" i="4" s="1"/>
  <c r="E69" i="4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33" i="6"/>
  <c r="E67" i="4"/>
  <c r="AI69" i="4" l="1"/>
  <c r="AC1769" i="8"/>
  <c r="AH69" i="4"/>
  <c r="AC1712" i="8"/>
  <c r="AG69" i="4"/>
  <c r="AC1655" i="8"/>
  <c r="AF69" i="4"/>
  <c r="AC1598" i="8"/>
  <c r="AE69" i="4"/>
  <c r="AC1541" i="8"/>
  <c r="AD69" i="4"/>
  <c r="AC1484" i="8"/>
  <c r="AC69" i="4"/>
  <c r="AC1427" i="8"/>
  <c r="AB69" i="4"/>
  <c r="AC1370" i="8"/>
  <c r="AA69" i="4"/>
  <c r="AC1313" i="8"/>
  <c r="Z69" i="4"/>
  <c r="AC1256" i="8"/>
  <c r="Y69" i="4"/>
  <c r="AC1199" i="8"/>
  <c r="X69" i="4"/>
  <c r="AC1142" i="8"/>
  <c r="W69" i="4"/>
  <c r="AC1085" i="8"/>
  <c r="V69" i="4"/>
  <c r="AC1028" i="8"/>
  <c r="U69" i="4"/>
  <c r="AC971" i="8"/>
  <c r="T69" i="4"/>
  <c r="AC914" i="8"/>
  <c r="AC857" i="8"/>
  <c r="AC800" i="8"/>
  <c r="Q69" i="4"/>
  <c r="AC743" i="8"/>
  <c r="P69" i="4"/>
  <c r="AC686" i="8"/>
  <c r="O69" i="4"/>
  <c r="AC629" i="8"/>
  <c r="N69" i="4"/>
  <c r="AC572" i="8"/>
  <c r="M69" i="4"/>
  <c r="AC515" i="8"/>
  <c r="L69" i="4"/>
  <c r="AC458" i="8"/>
  <c r="K69" i="4"/>
  <c r="AC401" i="8"/>
  <c r="J69" i="4"/>
  <c r="AC344" i="8"/>
  <c r="I69" i="4"/>
  <c r="AC287" i="8"/>
  <c r="H69" i="4"/>
  <c r="H68" i="4" s="1"/>
  <c r="AC230" i="8"/>
  <c r="G69" i="4"/>
  <c r="AC173" i="8"/>
  <c r="F69" i="4"/>
  <c r="AC116" i="8"/>
  <c r="AC59" i="8"/>
  <c r="AI24" i="4"/>
  <c r="AC1365" i="6"/>
  <c r="AH24" i="4"/>
  <c r="AC1321" i="6"/>
  <c r="AG24" i="4"/>
  <c r="AC1277" i="6"/>
  <c r="AF24" i="4"/>
  <c r="AC1233" i="6"/>
  <c r="AE24" i="4"/>
  <c r="AC1190" i="6"/>
  <c r="AD24" i="4"/>
  <c r="AC1146" i="6"/>
  <c r="AC24" i="4"/>
  <c r="AC1102" i="6"/>
  <c r="AB24" i="4"/>
  <c r="AC1058" i="6"/>
  <c r="AA24" i="4"/>
  <c r="AC1014" i="6"/>
  <c r="Z24" i="4"/>
  <c r="AC970" i="6"/>
  <c r="Y24" i="4"/>
  <c r="AC926" i="6"/>
  <c r="X24" i="4"/>
  <c r="AC882" i="6"/>
  <c r="W24" i="4"/>
  <c r="AC838" i="6"/>
  <c r="V24" i="4"/>
  <c r="AC794" i="6"/>
  <c r="U24" i="4"/>
  <c r="AC750" i="6"/>
  <c r="T24" i="4"/>
  <c r="AC706" i="6"/>
  <c r="S24" i="4"/>
  <c r="AC662" i="6"/>
  <c r="R24" i="4"/>
  <c r="AC618" i="6"/>
  <c r="Q24" i="4"/>
  <c r="AC574" i="6"/>
  <c r="P24" i="4"/>
  <c r="AC530" i="6"/>
  <c r="O24" i="4"/>
  <c r="AC486" i="6"/>
  <c r="N24" i="4"/>
  <c r="AC442" i="6"/>
  <c r="M24" i="4"/>
  <c r="AC398" i="6"/>
  <c r="L24" i="4"/>
  <c r="AC354" i="6"/>
  <c r="K24" i="4"/>
  <c r="AC310" i="6"/>
  <c r="J24" i="4"/>
  <c r="AC266" i="6"/>
  <c r="I24" i="4"/>
  <c r="AC222" i="6"/>
  <c r="H24" i="4"/>
  <c r="H23" i="4" s="1"/>
  <c r="AC178" i="6"/>
  <c r="G24" i="4"/>
  <c r="AC134" i="6"/>
  <c r="F24" i="4"/>
  <c r="AC90" i="6"/>
  <c r="AC46" i="6"/>
  <c r="E24" i="4"/>
  <c r="S78" i="4"/>
  <c r="S87" i="4"/>
  <c r="S111" i="4"/>
  <c r="S72" i="4"/>
  <c r="S80" i="4"/>
  <c r="S88" i="4"/>
  <c r="S96" i="4"/>
  <c r="S104" i="4"/>
  <c r="S112" i="4"/>
  <c r="S94" i="4"/>
  <c r="S103" i="4"/>
  <c r="S73" i="4"/>
  <c r="S81" i="4"/>
  <c r="S89" i="4"/>
  <c r="S97" i="4"/>
  <c r="S105" i="4"/>
  <c r="S102" i="4"/>
  <c r="S74" i="4"/>
  <c r="S82" i="4"/>
  <c r="S90" i="4"/>
  <c r="S98" i="4"/>
  <c r="S106" i="4"/>
  <c r="S110" i="4"/>
  <c r="S71" i="4"/>
  <c r="S75" i="4"/>
  <c r="S83" i="4"/>
  <c r="S91" i="4"/>
  <c r="S99" i="4"/>
  <c r="S107" i="4"/>
  <c r="S86" i="4"/>
  <c r="S76" i="4"/>
  <c r="S84" i="4"/>
  <c r="S92" i="4"/>
  <c r="S100" i="4"/>
  <c r="S108" i="4"/>
  <c r="S70" i="4"/>
  <c r="S79" i="4"/>
  <c r="S95" i="4"/>
  <c r="S69" i="4"/>
  <c r="Q172" i="11"/>
  <c r="S77" i="4"/>
  <c r="S85" i="4"/>
  <c r="S93" i="4"/>
  <c r="S101" i="4"/>
  <c r="S109" i="4"/>
  <c r="R72" i="4"/>
  <c r="R80" i="4"/>
  <c r="AJ189" i="11"/>
  <c r="R88" i="4"/>
  <c r="AJ197" i="11"/>
  <c r="R96" i="4"/>
  <c r="AJ205" i="11"/>
  <c r="R104" i="4"/>
  <c r="R112" i="4"/>
  <c r="AJ221" i="11"/>
  <c r="R73" i="4"/>
  <c r="AJ182" i="11"/>
  <c r="R81" i="4"/>
  <c r="AJ190" i="11"/>
  <c r="R89" i="4"/>
  <c r="AJ198" i="11"/>
  <c r="R97" i="4"/>
  <c r="R105" i="4"/>
  <c r="AJ214" i="11"/>
  <c r="R74" i="4"/>
  <c r="AJ183" i="11"/>
  <c r="R82" i="4"/>
  <c r="R90" i="4"/>
  <c r="R98" i="4"/>
  <c r="AJ98" i="4" s="1"/>
  <c r="AJ207" i="11"/>
  <c r="R106" i="4"/>
  <c r="AJ215" i="11"/>
  <c r="R75" i="4"/>
  <c r="AJ184" i="11"/>
  <c r="R83" i="4"/>
  <c r="AJ192" i="11"/>
  <c r="R91" i="4"/>
  <c r="AJ200" i="11"/>
  <c r="R99" i="4"/>
  <c r="AJ208" i="11"/>
  <c r="R107" i="4"/>
  <c r="AJ216" i="11"/>
  <c r="R76" i="4"/>
  <c r="R84" i="4"/>
  <c r="AJ193" i="11"/>
  <c r="R92" i="4"/>
  <c r="AJ201" i="11"/>
  <c r="R100" i="4"/>
  <c r="AJ209" i="11"/>
  <c r="R108" i="4"/>
  <c r="R69" i="4"/>
  <c r="R77" i="4"/>
  <c r="AJ186" i="11"/>
  <c r="R85" i="4"/>
  <c r="AJ194" i="11"/>
  <c r="R93" i="4"/>
  <c r="AJ202" i="11"/>
  <c r="R101" i="4"/>
  <c r="AJ210" i="11"/>
  <c r="R109" i="4"/>
  <c r="AJ218" i="11"/>
  <c r="R70" i="4"/>
  <c r="R78" i="4"/>
  <c r="AJ187" i="11"/>
  <c r="R86" i="4"/>
  <c r="AJ195" i="11"/>
  <c r="R94" i="4"/>
  <c r="AJ203" i="11"/>
  <c r="R102" i="4"/>
  <c r="AJ211" i="11"/>
  <c r="R110" i="4"/>
  <c r="R71" i="4"/>
  <c r="AJ180" i="11"/>
  <c r="R79" i="4"/>
  <c r="AJ188" i="11"/>
  <c r="R87" i="4"/>
  <c r="AJ196" i="11"/>
  <c r="R95" i="4"/>
  <c r="AJ204" i="11"/>
  <c r="R103" i="4"/>
  <c r="AJ212" i="11"/>
  <c r="R111" i="4"/>
  <c r="AJ220" i="11"/>
  <c r="AJ10" i="11"/>
  <c r="C13" i="4" s="1"/>
  <c r="B176" i="8"/>
  <c r="B489" i="6"/>
  <c r="B93" i="6"/>
  <c r="B518" i="8"/>
  <c r="B347" i="8"/>
  <c r="B357" i="6"/>
  <c r="B62" i="8"/>
  <c r="B119" i="8"/>
  <c r="B313" i="6"/>
  <c r="B461" i="8"/>
  <c r="B632" i="8"/>
  <c r="B404" i="8"/>
  <c r="B689" i="8"/>
  <c r="B181" i="6"/>
  <c r="B233" i="8"/>
  <c r="B225" i="6"/>
  <c r="B49" i="6"/>
  <c r="B445" i="6"/>
  <c r="B137" i="6"/>
  <c r="B290" i="8"/>
  <c r="B269" i="6"/>
  <c r="B401" i="6"/>
  <c r="B575" i="8"/>
  <c r="F70" i="4"/>
  <c r="L10" i="10"/>
  <c r="AJ17" i="10"/>
  <c r="K10" i="10"/>
  <c r="AJ18" i="10"/>
  <c r="J10" i="10"/>
  <c r="AJ19" i="10"/>
  <c r="I10" i="10"/>
  <c r="AJ25" i="10"/>
  <c r="S10" i="10"/>
  <c r="AJ26" i="10"/>
  <c r="R10" i="10"/>
  <c r="Q10" i="10"/>
  <c r="AJ47" i="4"/>
  <c r="AJ25" i="4"/>
  <c r="AJ49" i="4"/>
  <c r="AJ115" i="4"/>
  <c r="AJ43" i="4"/>
  <c r="AJ54" i="4"/>
  <c r="AJ38" i="4"/>
  <c r="AJ46" i="4"/>
  <c r="AJ48" i="4"/>
  <c r="AJ113" i="4"/>
  <c r="AJ50" i="4"/>
  <c r="AJ45" i="4"/>
  <c r="AJ41" i="4"/>
  <c r="AJ52" i="4"/>
  <c r="AJ60" i="4"/>
  <c r="AJ44" i="4"/>
  <c r="AJ117" i="4"/>
  <c r="AJ53" i="4"/>
  <c r="AJ37" i="4"/>
  <c r="AJ51" i="4"/>
  <c r="AJ59" i="4"/>
  <c r="AJ114" i="4"/>
  <c r="AJ116" i="4"/>
  <c r="AJ58" i="4"/>
  <c r="AJ42" i="4"/>
  <c r="AJ57" i="4"/>
  <c r="AJ56" i="4"/>
  <c r="AJ40" i="4"/>
  <c r="AJ55" i="4"/>
  <c r="AJ39" i="4"/>
  <c r="I14" i="4"/>
  <c r="AG14" i="4"/>
  <c r="AJ14" i="4"/>
  <c r="O14" i="4"/>
  <c r="R14" i="4"/>
  <c r="U14" i="4"/>
  <c r="F14" i="4"/>
  <c r="AD14" i="4"/>
  <c r="X14" i="4"/>
  <c r="AA14" i="4"/>
  <c r="AJ97" i="4" l="1"/>
  <c r="AJ99" i="4"/>
  <c r="AJ118" i="4"/>
  <c r="AJ24" i="4"/>
  <c r="AJ61" i="4"/>
  <c r="AJ107" i="4"/>
  <c r="AJ69" i="4"/>
  <c r="AJ101" i="4"/>
  <c r="AJ105" i="4"/>
  <c r="AJ110" i="4"/>
  <c r="AJ96" i="4"/>
  <c r="AJ95" i="4"/>
  <c r="AJ104" i="4"/>
  <c r="AJ102" i="4"/>
  <c r="AJ94" i="4"/>
  <c r="K13" i="4"/>
  <c r="K12" i="4"/>
  <c r="T13" i="4"/>
  <c r="T12" i="4"/>
  <c r="AJ106" i="4"/>
  <c r="AJ109" i="4"/>
  <c r="H13" i="4"/>
  <c r="H12" i="4"/>
  <c r="AJ103" i="4"/>
  <c r="AJ112" i="4"/>
  <c r="AJ111" i="4"/>
  <c r="AJ108" i="4"/>
  <c r="AJ100" i="4"/>
  <c r="AJ217" i="11"/>
  <c r="AJ185" i="11"/>
  <c r="AJ199" i="11"/>
  <c r="AJ206" i="11"/>
  <c r="AJ219" i="11"/>
  <c r="AJ179" i="11"/>
  <c r="AJ191" i="11"/>
  <c r="AJ213" i="11"/>
  <c r="AJ181" i="11"/>
  <c r="AJ178" i="11"/>
  <c r="P172" i="11"/>
  <c r="Q13" i="4"/>
  <c r="Q12" i="4"/>
  <c r="AJ10" i="10"/>
  <c r="C12" i="4" s="1"/>
  <c r="C7" i="4" s="1"/>
  <c r="B746" i="8"/>
  <c r="B577" i="6"/>
  <c r="H14" i="4" l="1"/>
  <c r="AJ172" i="11"/>
  <c r="L13" i="4" s="1"/>
  <c r="K14" i="4"/>
  <c r="B803" i="8"/>
  <c r="B621" i="6"/>
  <c r="O67" i="4"/>
  <c r="C8" i="4" l="1"/>
  <c r="C9" i="4" s="1"/>
  <c r="L14" i="4"/>
  <c r="N12" i="4" s="1"/>
  <c r="U67" i="4"/>
  <c r="B665" i="6"/>
  <c r="B860" i="8"/>
  <c r="F67" i="4"/>
  <c r="G67" i="4"/>
  <c r="H67" i="4"/>
  <c r="I67" i="4"/>
  <c r="J67" i="4"/>
  <c r="K67" i="4"/>
  <c r="L67" i="4"/>
  <c r="M67" i="4"/>
  <c r="N67" i="4"/>
  <c r="P67" i="4"/>
  <c r="Q67" i="4"/>
  <c r="R67" i="4"/>
  <c r="S67" i="4"/>
  <c r="T67" i="4"/>
  <c r="E7" i="4" l="1"/>
  <c r="E8" i="4"/>
  <c r="N13" i="4"/>
  <c r="B917" i="8"/>
  <c r="B709" i="6"/>
  <c r="AJ86" i="4"/>
  <c r="E9" i="4" l="1"/>
  <c r="B974" i="8"/>
  <c r="B753" i="6"/>
  <c r="V67" i="4"/>
  <c r="AJ27" i="4"/>
  <c r="AJ93" i="4"/>
  <c r="B1031" i="8" l="1"/>
  <c r="B797" i="6"/>
  <c r="W67" i="4"/>
  <c r="AJ83" i="4"/>
  <c r="AJ84" i="4"/>
  <c r="AJ85" i="4"/>
  <c r="AJ87" i="4"/>
  <c r="AJ88" i="4"/>
  <c r="AJ89" i="4"/>
  <c r="AJ90" i="4"/>
  <c r="AJ91" i="4"/>
  <c r="AJ92" i="4"/>
  <c r="AJ82" i="4"/>
  <c r="B841" i="6" l="1"/>
  <c r="B1088" i="8"/>
  <c r="X67" i="4"/>
  <c r="AJ36" i="4"/>
  <c r="B1145" i="8" l="1"/>
  <c r="B885" i="6"/>
  <c r="Y67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8" i="4" s="1"/>
  <c r="AJ26" i="4"/>
  <c r="AJ28" i="4"/>
  <c r="AJ29" i="4"/>
  <c r="AJ30" i="4"/>
  <c r="AJ31" i="4"/>
  <c r="AJ32" i="4"/>
  <c r="AJ33" i="4"/>
  <c r="AJ34" i="4"/>
  <c r="AJ35" i="4"/>
  <c r="AJ23" i="4" l="1"/>
  <c r="B1202" i="8"/>
  <c r="B929" i="6"/>
  <c r="Z67" i="4"/>
  <c r="C14" i="4"/>
  <c r="B1259" i="8" l="1"/>
  <c r="B973" i="6"/>
  <c r="AA67" i="4"/>
  <c r="AL13" i="4"/>
  <c r="Z13" i="4"/>
  <c r="AF12" i="4"/>
  <c r="E12" i="4"/>
  <c r="AL12" i="4"/>
  <c r="AC13" i="4"/>
  <c r="E13" i="4"/>
  <c r="AI12" i="4"/>
  <c r="AI13" i="4"/>
  <c r="Z12" i="4"/>
  <c r="AC12" i="4"/>
  <c r="W13" i="4"/>
  <c r="W12" i="4"/>
  <c r="AF13" i="4"/>
  <c r="B1017" i="6" l="1"/>
  <c r="B1316" i="8"/>
  <c r="AB67" i="4"/>
  <c r="W14" i="4"/>
  <c r="Z14" i="4"/>
  <c r="AL14" i="4"/>
  <c r="AI14" i="4"/>
  <c r="T14" i="4"/>
  <c r="N14" i="4"/>
  <c r="E14" i="4"/>
  <c r="AF14" i="4"/>
  <c r="AC14" i="4"/>
  <c r="Q14" i="4"/>
  <c r="B1373" i="8" l="1"/>
  <c r="B1061" i="6"/>
  <c r="AC67" i="4"/>
  <c r="B1430" i="8" l="1"/>
  <c r="B1105" i="6"/>
  <c r="AD67" i="4"/>
  <c r="B1487" i="8" l="1"/>
  <c r="B1149" i="6"/>
  <c r="AE67" i="4"/>
  <c r="B1544" i="8" l="1"/>
  <c r="B1192" i="6"/>
  <c r="AF67" i="4"/>
  <c r="B1601" i="8" l="1"/>
  <c r="B1236" i="6"/>
  <c r="AG67" i="4"/>
  <c r="B1280" i="6" l="1"/>
  <c r="B1658" i="8"/>
  <c r="AH67" i="4"/>
  <c r="B1715" i="8" l="1"/>
  <c r="B1324" i="6"/>
  <c r="AI67" i="4"/>
</calcChain>
</file>

<file path=xl/sharedStrings.xml><?xml version="1.0" encoding="utf-8"?>
<sst xmlns="http://schemas.openxmlformats.org/spreadsheetml/2006/main" count="3811" uniqueCount="112">
  <si>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</si>
  <si>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</si>
  <si>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</si>
  <si>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</si>
  <si>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</si>
  <si>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</si>
  <si>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</si>
  <si>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</si>
  <si>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</si>
  <si>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</si>
  <si>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</si>
  <si>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</si>
  <si>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</si>
  <si>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</si>
  <si>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</si>
  <si>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</si>
  <si>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</si>
  <si>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</si>
  <si>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</si>
  <si>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</si>
  <si>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</si>
  <si>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</si>
  <si>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</si>
  <si>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</si>
  <si>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</si>
  <si>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</si>
  <si>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</si>
  <si>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</si>
  <si>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</si>
  <si>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</si>
  <si>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</si>
  <si>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</si>
  <si>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</si>
  <si>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</si>
  <si>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</si>
  <si>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</si>
  <si>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</si>
  <si>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</si>
  <si>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</si>
  <si>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</si>
  <si>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</si>
  <si>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</si>
  <si>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</si>
  <si>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</si>
  <si>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</si>
  <si>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</si>
  <si>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</si>
  <si>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</si>
  <si>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</si>
  <si>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</si>
  <si>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</si>
  <si>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</si>
  <si>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</si>
  <si>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</si>
  <si>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</si>
  <si>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</si>
  <si>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</si>
  <si>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</si>
  <si>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</si>
  <si>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</si>
  <si>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</si>
  <si>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</si>
  <si>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</si>
  <si>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</si>
  <si>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</si>
  <si>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</si>
  <si>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</si>
  <si>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</si>
  <si>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</si>
  <si>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</si>
  <si>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</si>
  <si>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</si>
  <si>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</si>
  <si>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</si>
  <si>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</si>
  <si>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</si>
  <si>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</si>
  <si>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</si>
  <si>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</si>
  <si>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</si>
  <si>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</si>
  <si>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</si>
  <si>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</si>
  <si>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</si>
  <si>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</si>
  <si>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</si>
  <si>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RESUMEN DE CURTAILMENTS ACUMULADO DE CENTRALES EÓLICAS CORRESPONDIENTE AL AÑO 2022 (MWh)</t>
  </si>
  <si>
    <t>RESUMEN DE CURTAILMENTS ACUMULADO DE CENTRALES SOLARES CORRESPONDIENTE AL AÑO 2022 (MWh)</t>
  </si>
  <si>
    <t>PE-CUEL</t>
  </si>
  <si>
    <t>PE-ALENA</t>
  </si>
  <si>
    <t>PE-CERROTIGRE *</t>
  </si>
  <si>
    <t>PE-MALLECONORTE *</t>
  </si>
  <si>
    <t>PFV-PUERTOSECO</t>
  </si>
  <si>
    <t>PFV-DOMEYKO *</t>
  </si>
  <si>
    <t>PFV-SOLDELILA *</t>
  </si>
  <si>
    <t>PFV-SOLDELOSANDES *</t>
  </si>
  <si>
    <t>PFV-LACRUZSOLAR *</t>
  </si>
  <si>
    <t>* Centrales en Pruebas de Puesta en Servicio.</t>
  </si>
  <si>
    <t>Los datos son obtenidos desde SCADA por tanto pueden diferir de acuerdo a lo informado por el Coordinado</t>
  </si>
  <si>
    <t>DESGLOSE DIARIO DE CURTAILMENTS DE ENERGÍA EÓLICA</t>
  </si>
  <si>
    <t>RESUMEN DE CURTAILMENTS ACUMULADO DE CENTRALES EÓLICAS Y SOLARES CORRESPONDIENTE AL AÑO 2022 (GWh)</t>
  </si>
  <si>
    <t>DESGLOSE DIARIO DE CURTAILMENTS DE ENERGÍA SOLAR</t>
  </si>
  <si>
    <t>Resumen Anual / Mensual (GWh)</t>
  </si>
  <si>
    <t>-</t>
  </si>
  <si>
    <t>Acumulado 2022</t>
  </si>
  <si>
    <t xml:space="preserve">PE-MALLECONORTE </t>
  </si>
  <si>
    <t xml:space="preserve">PE-CERROTIGRE </t>
  </si>
  <si>
    <t>RESUMEN DE CURTAILMENTS CENTRALES EÓLICAS Y SOLARES CORRESPONDIENTE A AGOSTO 2022 (MWh)</t>
  </si>
  <si>
    <t>PE-MESAMAVIDA</t>
  </si>
  <si>
    <t>PFV-CAPRICORNIO*</t>
  </si>
  <si>
    <t>PFV-DIEGOALMAGROSUR*</t>
  </si>
  <si>
    <t>PFV-DIEGOALMAGROSUR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</si>
</sst>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302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2" fillId="33" borderId="0" xfId="0" applyFont="1" applyFill="1" applyBorder="1"/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 applyAlignment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 applyBorder="1"/>
    <xf numFmtId="166" fontId="24" fillId="33" borderId="0" xfId="47" applyNumberFormat="1" applyFont="1" applyFill="1" applyBorder="1" applyAlignment="1">
      <alignment horizontal="center" vertical="center"/>
    </xf>
    <xf numFmtId="166" fontId="21" fillId="33" borderId="0" xfId="47" applyNumberFormat="1" applyFont="1" applyFill="1" applyBorder="1" applyAlignment="1">
      <alignment horizontal="center" vertical="center"/>
    </xf>
    <xf numFmtId="166" fontId="22" fillId="33" borderId="0" xfId="0" applyNumberFormat="1" applyFont="1" applyFill="1" applyBorder="1"/>
    <xf numFmtId="166" fontId="21" fillId="36" borderId="12" xfId="47" applyNumberFormat="1" applyFont="1" applyFill="1" applyBorder="1" applyAlignment="1">
      <alignment horizontal="center" vertical="center"/>
    </xf>
    <xf numFmtId="166" fontId="21" fillId="33" borderId="11" xfId="47" applyNumberFormat="1" applyFont="1" applyFill="1" applyBorder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Border="1" applyAlignment="1">
      <alignment wrapText="1"/>
    </xf>
    <xf numFmtId="0" fontId="21" fillId="33" borderId="0" xfId="47" applyFont="1" applyFill="1" applyBorder="1" applyAlignment="1">
      <alignment horizontal="left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0" fontId="24" fillId="33" borderId="0" xfId="47" applyFont="1" applyFill="1" applyBorder="1" applyAlignment="1"/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Border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66" fontId="24" fillId="35" borderId="15" xfId="47" applyNumberFormat="1" applyFont="1" applyFill="1" applyBorder="1" applyAlignment="1">
      <alignment horizontal="center"/>
    </xf>
    <xf numFmtId="14" fontId="25" fillId="33" borderId="0" xfId="0" applyNumberFormat="1" applyFont="1" applyFill="1" applyBorder="1" applyAlignment="1">
      <alignment horizontal="center"/>
    </xf>
    <xf numFmtId="1" fontId="21" fillId="33" borderId="0" xfId="47" applyNumberFormat="1" applyFont="1" applyFill="1" applyBorder="1" applyAlignment="1">
      <alignment horizontal="center" vertical="center"/>
    </xf>
    <xf numFmtId="166" fontId="24" fillId="33" borderId="0" xfId="47" applyNumberFormat="1" applyFont="1" applyFill="1" applyBorder="1" applyAlignment="1">
      <alignment horizontal="center" vertical="center" wrapText="1"/>
    </xf>
    <xf numFmtId="166" fontId="21" fillId="33" borderId="0" xfId="47" applyNumberFormat="1" applyFont="1" applyFill="1" applyBorder="1"/>
    <xf numFmtId="0" fontId="24" fillId="33" borderId="0" xfId="47" applyFont="1" applyFill="1" applyBorder="1"/>
    <xf numFmtId="166" fontId="24" fillId="33" borderId="0" xfId="47" applyNumberFormat="1" applyFont="1" applyFill="1" applyBorder="1"/>
    <xf numFmtId="17" fontId="25" fillId="33" borderId="0" xfId="0" applyNumberFormat="1" applyFont="1" applyFill="1" applyAlignment="1">
      <alignment horizontal="left" vertical="center"/>
    </xf>
    <xf numFmtId="0" fontId="22" fillId="33" borderId="0" xfId="0" applyFont="1" applyFill="1"/>
    <xf numFmtId="0" fontId="23" fillId="34" borderId="0" xfId="47" applyFont="1" applyFill="1"/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1" fillId="36" borderId="25" xfId="47" applyNumberFormat="1" applyFont="1" applyFill="1" applyBorder="1" applyAlignment="1">
      <alignment horizontal="center" vertical="center"/>
    </xf>
    <xf numFmtId="166" fontId="24" fillId="35" borderId="24" xfId="47" applyNumberFormat="1" applyFont="1" applyFill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4" fillId="35" borderId="14" xfId="47" applyNumberFormat="1" applyFont="1" applyFill="1" applyBorder="1" applyAlignment="1">
      <alignment horizontal="center"/>
    </xf>
    <xf numFmtId="2" fontId="24" fillId="35" borderId="2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4" fillId="33" borderId="0" xfId="47" applyFont="1" applyFill="1" applyBorder="1" applyAlignment="1">
      <alignment horizontal="center" vertical="center" wrapText="1"/>
    </xf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2" fontId="24" fillId="35" borderId="0" xfId="47" applyNumberFormat="1" applyFont="1" applyFill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0" xfId="47" applyNumberFormat="1" applyFont="1" applyFill="1" applyBorder="1" applyAlignment="1">
      <alignment horizontal="center"/>
    </xf>
    <xf numFmtId="2" fontId="24" fillId="35" borderId="16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2" fontId="21" fillId="33" borderId="17" xfId="47" applyNumberFormat="1" applyFont="1" applyFill="1" applyBorder="1" applyAlignment="1">
      <alignment horizontal="center"/>
    </xf>
    <xf numFmtId="0" fontId="24" fillId="35" borderId="26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0" fontId="24" fillId="35" borderId="14" xfId="47" applyFont="1" applyFill="1" applyBorder="1" applyAlignment="1">
      <alignment horizontal="left" vertic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0" fontId="24" fillId="33" borderId="10" xfId="47" applyFont="1" applyFill="1" applyBorder="1" applyAlignment="1">
      <alignment horizontal="center" vertical="center" wrapText="1"/>
    </xf>
    <xf numFmtId="166" fontId="24" fillId="35" borderId="27" xfId="47" applyNumberFormat="1" applyFont="1" applyFill="1" applyBorder="1" applyAlignment="1">
      <alignment horizontal="center" vertical="center"/>
    </xf>
    <xf numFmtId="166" fontId="24" fillId="35" borderId="0" xfId="47" applyNumberFormat="1" applyFont="1" applyFill="1" applyBorder="1" applyAlignment="1">
      <alignment horizontal="center" vertical="center"/>
    </xf>
    <xf numFmtId="166" fontId="24" fillId="35" borderId="13" xfId="47" applyNumberFormat="1" applyFont="1" applyFill="1" applyBorder="1" applyAlignment="1">
      <alignment horizontal="center" vertical="center"/>
    </xf>
    <xf numFmtId="166" fontId="24" fillId="35" borderId="14" xfId="47" applyNumberFormat="1" applyFont="1" applyFill="1" applyBorder="1" applyAlignment="1">
      <alignment horizontal="center" vertical="center"/>
    </xf>
    <xf numFmtId="2" fontId="24" fillId="35" borderId="13" xfId="47" applyNumberFormat="1" applyFont="1" applyFill="1" applyBorder="1" applyAlignment="1">
      <alignment horizontal="center" vertic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</cellXfs>
  <cellStyles count="21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3" xfId="45" xr:uid="{00000000-0005-0000-0000-00009D000000}"/>
    <cellStyle name="Normal 3 2" xfId="54" xr:uid="{00000000-0005-0000-0000-00009E000000}"/>
    <cellStyle name="Normal 35" xfId="53" xr:uid="{00000000-0005-0000-0000-00009F000000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AL688"/>
  <sheetViews>
    <sheetView tabSelected="1" view="pageBreakPreview" zoomScale="60" zoomScaleNormal="70" workbookViewId="0">
      <selection activeCell="E69" sqref="E69:AI119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17" width="11.140625" style="19" customWidth="1"/>
    <col min="18" max="18" width="11.85546875" style="19" customWidth="1"/>
    <col min="19" max="32" width="11.140625" style="19" customWidth="1"/>
    <col min="33" max="34" width="10.7109375" style="19" customWidth="1"/>
    <col min="35" max="35" width="11.140625" style="19" customWidth="1"/>
    <col min="36" max="37" width="10.7109375" style="19" customWidth="1"/>
    <col min="38" max="38" width="11.5703125" style="12" bestFit="1" customWidth="1"/>
    <col min="3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8" s="4" customFormat="1" x14ac:dyDescent="0.3">
      <c r="B2" s="7" t="s">
        <v>100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8" s="4" customFormat="1" ht="18.75" customHeight="1" x14ac:dyDescent="0.3">
      <c r="B4" s="22"/>
      <c r="C4" s="117" t="s">
        <v>102</v>
      </c>
      <c r="D4" s="117"/>
      <c r="E4" s="117"/>
      <c r="F4" s="117"/>
      <c r="G4" s="117"/>
      <c r="H4" s="23"/>
      <c r="I4" s="23"/>
      <c r="J4" s="23"/>
      <c r="K4" s="23"/>
      <c r="L4" s="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92" customFormat="1" ht="18.75" customHeight="1" x14ac:dyDescent="0.3">
      <c r="F5" s="91"/>
      <c r="G5" s="91"/>
      <c r="H5" s="23"/>
      <c r="I5" s="23"/>
      <c r="J5" s="23"/>
      <c r="K5" s="23"/>
      <c r="L5" s="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8" s="92" customFormat="1" ht="18.75" customHeight="1" x14ac:dyDescent="0.3">
      <c r="B6" s="22"/>
      <c r="C6" s="116" t="s">
        <v>104</v>
      </c>
      <c r="D6" s="116"/>
      <c r="E6" s="116"/>
      <c r="F6" s="91"/>
      <c r="G6" s="91"/>
      <c r="H6" s="23"/>
      <c r="I6" s="23"/>
      <c r="J6" s="23"/>
      <c r="K6" s="23"/>
      <c r="L6" s="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8" s="92" customFormat="1" ht="18.75" customHeight="1" x14ac:dyDescent="0.3">
      <c r="B7" s="26" t="s">
        <v>1</v>
      </c>
      <c r="C7" s="104">
        <f>SUM(C12,F12,I12,L12,O12,R12,U12,X12,AA12,AD12,AG12,AJ12)</f>
        <v>252.46112016666666</v>
      </c>
      <c r="D7" s="104"/>
      <c r="E7" s="27">
        <f>IF($C$9=0,"-",+C7/$C$9)</f>
        <v>0.41969080737182618</v>
      </c>
      <c r="F7" s="91"/>
      <c r="G7" s="91"/>
      <c r="H7" s="23"/>
      <c r="I7" s="23"/>
      <c r="J7" s="23"/>
      <c r="K7" s="23"/>
      <c r="L7" s="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8" s="92" customFormat="1" ht="18.75" customHeight="1" x14ac:dyDescent="0.3">
      <c r="B8" s="26" t="s">
        <v>0</v>
      </c>
      <c r="C8" s="115">
        <f>SUM(C13,F13,I13,L13,O13,R13,U13,X13,AA13,AD13,AG13,AJ13)</f>
        <v>349.07962299999997</v>
      </c>
      <c r="D8" s="115"/>
      <c r="E8" s="30">
        <f>IF($C$9=0,"-",+C8/$C$9)</f>
        <v>0.58030919262817382</v>
      </c>
      <c r="F8" s="91"/>
      <c r="G8" s="91"/>
      <c r="H8" s="23"/>
      <c r="I8" s="23"/>
      <c r="J8" s="23"/>
      <c r="K8" s="23"/>
      <c r="L8" s="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8" s="92" customFormat="1" ht="18.75" customHeight="1" x14ac:dyDescent="0.3">
      <c r="B9" s="33" t="s">
        <v>2</v>
      </c>
      <c r="C9" s="106">
        <f t="shared" ref="C9" si="0">SUM(C7:C8)</f>
        <v>601.54074316666663</v>
      </c>
      <c r="D9" s="106"/>
      <c r="E9" s="34">
        <f>SUM(E7:E8)</f>
        <v>1</v>
      </c>
      <c r="F9" s="91"/>
      <c r="G9" s="91"/>
      <c r="H9" s="23"/>
      <c r="I9" s="23"/>
      <c r="J9" s="23"/>
      <c r="K9" s="23"/>
      <c r="L9" s="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8" s="4" customFormat="1" x14ac:dyDescent="0.3">
      <c r="B10" s="24"/>
      <c r="C10" s="92"/>
      <c r="D10" s="92"/>
      <c r="E10" s="92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8" s="4" customFormat="1" x14ac:dyDescent="0.3">
      <c r="B11" s="92"/>
      <c r="C11" s="103">
        <v>44562</v>
      </c>
      <c r="D11" s="103"/>
      <c r="E11" s="103"/>
      <c r="F11" s="103">
        <v>44593</v>
      </c>
      <c r="G11" s="103"/>
      <c r="H11" s="103"/>
      <c r="I11" s="103">
        <v>44621</v>
      </c>
      <c r="J11" s="103"/>
      <c r="K11" s="103"/>
      <c r="L11" s="103">
        <v>44652</v>
      </c>
      <c r="M11" s="103"/>
      <c r="N11" s="103"/>
      <c r="O11" s="103">
        <v>44682</v>
      </c>
      <c r="P11" s="103"/>
      <c r="Q11" s="103"/>
      <c r="R11" s="103">
        <v>44713</v>
      </c>
      <c r="S11" s="103"/>
      <c r="T11" s="103"/>
      <c r="U11" s="103">
        <v>44743</v>
      </c>
      <c r="V11" s="103"/>
      <c r="W11" s="103"/>
      <c r="X11" s="103">
        <v>44774</v>
      </c>
      <c r="Y11" s="103"/>
      <c r="Z11" s="103"/>
      <c r="AA11" s="103">
        <v>44805</v>
      </c>
      <c r="AB11" s="103"/>
      <c r="AC11" s="103"/>
      <c r="AD11" s="103">
        <v>44835</v>
      </c>
      <c r="AE11" s="103"/>
      <c r="AF11" s="103"/>
      <c r="AG11" s="103">
        <v>44866</v>
      </c>
      <c r="AH11" s="103"/>
      <c r="AI11" s="103"/>
      <c r="AJ11" s="103">
        <v>44896</v>
      </c>
      <c r="AK11" s="103"/>
      <c r="AL11" s="103"/>
    </row>
    <row r="12" spans="2:38" s="4" customFormat="1" x14ac:dyDescent="0.3">
      <c r="B12" s="26" t="s">
        <v>1</v>
      </c>
      <c r="C12" s="104">
        <f>'Acumulado-Anual-Eólico'!AJ10/1000</f>
        <v>53.154253166666678</v>
      </c>
      <c r="D12" s="104"/>
      <c r="E12" s="27">
        <f>IF($C$14=0,"-",+C12/$C$14)</f>
        <v>0.55027115059635701</v>
      </c>
      <c r="F12" s="104">
        <f>'Acumulado-Anual-Eólico'!AJ52/1000</f>
        <v>37.812702333333348</v>
      </c>
      <c r="G12" s="104"/>
      <c r="H12" s="28">
        <f>IF($F$14=0,"-",+F12/$F$14)</f>
        <v>0.41913092594660595</v>
      </c>
      <c r="I12" s="110">
        <f>'Acumulado-Anual-Eólico'!AJ94/1000</f>
        <v>34.216611666666665</v>
      </c>
      <c r="J12" s="110"/>
      <c r="K12" s="28">
        <f>IF($I$14=0,"-",+I12/$I$14)</f>
        <v>0.44191645772698834</v>
      </c>
      <c r="L12" s="110">
        <f>'Acumulado-Anual-Eólico'!AJ136/1000</f>
        <v>37.478590499999989</v>
      </c>
      <c r="M12" s="110"/>
      <c r="N12" s="28">
        <f>IF($L$14=0,"-",+L12/$L$14)</f>
        <v>0.3995959575403874</v>
      </c>
      <c r="O12" s="110">
        <f>'Acumulado-Anual-Eólico'!AJ178/1000</f>
        <v>16.331107500000002</v>
      </c>
      <c r="P12" s="110"/>
      <c r="Q12" s="28">
        <f>IF($O$14=0,"-",+O12/$O$14)</f>
        <v>0.44520159476589671</v>
      </c>
      <c r="R12" s="110">
        <f>'Acumulado-Anual-Eólico'!AJ220/1000</f>
        <v>0.85247250000000008</v>
      </c>
      <c r="S12" s="110"/>
      <c r="T12" s="28">
        <f>IF($R$14=0,"-",+R12/$R$14)</f>
        <v>0.20149363799261266</v>
      </c>
      <c r="U12" s="110">
        <f>'Acumulado-Anual-Eólico'!AJ262/1000</f>
        <v>31.800399999999989</v>
      </c>
      <c r="V12" s="110"/>
      <c r="W12" s="28">
        <f>IF($C$14=0,"-",+U12/$C$14)</f>
        <v>0.32920870212504472</v>
      </c>
      <c r="X12" s="110">
        <f>'Acumulado-Anual-Eólico'!AJ304/1000</f>
        <v>40.814982499999999</v>
      </c>
      <c r="Y12" s="110"/>
      <c r="Z12" s="28">
        <f>IF($C$14=0,"-",+X12/$C$14)</f>
        <v>0.42253076741429096</v>
      </c>
      <c r="AA12" s="110"/>
      <c r="AB12" s="110"/>
      <c r="AC12" s="28">
        <f>IF($C$14=0,"-",+AA12/$C$14)</f>
        <v>0</v>
      </c>
      <c r="AD12" s="110"/>
      <c r="AE12" s="110"/>
      <c r="AF12" s="28">
        <f>IF($C$14=0,"-",+AD12/$C$14)</f>
        <v>0</v>
      </c>
      <c r="AG12" s="110"/>
      <c r="AH12" s="110"/>
      <c r="AI12" s="28">
        <f>IF($C$14=0,"-",+AG12/$C$14)</f>
        <v>0</v>
      </c>
      <c r="AJ12" s="110"/>
      <c r="AK12" s="110"/>
      <c r="AL12" s="29">
        <f>IF($C$14=0,"-",+AJ12/$C$14)</f>
        <v>0</v>
      </c>
    </row>
    <row r="13" spans="2:38" s="4" customFormat="1" x14ac:dyDescent="0.3">
      <c r="B13" s="26" t="s">
        <v>0</v>
      </c>
      <c r="C13" s="105">
        <f>'Acumulado-Anual-Solar'!AJ10/1000</f>
        <v>43.442221333333357</v>
      </c>
      <c r="D13" s="105"/>
      <c r="E13" s="30">
        <f>IF($C$14=0,"-",+C13/$C$14)</f>
        <v>0.44972884940364305</v>
      </c>
      <c r="F13" s="107">
        <f>'Acumulado-Anual-Solar'!AJ64/1000</f>
        <v>52.404220333333328</v>
      </c>
      <c r="G13" s="107"/>
      <c r="H13" s="31">
        <f>IF($F$14=0,"-",+F13/$F$14)</f>
        <v>0.58086907405339405</v>
      </c>
      <c r="I13" s="107">
        <f>'Acumulado-Anual-Solar'!AJ118/1000</f>
        <v>43.211171499999992</v>
      </c>
      <c r="J13" s="107"/>
      <c r="K13" s="31">
        <f>IF($I$14=0,"-",+I13/$I$14)</f>
        <v>0.55808354227301171</v>
      </c>
      <c r="L13" s="107">
        <f>'Acumulado-Anual-Solar'!AJ172/1000</f>
        <v>56.312624833333324</v>
      </c>
      <c r="M13" s="107"/>
      <c r="N13" s="31">
        <f>IF($L$14=0,"-",+L13/$L$14)</f>
        <v>0.60040404245961265</v>
      </c>
      <c r="O13" s="107">
        <f>'Acumulado-Anual-Solar'!AJ226/1000</f>
        <v>20.351392499999992</v>
      </c>
      <c r="P13" s="107"/>
      <c r="Q13" s="31">
        <f>IF($O$14=0,"-",+O13/$O$14)</f>
        <v>0.5547984052341034</v>
      </c>
      <c r="R13" s="107">
        <f>'Acumulado-Anual-Solar'!AJ280/1000</f>
        <v>3.3782938333333341</v>
      </c>
      <c r="S13" s="107"/>
      <c r="T13" s="31">
        <f>IF($R$14=0,"-",+R13/$R$14)</f>
        <v>0.79850636200738734</v>
      </c>
      <c r="U13" s="107">
        <f>'Acumulado-Anual-Solar'!AJ334/1000</f>
        <v>76.140359999999973</v>
      </c>
      <c r="V13" s="107"/>
      <c r="W13" s="31">
        <f>IF($C$14=0,"-",+U13/$C$14)</f>
        <v>0.78823125164883689</v>
      </c>
      <c r="X13" s="107">
        <f>'Acumulado-Anual-Solar'!AJ388/1000</f>
        <v>53.83933866666667</v>
      </c>
      <c r="Y13" s="107"/>
      <c r="Z13" s="31">
        <f>IF($C$14=0,"-",+X13/$C$14)</f>
        <v>0.55736339183545103</v>
      </c>
      <c r="AA13" s="107"/>
      <c r="AB13" s="107"/>
      <c r="AC13" s="31">
        <f>IF($C$14=0,"-",+AA13/$C$14)</f>
        <v>0</v>
      </c>
      <c r="AD13" s="107"/>
      <c r="AE13" s="107"/>
      <c r="AF13" s="31">
        <f>IF($C$14=0,"-",+AD13/$C$14)</f>
        <v>0</v>
      </c>
      <c r="AG13" s="107"/>
      <c r="AH13" s="107"/>
      <c r="AI13" s="31">
        <f>IF($C$14=0,"-",+AG13/$C$14)</f>
        <v>0</v>
      </c>
      <c r="AJ13" s="107"/>
      <c r="AK13" s="107"/>
      <c r="AL13" s="32">
        <f>IF($C$14=0,"-",+AJ13/$C$14)</f>
        <v>0</v>
      </c>
    </row>
    <row r="14" spans="2:38" s="4" customFormat="1" x14ac:dyDescent="0.3">
      <c r="B14" s="33" t="s">
        <v>2</v>
      </c>
      <c r="C14" s="106">
        <f t="shared" ref="C14" si="1">SUM(C12:C13)</f>
        <v>96.596474500000028</v>
      </c>
      <c r="D14" s="106"/>
      <c r="E14" s="34">
        <f>SUM(E12:E13)</f>
        <v>1</v>
      </c>
      <c r="F14" s="108">
        <f t="shared" ref="F14" si="2">SUM(F12:F13)</f>
        <v>90.216922666666676</v>
      </c>
      <c r="G14" s="108"/>
      <c r="H14" s="35">
        <f>SUM(H12:H13)</f>
        <v>1</v>
      </c>
      <c r="I14" s="108">
        <f t="shared" ref="I14" si="3">SUM(I12:I13)</f>
        <v>77.427783166666657</v>
      </c>
      <c r="J14" s="108"/>
      <c r="K14" s="35">
        <f>SUM(K12:K13)</f>
        <v>1</v>
      </c>
      <c r="L14" s="108">
        <f t="shared" ref="L14" si="4">SUM(L12:L13)</f>
        <v>93.791215333333312</v>
      </c>
      <c r="M14" s="108"/>
      <c r="N14" s="35">
        <f>SUM(N12:N13)</f>
        <v>1</v>
      </c>
      <c r="O14" s="108">
        <f t="shared" ref="O14" si="5">SUM(O12:O13)</f>
        <v>36.68249999999999</v>
      </c>
      <c r="P14" s="108"/>
      <c r="Q14" s="35">
        <f>SUM(Q12:Q13)</f>
        <v>1</v>
      </c>
      <c r="R14" s="108">
        <f t="shared" ref="R14" si="6">SUM(R12:R13)</f>
        <v>4.2307663333333343</v>
      </c>
      <c r="S14" s="108"/>
      <c r="T14" s="35">
        <f>SUM(T12:T13)</f>
        <v>1</v>
      </c>
      <c r="U14" s="108">
        <f t="shared" ref="U14" si="7">SUM(U12:U13)</f>
        <v>107.94075999999995</v>
      </c>
      <c r="V14" s="108"/>
      <c r="W14" s="35">
        <f>SUM(W12:W13)</f>
        <v>1.1174399537738817</v>
      </c>
      <c r="X14" s="108">
        <f t="shared" ref="X14" si="8">SUM(X12:X13)</f>
        <v>94.654321166666676</v>
      </c>
      <c r="Y14" s="108"/>
      <c r="Z14" s="35">
        <f>SUM(Z12:Z13)</f>
        <v>0.97989415924974199</v>
      </c>
      <c r="AA14" s="108">
        <f t="shared" ref="AA14" si="9">SUM(AA12:AA13)</f>
        <v>0</v>
      </c>
      <c r="AB14" s="108"/>
      <c r="AC14" s="35">
        <f>SUM(AC12:AC13)</f>
        <v>0</v>
      </c>
      <c r="AD14" s="108">
        <f t="shared" ref="AD14" si="10">SUM(AD12:AD13)</f>
        <v>0</v>
      </c>
      <c r="AE14" s="108"/>
      <c r="AF14" s="35">
        <f>SUM(AF12:AF13)</f>
        <v>0</v>
      </c>
      <c r="AG14" s="108">
        <f t="shared" ref="AG14" si="11">SUM(AG12:AG13)</f>
        <v>0</v>
      </c>
      <c r="AH14" s="108"/>
      <c r="AI14" s="35">
        <f>SUM(AI12:AI13)</f>
        <v>0</v>
      </c>
      <c r="AJ14" s="108">
        <f t="shared" ref="AJ14" si="12">SUM(AJ12:AJ13)</f>
        <v>0</v>
      </c>
      <c r="AK14" s="108"/>
      <c r="AL14" s="36">
        <f>SUM(AL12:AL13)</f>
        <v>0</v>
      </c>
    </row>
    <row r="15" spans="2:38" s="4" customFormat="1" x14ac:dyDescent="0.3">
      <c r="B15" s="22"/>
      <c r="C15" s="23"/>
      <c r="D15" s="23"/>
      <c r="E15" s="23"/>
      <c r="F15" s="23"/>
      <c r="G15" s="23"/>
      <c r="H15" s="2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2:38" s="4" customFormat="1" x14ac:dyDescent="0.3">
      <c r="B16" s="22"/>
      <c r="C16" s="23"/>
      <c r="D16" s="23"/>
      <c r="E16" s="23"/>
      <c r="F16" s="23"/>
      <c r="G16" s="23"/>
      <c r="H16" s="2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2:38" s="4" customFormat="1" x14ac:dyDescent="0.3">
      <c r="B17" s="7" t="s">
        <v>107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s="4" customFormat="1" x14ac:dyDescent="0.3">
      <c r="B18" s="22"/>
      <c r="C18" s="23"/>
      <c r="D18" s="23"/>
      <c r="E18" s="23"/>
      <c r="F18" s="23"/>
      <c r="G18" s="23"/>
      <c r="H18" s="2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8" s="4" customFormat="1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8" s="39" customFormat="1" x14ac:dyDescent="0.3">
      <c r="B20" s="5" t="s">
        <v>99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8"/>
      <c r="AC20" s="38"/>
      <c r="AD20" s="38"/>
      <c r="AE20" s="38"/>
      <c r="AF20" s="38"/>
      <c r="AG20" s="38"/>
      <c r="AH20" s="38"/>
      <c r="AI20" s="38"/>
      <c r="AJ20" s="1"/>
      <c r="AK20" s="38"/>
      <c r="AL20" s="1"/>
    </row>
    <row r="21" spans="2:38" s="4" customFormat="1" x14ac:dyDescent="0.3">
      <c r="AH21" s="3"/>
      <c r="AI21" s="3"/>
      <c r="AJ21" s="3"/>
      <c r="AK21" s="3"/>
    </row>
    <row r="22" spans="2:38" s="4" customFormat="1" x14ac:dyDescent="0.3">
      <c r="B22" s="40" t="s">
        <v>3</v>
      </c>
      <c r="E22" s="41">
        <v>44774</v>
      </c>
      <c r="F22" s="41">
        <v>44775</v>
      </c>
      <c r="G22" s="41">
        <v>44776</v>
      </c>
      <c r="H22" s="41">
        <v>44777</v>
      </c>
      <c r="I22" s="41">
        <v>44778</v>
      </c>
      <c r="J22" s="41">
        <v>44779</v>
      </c>
      <c r="K22" s="41">
        <v>44780</v>
      </c>
      <c r="L22" s="41">
        <v>44781</v>
      </c>
      <c r="M22" s="41">
        <v>44782</v>
      </c>
      <c r="N22" s="41">
        <v>44783</v>
      </c>
      <c r="O22" s="41">
        <v>44784</v>
      </c>
      <c r="P22" s="41">
        <v>44785</v>
      </c>
      <c r="Q22" s="41">
        <v>44786</v>
      </c>
      <c r="R22" s="41">
        <v>44787</v>
      </c>
      <c r="S22" s="41">
        <v>44788</v>
      </c>
      <c r="T22" s="41">
        <v>44789</v>
      </c>
      <c r="U22" s="41">
        <v>44790</v>
      </c>
      <c r="V22" s="41">
        <v>44791</v>
      </c>
      <c r="W22" s="41">
        <v>44792</v>
      </c>
      <c r="X22" s="41">
        <v>44793</v>
      </c>
      <c r="Y22" s="41">
        <v>44794</v>
      </c>
      <c r="Z22" s="41">
        <v>44795</v>
      </c>
      <c r="AA22" s="41">
        <v>44796</v>
      </c>
      <c r="AB22" s="41">
        <v>44797</v>
      </c>
      <c r="AC22" s="41">
        <v>44798</v>
      </c>
      <c r="AD22" s="41">
        <v>44799</v>
      </c>
      <c r="AE22" s="41">
        <v>44800</v>
      </c>
      <c r="AF22" s="41">
        <v>44801</v>
      </c>
      <c r="AG22" s="41">
        <v>44802</v>
      </c>
      <c r="AH22" s="41">
        <v>44803</v>
      </c>
      <c r="AI22" s="41">
        <v>44804</v>
      </c>
      <c r="AJ22" s="111" t="s">
        <v>2</v>
      </c>
      <c r="AK22" s="112"/>
      <c r="AL22" s="112"/>
    </row>
    <row r="23" spans="2:38" s="4" customFormat="1" x14ac:dyDescent="0.3">
      <c r="B23" s="14" t="s">
        <v>2</v>
      </c>
      <c r="C23" s="14"/>
      <c r="D23" s="14"/>
      <c r="E23" s="86">
        <f>SUM(E24:E61)</f>
        <v>7.8199999999999994</v>
      </c>
      <c r="F23" s="86">
        <f t="shared" ref="F23:AI23" si="13">SUM(F24:F61)</f>
        <v>602.95999999999981</v>
      </c>
      <c r="G23" s="86">
        <f t="shared" si="13"/>
        <v>1371.8700000000001</v>
      </c>
      <c r="H23" s="86">
        <f t="shared" si="13"/>
        <v>2059.7500000000005</v>
      </c>
      <c r="I23" s="86">
        <f t="shared" si="13"/>
        <v>105.31816666666668</v>
      </c>
      <c r="J23" s="86">
        <f t="shared" si="13"/>
        <v>1462.6243333333337</v>
      </c>
      <c r="K23" s="86">
        <f t="shared" si="13"/>
        <v>742.79100000000005</v>
      </c>
      <c r="L23" s="86">
        <f t="shared" si="13"/>
        <v>862.03916666666692</v>
      </c>
      <c r="M23" s="86">
        <f t="shared" si="13"/>
        <v>21.386166666666661</v>
      </c>
      <c r="N23" s="86">
        <f t="shared" si="13"/>
        <v>0</v>
      </c>
      <c r="O23" s="86">
        <f t="shared" si="13"/>
        <v>4.6500000000000104E-2</v>
      </c>
      <c r="P23" s="86">
        <f t="shared" si="13"/>
        <v>204.66633333333334</v>
      </c>
      <c r="Q23" s="86">
        <f t="shared" si="13"/>
        <v>7111.8693333333331</v>
      </c>
      <c r="R23" s="86">
        <f t="shared" si="13"/>
        <v>0.297333333333334</v>
      </c>
      <c r="S23" s="86">
        <f t="shared" si="13"/>
        <v>5135.020833333333</v>
      </c>
      <c r="T23" s="86">
        <f t="shared" si="13"/>
        <v>970.82949999999994</v>
      </c>
      <c r="U23" s="86">
        <f t="shared" si="13"/>
        <v>114.82333333333334</v>
      </c>
      <c r="V23" s="86">
        <f t="shared" si="13"/>
        <v>1198.1145000000001</v>
      </c>
      <c r="W23" s="86">
        <f t="shared" si="13"/>
        <v>2184.8400000000006</v>
      </c>
      <c r="X23" s="86">
        <f t="shared" si="13"/>
        <v>2402.2070000000003</v>
      </c>
      <c r="Y23" s="86">
        <f t="shared" si="13"/>
        <v>3595.1088333333328</v>
      </c>
      <c r="Z23" s="86">
        <f t="shared" si="13"/>
        <v>107.669</v>
      </c>
      <c r="AA23" s="86">
        <f t="shared" si="13"/>
        <v>3.0723333333333334</v>
      </c>
      <c r="AB23" s="86">
        <f t="shared" si="13"/>
        <v>171.09083333333328</v>
      </c>
      <c r="AC23" s="86">
        <f t="shared" si="13"/>
        <v>2428.8463333333334</v>
      </c>
      <c r="AD23" s="86">
        <f t="shared" si="13"/>
        <v>849.35566666666671</v>
      </c>
      <c r="AE23" s="86">
        <f t="shared" si="13"/>
        <v>3172.9646666666654</v>
      </c>
      <c r="AF23" s="86">
        <f t="shared" si="13"/>
        <v>1201.6081666666669</v>
      </c>
      <c r="AG23" s="86">
        <f t="shared" si="13"/>
        <v>1244.9713333333334</v>
      </c>
      <c r="AH23" s="86">
        <f t="shared" si="13"/>
        <v>688.0768333333333</v>
      </c>
      <c r="AI23" s="86">
        <f t="shared" si="13"/>
        <v>792.94499999999994</v>
      </c>
      <c r="AJ23" s="122">
        <f>SUM(AJ24:AK61)</f>
        <v>40814.982499999998</v>
      </c>
      <c r="AK23" s="113"/>
      <c r="AL23" s="113"/>
    </row>
    <row r="24" spans="2:38" s="4" customFormat="1" x14ac:dyDescent="0.3">
      <c r="B24" s="109" t="s">
        <v>4</v>
      </c>
      <c r="C24" s="109"/>
      <c r="D24" s="109"/>
      <c r="E24" s="53">
        <f>'Resumen-DiarioHorario-Eólico'!AC8</f>
        <v>0</v>
      </c>
      <c r="F24" s="52">
        <f>'Resumen-DiarioHorario-Eólico'!AC52</f>
        <v>0</v>
      </c>
      <c r="G24" s="53">
        <f>'Resumen-DiarioHorario-Eólico'!AC96</f>
        <v>135.43</v>
      </c>
      <c r="H24" s="52">
        <f>'Resumen-DiarioHorario-Eólico'!AC140</f>
        <v>148.47999999999999</v>
      </c>
      <c r="I24" s="53">
        <f>'Resumen-DiarioHorario-Eólico'!AC184</f>
        <v>29.957000000000001</v>
      </c>
      <c r="J24" s="52">
        <f>'Resumen-DiarioHorario-Eólico'!AC228</f>
        <v>262.87966666666665</v>
      </c>
      <c r="K24" s="53">
        <f>'Resumen-DiarioHorario-Eólico'!AC272</f>
        <v>11.106499999999999</v>
      </c>
      <c r="L24" s="52">
        <f>'Resumen-DiarioHorario-Eólico'!AC316</f>
        <v>0.65649999999999953</v>
      </c>
      <c r="M24" s="53">
        <f>'Resumen-DiarioHorario-Eólico'!AC360</f>
        <v>0</v>
      </c>
      <c r="N24" s="52">
        <f>'Resumen-DiarioHorario-Eólico'!AC404</f>
        <v>0</v>
      </c>
      <c r="O24" s="53">
        <f>'Resumen-DiarioHorario-Eólico'!AC448</f>
        <v>0</v>
      </c>
      <c r="P24" s="52">
        <f>'Resumen-DiarioHorario-Eólico'!AC492</f>
        <v>0.51783333333333292</v>
      </c>
      <c r="Q24" s="53">
        <f>'Resumen-DiarioHorario-Eólico'!AC536</f>
        <v>121.76966666666667</v>
      </c>
      <c r="R24" s="52">
        <f>'Resumen-DiarioHorario-Eólico'!AC580</f>
        <v>0</v>
      </c>
      <c r="S24" s="53">
        <f>'Resumen-DiarioHorario-Eólico'!AC624</f>
        <v>162.42816666666667</v>
      </c>
      <c r="T24" s="52">
        <f>'Resumen-DiarioHorario-Eólico'!AC668</f>
        <v>0</v>
      </c>
      <c r="U24" s="53">
        <f>'Resumen-DiarioHorario-Eólico'!AC712</f>
        <v>0</v>
      </c>
      <c r="V24" s="52">
        <f>'Resumen-DiarioHorario-Eólico'!AC756</f>
        <v>0</v>
      </c>
      <c r="W24" s="53">
        <f>'Resumen-DiarioHorario-Eólico'!AC800</f>
        <v>0</v>
      </c>
      <c r="X24" s="52">
        <f>'Resumen-DiarioHorario-Eólico'!AC844</f>
        <v>76.875999999999991</v>
      </c>
      <c r="Y24" s="53">
        <f>'Resumen-DiarioHorario-Eólico'!AC888</f>
        <v>120.72783333333335</v>
      </c>
      <c r="Z24" s="52">
        <f>'Resumen-DiarioHorario-Eólico'!AC932</f>
        <v>0</v>
      </c>
      <c r="AA24" s="53">
        <f>'Resumen-DiarioHorario-Eólico'!AC976</f>
        <v>0</v>
      </c>
      <c r="AB24" s="52">
        <f>'Resumen-DiarioHorario-Eólico'!AC1020</f>
        <v>0</v>
      </c>
      <c r="AC24" s="53">
        <f>'Resumen-DiarioHorario-Eólico'!AC1064</f>
        <v>60.874333333333347</v>
      </c>
      <c r="AD24" s="52">
        <f>'Resumen-DiarioHorario-Eólico'!AC1108</f>
        <v>0</v>
      </c>
      <c r="AE24" s="53">
        <f>'Resumen-DiarioHorario-Eólico'!AC1152</f>
        <v>181.78216666666671</v>
      </c>
      <c r="AF24" s="52">
        <f>'Resumen-DiarioHorario-Eólico'!AC1195</f>
        <v>209.32566666666668</v>
      </c>
      <c r="AG24" s="53">
        <f>'Resumen-DiarioHorario-Eólico'!AC1239</f>
        <v>170.42116666666664</v>
      </c>
      <c r="AH24" s="52">
        <f>'Resumen-DiarioHorario-Eólico'!AC1283</f>
        <v>172.56733333333332</v>
      </c>
      <c r="AI24" s="65">
        <f>'Resumen-DiarioHorario-Eólico'!AC1327</f>
        <v>60.188833333333342</v>
      </c>
      <c r="AJ24" s="102">
        <f>SUM(E24:AI24)</f>
        <v>1925.9886666666669</v>
      </c>
      <c r="AK24" s="102"/>
      <c r="AL24" s="102"/>
    </row>
    <row r="25" spans="2:38" s="4" customFormat="1" x14ac:dyDescent="0.3">
      <c r="B25" s="109" t="s">
        <v>5</v>
      </c>
      <c r="C25" s="109"/>
      <c r="D25" s="109"/>
      <c r="E25" s="53">
        <f>'Resumen-DiarioHorario-Eólico'!AC9</f>
        <v>0</v>
      </c>
      <c r="F25" s="52">
        <f>'Resumen-DiarioHorario-Eólico'!AC53</f>
        <v>0</v>
      </c>
      <c r="G25" s="53">
        <f>'Resumen-DiarioHorario-Eólico'!AC97</f>
        <v>222.83</v>
      </c>
      <c r="H25" s="52">
        <f>'Resumen-DiarioHorario-Eólico'!AC141</f>
        <v>78.22999999999999</v>
      </c>
      <c r="I25" s="53">
        <f>'Resumen-DiarioHorario-Eólico'!AC185</f>
        <v>26.020499999999998</v>
      </c>
      <c r="J25" s="52">
        <f>'Resumen-DiarioHorario-Eólico'!AC229</f>
        <v>372.01866666666666</v>
      </c>
      <c r="K25" s="53">
        <f>'Resumen-DiarioHorario-Eólico'!AC273</f>
        <v>86.984333333333339</v>
      </c>
      <c r="L25" s="52">
        <f>'Resumen-DiarioHorario-Eólico'!AC317</f>
        <v>41.632999999999996</v>
      </c>
      <c r="M25" s="53">
        <f>'Resumen-DiarioHorario-Eólico'!AC361</f>
        <v>0</v>
      </c>
      <c r="N25" s="52">
        <f>'Resumen-DiarioHorario-Eólico'!AC405</f>
        <v>0</v>
      </c>
      <c r="O25" s="53">
        <f>'Resumen-DiarioHorario-Eólico'!AC449</f>
        <v>0</v>
      </c>
      <c r="P25" s="52">
        <f>'Resumen-DiarioHorario-Eólico'!AC493</f>
        <v>48.057666666666677</v>
      </c>
      <c r="Q25" s="53">
        <f>'Resumen-DiarioHorario-Eólico'!AC537</f>
        <v>86.941166666666646</v>
      </c>
      <c r="R25" s="52">
        <f>'Resumen-DiarioHorario-Eólico'!AC581</f>
        <v>0</v>
      </c>
      <c r="S25" s="53">
        <f>'Resumen-DiarioHorario-Eólico'!AC625</f>
        <v>111.58033333333337</v>
      </c>
      <c r="T25" s="52">
        <f>'Resumen-DiarioHorario-Eólico'!AC669</f>
        <v>0</v>
      </c>
      <c r="U25" s="53">
        <f>'Resumen-DiarioHorario-Eólico'!AC713</f>
        <v>0</v>
      </c>
      <c r="V25" s="52">
        <f>'Resumen-DiarioHorario-Eólico'!AC757</f>
        <v>0</v>
      </c>
      <c r="W25" s="53">
        <f>'Resumen-DiarioHorario-Eólico'!AC801</f>
        <v>0</v>
      </c>
      <c r="X25" s="52">
        <f>'Resumen-DiarioHorario-Eólico'!AC845</f>
        <v>57.41933333333332</v>
      </c>
      <c r="Y25" s="53">
        <f>'Resumen-DiarioHorario-Eólico'!AC889</f>
        <v>126.02616666666665</v>
      </c>
      <c r="Z25" s="52">
        <f>'Resumen-DiarioHorario-Eólico'!AC933</f>
        <v>0</v>
      </c>
      <c r="AA25" s="53">
        <f>'Resumen-DiarioHorario-Eólico'!AC977</f>
        <v>0</v>
      </c>
      <c r="AB25" s="52">
        <f>'Resumen-DiarioHorario-Eólico'!AC1021</f>
        <v>0</v>
      </c>
      <c r="AC25" s="53">
        <f>'Resumen-DiarioHorario-Eólico'!AC1065</f>
        <v>75.080833333333331</v>
      </c>
      <c r="AD25" s="52">
        <f>'Resumen-DiarioHorario-Eólico'!AC1109</f>
        <v>0</v>
      </c>
      <c r="AE25" s="53">
        <f>'Resumen-DiarioHorario-Eólico'!AC1153</f>
        <v>145.45866666666663</v>
      </c>
      <c r="AF25" s="52">
        <f>'Resumen-DiarioHorario-Eólico'!AC1196</f>
        <v>38.74166666666666</v>
      </c>
      <c r="AG25" s="53">
        <f>'Resumen-DiarioHorario-Eólico'!AC1240</f>
        <v>103.33333333333334</v>
      </c>
      <c r="AH25" s="52">
        <f>'Resumen-DiarioHorario-Eólico'!AC1284</f>
        <v>129.67249999999999</v>
      </c>
      <c r="AI25" s="65">
        <f>'Resumen-DiarioHorario-Eólico'!AC1328</f>
        <v>155.16766666666666</v>
      </c>
      <c r="AJ25" s="102">
        <f>SUM(E25:AI25)</f>
        <v>1905.1958333333332</v>
      </c>
      <c r="AK25" s="102"/>
      <c r="AL25" s="102"/>
    </row>
    <row r="26" spans="2:38" s="4" customFormat="1" x14ac:dyDescent="0.3">
      <c r="B26" s="109" t="s">
        <v>6</v>
      </c>
      <c r="C26" s="109"/>
      <c r="D26" s="109"/>
      <c r="E26" s="53">
        <f>'Resumen-DiarioHorario-Eólico'!AC10</f>
        <v>0</v>
      </c>
      <c r="F26" s="52">
        <f>'Resumen-DiarioHorario-Eólico'!AC54</f>
        <v>0</v>
      </c>
      <c r="G26" s="53">
        <f>'Resumen-DiarioHorario-Eólico'!AC98</f>
        <v>177.48999999999998</v>
      </c>
      <c r="H26" s="52">
        <f>'Resumen-DiarioHorario-Eólico'!AC142</f>
        <v>112.97</v>
      </c>
      <c r="I26" s="53">
        <f>'Resumen-DiarioHorario-Eólico'!AC186</f>
        <v>17.676666666666662</v>
      </c>
      <c r="J26" s="52">
        <f>'Resumen-DiarioHorario-Eólico'!AC230</f>
        <v>1.9833333333333336</v>
      </c>
      <c r="K26" s="53">
        <f>'Resumen-DiarioHorario-Eólico'!AC274</f>
        <v>79.400000000000006</v>
      </c>
      <c r="L26" s="52">
        <f>'Resumen-DiarioHorario-Eólico'!AC318</f>
        <v>18.986666666666672</v>
      </c>
      <c r="M26" s="53">
        <f>'Resumen-DiarioHorario-Eólico'!AC362</f>
        <v>0</v>
      </c>
      <c r="N26" s="52">
        <f>'Resumen-DiarioHorario-Eólico'!AC406</f>
        <v>0</v>
      </c>
      <c r="O26" s="53">
        <f>'Resumen-DiarioHorario-Eólico'!AC450</f>
        <v>0</v>
      </c>
      <c r="P26" s="52">
        <f>'Resumen-DiarioHorario-Eólico'!AC494</f>
        <v>3.0149999999999997</v>
      </c>
      <c r="Q26" s="53">
        <f>'Resumen-DiarioHorario-Eólico'!AC538</f>
        <v>89.416666666666657</v>
      </c>
      <c r="R26" s="52">
        <f>'Resumen-DiarioHorario-Eólico'!AC582</f>
        <v>0</v>
      </c>
      <c r="S26" s="53">
        <f>'Resumen-DiarioHorario-Eólico'!AC626</f>
        <v>57.711666666666659</v>
      </c>
      <c r="T26" s="52">
        <f>'Resumen-DiarioHorario-Eólico'!AC670</f>
        <v>0</v>
      </c>
      <c r="U26" s="53">
        <f>'Resumen-DiarioHorario-Eólico'!AC714</f>
        <v>89.791666666666671</v>
      </c>
      <c r="V26" s="52">
        <f>'Resumen-DiarioHorario-Eólico'!AC758</f>
        <v>75.529999999999973</v>
      </c>
      <c r="W26" s="53">
        <f>'Resumen-DiarioHorario-Eólico'!AC802</f>
        <v>5.475000000000005</v>
      </c>
      <c r="X26" s="52">
        <f>'Resumen-DiarioHorario-Eólico'!AC846</f>
        <v>72.824999999999932</v>
      </c>
      <c r="Y26" s="53">
        <f>'Resumen-DiarioHorario-Eólico'!AC890</f>
        <v>17.448333333333331</v>
      </c>
      <c r="Z26" s="52">
        <f>'Resumen-DiarioHorario-Eólico'!AC934</f>
        <v>105.19499999999999</v>
      </c>
      <c r="AA26" s="53">
        <f>'Resumen-DiarioHorario-Eólico'!AC978</f>
        <v>0</v>
      </c>
      <c r="AB26" s="52">
        <f>'Resumen-DiarioHorario-Eólico'!AC1022</f>
        <v>58.588333333333274</v>
      </c>
      <c r="AC26" s="53">
        <f>'Resumen-DiarioHorario-Eólico'!AC1066</f>
        <v>2.8583333333333352</v>
      </c>
      <c r="AD26" s="52">
        <f>'Resumen-DiarioHorario-Eólico'!AC1110</f>
        <v>145.0566666666667</v>
      </c>
      <c r="AE26" s="53">
        <f>'Resumen-DiarioHorario-Eólico'!AC1154</f>
        <v>48.45499999999997</v>
      </c>
      <c r="AF26" s="52">
        <f>'Resumen-DiarioHorario-Eólico'!AC1197</f>
        <v>70.993333333333325</v>
      </c>
      <c r="AG26" s="53">
        <f>'Resumen-DiarioHorario-Eólico'!AC1241</f>
        <v>105.94166666666671</v>
      </c>
      <c r="AH26" s="52">
        <f>'Resumen-DiarioHorario-Eólico'!AC1285</f>
        <v>66.696666666666658</v>
      </c>
      <c r="AI26" s="65">
        <f>'Resumen-DiarioHorario-Eólico'!AC1329</f>
        <v>124.86000000000008</v>
      </c>
      <c r="AJ26" s="102">
        <f t="shared" ref="AJ26:AJ35" si="14">SUM(E26:AI26)</f>
        <v>1548.365</v>
      </c>
      <c r="AK26" s="102"/>
      <c r="AL26" s="102"/>
    </row>
    <row r="27" spans="2:38" s="4" customFormat="1" x14ac:dyDescent="0.3">
      <c r="B27" s="109" t="s">
        <v>106</v>
      </c>
      <c r="C27" s="109"/>
      <c r="D27" s="109"/>
      <c r="E27" s="53">
        <f>'Resumen-DiarioHorario-Eólico'!AC11</f>
        <v>0</v>
      </c>
      <c r="F27" s="52">
        <f>'Resumen-DiarioHorario-Eólico'!AC55</f>
        <v>0</v>
      </c>
      <c r="G27" s="53">
        <f>'Resumen-DiarioHorario-Eólico'!AC99</f>
        <v>339.28000000000003</v>
      </c>
      <c r="H27" s="52">
        <f>'Resumen-DiarioHorario-Eólico'!AC143</f>
        <v>0</v>
      </c>
      <c r="I27" s="53">
        <f>'Resumen-DiarioHorario-Eólico'!AC187</f>
        <v>0</v>
      </c>
      <c r="J27" s="52">
        <f>'Resumen-DiarioHorario-Eólico'!AC231</f>
        <v>327.79383333333351</v>
      </c>
      <c r="K27" s="53">
        <f>'Resumen-DiarioHorario-Eólico'!AC275</f>
        <v>133.59500000000011</v>
      </c>
      <c r="L27" s="52">
        <f>'Resumen-DiarioHorario-Eólico'!AC319</f>
        <v>6.9681666666666695</v>
      </c>
      <c r="M27" s="53">
        <f>'Resumen-DiarioHorario-Eólico'!AC363</f>
        <v>0</v>
      </c>
      <c r="N27" s="52">
        <f>'Resumen-DiarioHorario-Eólico'!AC407</f>
        <v>0</v>
      </c>
      <c r="O27" s="53">
        <f>'Resumen-DiarioHorario-Eólico'!AC451</f>
        <v>0</v>
      </c>
      <c r="P27" s="52">
        <f>'Resumen-DiarioHorario-Eólico'!AC495</f>
        <v>9.5218333333333263</v>
      </c>
      <c r="Q27" s="53">
        <f>'Resumen-DiarioHorario-Eólico'!AC539</f>
        <v>376.4576666666668</v>
      </c>
      <c r="R27" s="52">
        <f>'Resumen-DiarioHorario-Eólico'!AC583</f>
        <v>0</v>
      </c>
      <c r="S27" s="53">
        <f>'Resumen-DiarioHorario-Eólico'!AC627</f>
        <v>367.48700000000008</v>
      </c>
      <c r="T27" s="52">
        <f>'Resumen-DiarioHorario-Eólico'!AC671</f>
        <v>0</v>
      </c>
      <c r="U27" s="53">
        <f>'Resumen-DiarioHorario-Eólico'!AC715</f>
        <v>0</v>
      </c>
      <c r="V27" s="52">
        <f>'Resumen-DiarioHorario-Eólico'!AC759</f>
        <v>0</v>
      </c>
      <c r="W27" s="53">
        <f>'Resumen-DiarioHorario-Eólico'!AC803</f>
        <v>0</v>
      </c>
      <c r="X27" s="52">
        <f>'Resumen-DiarioHorario-Eólico'!AC847</f>
        <v>73.171333333333351</v>
      </c>
      <c r="Y27" s="53">
        <f>'Resumen-DiarioHorario-Eólico'!AC891</f>
        <v>319.76250000000016</v>
      </c>
      <c r="Z27" s="52">
        <f>'Resumen-DiarioHorario-Eólico'!AC935</f>
        <v>0</v>
      </c>
      <c r="AA27" s="53">
        <f>'Resumen-DiarioHorario-Eólico'!AC979</f>
        <v>0</v>
      </c>
      <c r="AB27" s="52">
        <f>'Resumen-DiarioHorario-Eólico'!AC1023</f>
        <v>0</v>
      </c>
      <c r="AC27" s="53">
        <f>'Resumen-DiarioHorario-Eólico'!AC1067</f>
        <v>25.26533333333332</v>
      </c>
      <c r="AD27" s="52">
        <f>'Resumen-DiarioHorario-Eólico'!AC1111</f>
        <v>0</v>
      </c>
      <c r="AE27" s="53">
        <f>'Resumen-DiarioHorario-Eólico'!AC1155</f>
        <v>235.76966666666655</v>
      </c>
      <c r="AF27" s="52">
        <f>'Resumen-DiarioHorario-Eólico'!AC1198</f>
        <v>194.56733333333329</v>
      </c>
      <c r="AG27" s="53">
        <f>'Resumen-DiarioHorario-Eólico'!AC1242</f>
        <v>408.54049999999989</v>
      </c>
      <c r="AH27" s="52">
        <f>'Resumen-DiarioHorario-Eólico'!AC1286</f>
        <v>71.717666666666702</v>
      </c>
      <c r="AI27" s="65">
        <f>'Resumen-DiarioHorario-Eólico'!AC1330</f>
        <v>298.89033333333327</v>
      </c>
      <c r="AJ27" s="102">
        <f>SUM(E27:AI27)</f>
        <v>3188.7881666666676</v>
      </c>
      <c r="AK27" s="102"/>
      <c r="AL27" s="102"/>
    </row>
    <row r="28" spans="2:38" s="4" customFormat="1" x14ac:dyDescent="0.3">
      <c r="B28" s="109" t="s">
        <v>7</v>
      </c>
      <c r="C28" s="109"/>
      <c r="D28" s="109"/>
      <c r="E28" s="53">
        <f>'Resumen-DiarioHorario-Eólico'!AC12</f>
        <v>0</v>
      </c>
      <c r="F28" s="52">
        <f>'Resumen-DiarioHorario-Eólico'!AC56</f>
        <v>0</v>
      </c>
      <c r="G28" s="53">
        <f>'Resumen-DiarioHorario-Eólico'!AC100</f>
        <v>211.88</v>
      </c>
      <c r="H28" s="52">
        <f>'Resumen-DiarioHorario-Eólico'!AC144</f>
        <v>367.56</v>
      </c>
      <c r="I28" s="53">
        <f>'Resumen-DiarioHorario-Eólico'!AC188</f>
        <v>1.3518333333333339</v>
      </c>
      <c r="J28" s="52">
        <f>'Resumen-DiarioHorario-Eólico'!AC232</f>
        <v>497.94883333333343</v>
      </c>
      <c r="K28" s="53">
        <f>'Resumen-DiarioHorario-Eólico'!AC276</f>
        <v>52.744500000000002</v>
      </c>
      <c r="L28" s="52">
        <f>'Resumen-DiarioHorario-Eólico'!AC320</f>
        <v>28.465999999999973</v>
      </c>
      <c r="M28" s="53">
        <f>'Resumen-DiarioHorario-Eólico'!AC364</f>
        <v>0</v>
      </c>
      <c r="N28" s="52">
        <f>'Resumen-DiarioHorario-Eólico'!AC408</f>
        <v>0</v>
      </c>
      <c r="O28" s="53">
        <f>'Resumen-DiarioHorario-Eólico'!AC452</f>
        <v>0</v>
      </c>
      <c r="P28" s="52">
        <f>'Resumen-DiarioHorario-Eólico'!AC496</f>
        <v>62.979500000000009</v>
      </c>
      <c r="Q28" s="53">
        <f>'Resumen-DiarioHorario-Eólico'!AC540</f>
        <v>145.65416666666664</v>
      </c>
      <c r="R28" s="52">
        <f>'Resumen-DiarioHorario-Eólico'!AC584</f>
        <v>0</v>
      </c>
      <c r="S28" s="53">
        <f>'Resumen-DiarioHorario-Eólico'!AC628</f>
        <v>116.11783333333332</v>
      </c>
      <c r="T28" s="52">
        <f>'Resumen-DiarioHorario-Eólico'!AC672</f>
        <v>0</v>
      </c>
      <c r="U28" s="53">
        <f>'Resumen-DiarioHorario-Eólico'!AC716</f>
        <v>0</v>
      </c>
      <c r="V28" s="52">
        <f>'Resumen-DiarioHorario-Eólico'!AC760</f>
        <v>0</v>
      </c>
      <c r="W28" s="53">
        <f>'Resumen-DiarioHorario-Eólico'!AC804</f>
        <v>0</v>
      </c>
      <c r="X28" s="52">
        <f>'Resumen-DiarioHorario-Eólico'!AC848</f>
        <v>51.154833333333336</v>
      </c>
      <c r="Y28" s="53">
        <f>'Resumen-DiarioHorario-Eólico'!AC892</f>
        <v>1.9534999999999998</v>
      </c>
      <c r="Z28" s="52">
        <f>'Resumen-DiarioHorario-Eólico'!AC936</f>
        <v>0</v>
      </c>
      <c r="AA28" s="53">
        <f>'Resumen-DiarioHorario-Eólico'!AC980</f>
        <v>0</v>
      </c>
      <c r="AB28" s="52">
        <f>'Resumen-DiarioHorario-Eólico'!AC1024</f>
        <v>112.5025</v>
      </c>
      <c r="AC28" s="53">
        <f>'Resumen-DiarioHorario-Eólico'!AC1068</f>
        <v>228.19599999999997</v>
      </c>
      <c r="AD28" s="52">
        <f>'Resumen-DiarioHorario-Eólico'!AC1112</f>
        <v>271.20016666666669</v>
      </c>
      <c r="AE28" s="53">
        <f>'Resumen-DiarioHorario-Eólico'!AC1156</f>
        <v>31.676499999999983</v>
      </c>
      <c r="AF28" s="52">
        <f>'Resumen-DiarioHorario-Eólico'!AC1199</f>
        <v>351.45450000000011</v>
      </c>
      <c r="AG28" s="53">
        <f>'Resumen-DiarioHorario-Eólico'!AC1243</f>
        <v>398.47033333333349</v>
      </c>
      <c r="AH28" s="52">
        <f>'Resumen-DiarioHorario-Eólico'!AC1287</f>
        <v>222.82999999999996</v>
      </c>
      <c r="AI28" s="65">
        <f>'Resumen-DiarioHorario-Eólico'!AC1331</f>
        <v>81.021333333333303</v>
      </c>
      <c r="AJ28" s="102">
        <f t="shared" si="14"/>
        <v>3235.1623333333337</v>
      </c>
      <c r="AK28" s="102"/>
      <c r="AL28" s="102"/>
    </row>
    <row r="29" spans="2:38" s="4" customFormat="1" x14ac:dyDescent="0.3">
      <c r="B29" s="109" t="s">
        <v>8</v>
      </c>
      <c r="C29" s="109"/>
      <c r="D29" s="109"/>
      <c r="E29" s="53">
        <f>'Resumen-DiarioHorario-Eólico'!AC13</f>
        <v>7.8199999999999994</v>
      </c>
      <c r="F29" s="52">
        <f>'Resumen-DiarioHorario-Eólico'!AC57</f>
        <v>56.739999999999995</v>
      </c>
      <c r="G29" s="53">
        <f>'Resumen-DiarioHorario-Eólico'!AC101</f>
        <v>21.2</v>
      </c>
      <c r="H29" s="52">
        <f>'Resumen-DiarioHorario-Eólico'!AC145</f>
        <v>0</v>
      </c>
      <c r="I29" s="53">
        <f>'Resumen-DiarioHorario-Eólico'!AC189</f>
        <v>0</v>
      </c>
      <c r="J29" s="52">
        <f>'Resumen-DiarioHorario-Eólico'!AC233</f>
        <v>0</v>
      </c>
      <c r="K29" s="53">
        <f>'Resumen-DiarioHorario-Eólico'!AC277</f>
        <v>0</v>
      </c>
      <c r="L29" s="52">
        <f>'Resumen-DiarioHorario-Eólico'!AC321</f>
        <v>0</v>
      </c>
      <c r="M29" s="53">
        <f>'Resumen-DiarioHorario-Eólico'!AC365</f>
        <v>0</v>
      </c>
      <c r="N29" s="52">
        <f>'Resumen-DiarioHorario-Eólico'!AC409</f>
        <v>0</v>
      </c>
      <c r="O29" s="53">
        <f>'Resumen-DiarioHorario-Eólico'!AC453</f>
        <v>4.6500000000000104E-2</v>
      </c>
      <c r="P29" s="52">
        <f>'Resumen-DiarioHorario-Eólico'!AC497</f>
        <v>41.873333333333321</v>
      </c>
      <c r="Q29" s="53">
        <f>'Resumen-DiarioHorario-Eólico'!AC541</f>
        <v>0</v>
      </c>
      <c r="R29" s="52">
        <f>'Resumen-DiarioHorario-Eólico'!AC585</f>
        <v>0.297333333333334</v>
      </c>
      <c r="S29" s="53">
        <f>'Resumen-DiarioHorario-Eólico'!AC629</f>
        <v>0</v>
      </c>
      <c r="T29" s="52">
        <f>'Resumen-DiarioHorario-Eólico'!AC673</f>
        <v>0</v>
      </c>
      <c r="U29" s="53">
        <f>'Resumen-DiarioHorario-Eólico'!AC717</f>
        <v>25.031666666666663</v>
      </c>
      <c r="V29" s="52">
        <f>'Resumen-DiarioHorario-Eólico'!AC761</f>
        <v>51.795833333333327</v>
      </c>
      <c r="W29" s="53">
        <f>'Resumen-DiarioHorario-Eólico'!AC805</f>
        <v>0</v>
      </c>
      <c r="X29" s="52">
        <f>'Resumen-DiarioHorario-Eólico'!AC849</f>
        <v>0.10749999999999998</v>
      </c>
      <c r="Y29" s="53">
        <f>'Resumen-DiarioHorario-Eólico'!AC893</f>
        <v>0.12150000000000001</v>
      </c>
      <c r="Z29" s="52">
        <f>'Resumen-DiarioHorario-Eólico'!AC937</f>
        <v>2.4739999999999984</v>
      </c>
      <c r="AA29" s="53">
        <f>'Resumen-DiarioHorario-Eólico'!AC981</f>
        <v>3.0723333333333334</v>
      </c>
      <c r="AB29" s="52">
        <f>'Resumen-DiarioHorario-Eólico'!AC1025</f>
        <v>0</v>
      </c>
      <c r="AC29" s="53">
        <f>'Resumen-DiarioHorario-Eólico'!AC1069</f>
        <v>0</v>
      </c>
      <c r="AD29" s="52">
        <f>'Resumen-DiarioHorario-Eólico'!AC1113</f>
        <v>0</v>
      </c>
      <c r="AE29" s="53">
        <f>'Resumen-DiarioHorario-Eólico'!AC1157</f>
        <v>21.250833333333325</v>
      </c>
      <c r="AF29" s="52">
        <f>'Resumen-DiarioHorario-Eólico'!AC1200</f>
        <v>10.067000000000005</v>
      </c>
      <c r="AG29" s="53">
        <f>'Resumen-DiarioHorario-Eólico'!AC1244</f>
        <v>0</v>
      </c>
      <c r="AH29" s="52">
        <f>'Resumen-DiarioHorario-Eólico'!AC1288</f>
        <v>24.592666666666663</v>
      </c>
      <c r="AI29" s="65">
        <f>'Resumen-DiarioHorario-Eólico'!AC1332</f>
        <v>72.816833333333321</v>
      </c>
      <c r="AJ29" s="102">
        <f t="shared" si="14"/>
        <v>339.30733333333325</v>
      </c>
      <c r="AK29" s="102"/>
      <c r="AL29" s="102"/>
    </row>
    <row r="30" spans="2:38" s="4" customFormat="1" x14ac:dyDescent="0.3">
      <c r="B30" s="109" t="s">
        <v>9</v>
      </c>
      <c r="C30" s="109"/>
      <c r="D30" s="109"/>
      <c r="E30" s="53">
        <f>'Resumen-DiarioHorario-Eólico'!AC14</f>
        <v>0</v>
      </c>
      <c r="F30" s="52">
        <f>'Resumen-DiarioHorario-Eólico'!AC58</f>
        <v>0</v>
      </c>
      <c r="G30" s="53">
        <f>'Resumen-DiarioHorario-Eólico'!AC102</f>
        <v>51.67</v>
      </c>
      <c r="H30" s="52">
        <f>'Resumen-DiarioHorario-Eólico'!AC146</f>
        <v>391.98</v>
      </c>
      <c r="I30" s="53">
        <f>'Resumen-DiarioHorario-Eólico'!AC190</f>
        <v>0</v>
      </c>
      <c r="J30" s="52">
        <f>'Resumen-DiarioHorario-Eólico'!AC234</f>
        <v>0</v>
      </c>
      <c r="K30" s="53">
        <f>'Resumen-DiarioHorario-Eólico'!AC278</f>
        <v>11.143999999999998</v>
      </c>
      <c r="L30" s="52">
        <f>'Resumen-DiarioHorario-Eólico'!AC322</f>
        <v>0</v>
      </c>
      <c r="M30" s="53">
        <f>'Resumen-DiarioHorario-Eólico'!AC366</f>
        <v>0</v>
      </c>
      <c r="N30" s="52">
        <f>'Resumen-DiarioHorario-Eólico'!AC410</f>
        <v>0</v>
      </c>
      <c r="O30" s="53">
        <f>'Resumen-DiarioHorario-Eólico'!AC454</f>
        <v>0</v>
      </c>
      <c r="P30" s="52">
        <f>'Resumen-DiarioHorario-Eólico'!AC498</f>
        <v>0</v>
      </c>
      <c r="Q30" s="53">
        <f>'Resumen-DiarioHorario-Eólico'!AC542</f>
        <v>355.78716666666662</v>
      </c>
      <c r="R30" s="52">
        <f>'Resumen-DiarioHorario-Eólico'!AC586</f>
        <v>0</v>
      </c>
      <c r="S30" s="53">
        <f>'Resumen-DiarioHorario-Eólico'!AC630</f>
        <v>185.94416666666666</v>
      </c>
      <c r="T30" s="52">
        <f>'Resumen-DiarioHorario-Eólico'!AC674</f>
        <v>0</v>
      </c>
      <c r="U30" s="53">
        <f>'Resumen-DiarioHorario-Eólico'!AC718</f>
        <v>0</v>
      </c>
      <c r="V30" s="52">
        <f>'Resumen-DiarioHorario-Eólico'!AC762</f>
        <v>0</v>
      </c>
      <c r="W30" s="53">
        <f>'Resumen-DiarioHorario-Eólico'!AC806</f>
        <v>0</v>
      </c>
      <c r="X30" s="52">
        <f>'Resumen-DiarioHorario-Eólico'!AC850</f>
        <v>25.181333333333328</v>
      </c>
      <c r="Y30" s="53">
        <f>'Resumen-DiarioHorario-Eólico'!AC894</f>
        <v>8.31</v>
      </c>
      <c r="Z30" s="52">
        <f>'Resumen-DiarioHorario-Eólico'!AC938</f>
        <v>0</v>
      </c>
      <c r="AA30" s="53">
        <f>'Resumen-DiarioHorario-Eólico'!AC982</f>
        <v>0</v>
      </c>
      <c r="AB30" s="52">
        <f>'Resumen-DiarioHorario-Eólico'!AC1026</f>
        <v>0</v>
      </c>
      <c r="AC30" s="53">
        <f>'Resumen-DiarioHorario-Eólico'!AC1070</f>
        <v>7.5548333333333337</v>
      </c>
      <c r="AD30" s="52">
        <f>'Resumen-DiarioHorario-Eólico'!AC1114</f>
        <v>0</v>
      </c>
      <c r="AE30" s="53">
        <f>'Resumen-DiarioHorario-Eólico'!AC1158</f>
        <v>23.838166666666666</v>
      </c>
      <c r="AF30" s="52">
        <f>'Resumen-DiarioHorario-Eólico'!AC1201</f>
        <v>11.256499999999997</v>
      </c>
      <c r="AG30" s="53">
        <f>'Resumen-DiarioHorario-Eólico'!AC1245</f>
        <v>4.6535000000000002</v>
      </c>
      <c r="AH30" s="52">
        <f>'Resumen-DiarioHorario-Eólico'!AC1289</f>
        <v>0</v>
      </c>
      <c r="AI30" s="65">
        <f>'Resumen-DiarioHorario-Eólico'!AC1333</f>
        <v>0</v>
      </c>
      <c r="AJ30" s="102">
        <f t="shared" si="14"/>
        <v>1077.3196666666665</v>
      </c>
      <c r="AK30" s="102"/>
      <c r="AL30" s="102"/>
    </row>
    <row r="31" spans="2:38" s="4" customFormat="1" x14ac:dyDescent="0.3">
      <c r="B31" s="109" t="s">
        <v>10</v>
      </c>
      <c r="C31" s="109"/>
      <c r="D31" s="109"/>
      <c r="E31" s="53">
        <f>'Resumen-DiarioHorario-Eólico'!AC15</f>
        <v>0</v>
      </c>
      <c r="F31" s="52">
        <f>'Resumen-DiarioHorario-Eólico'!AC59</f>
        <v>0</v>
      </c>
      <c r="G31" s="53">
        <f>'Resumen-DiarioHorario-Eólico'!AC103</f>
        <v>23.91</v>
      </c>
      <c r="H31" s="52">
        <f>'Resumen-DiarioHorario-Eólico'!AC147</f>
        <v>93.899999999999991</v>
      </c>
      <c r="I31" s="53">
        <f>'Resumen-DiarioHorario-Eólico'!AC191</f>
        <v>0</v>
      </c>
      <c r="J31" s="52">
        <f>'Resumen-DiarioHorario-Eólico'!AC235</f>
        <v>0</v>
      </c>
      <c r="K31" s="53">
        <f>'Resumen-DiarioHorario-Eólico'!AC279</f>
        <v>0</v>
      </c>
      <c r="L31" s="52">
        <f>'Resumen-DiarioHorario-Eólico'!AC323</f>
        <v>0</v>
      </c>
      <c r="M31" s="53">
        <f>'Resumen-DiarioHorario-Eólico'!AC367</f>
        <v>0</v>
      </c>
      <c r="N31" s="52">
        <f>'Resumen-DiarioHorario-Eólico'!AC411</f>
        <v>0</v>
      </c>
      <c r="O31" s="53">
        <f>'Resumen-DiarioHorario-Eólico'!AC455</f>
        <v>0</v>
      </c>
      <c r="P31" s="52">
        <f>'Resumen-DiarioHorario-Eólico'!AC499</f>
        <v>0</v>
      </c>
      <c r="Q31" s="53">
        <f>'Resumen-DiarioHorario-Eólico'!AC543</f>
        <v>237.50933333333342</v>
      </c>
      <c r="R31" s="52">
        <f>'Resumen-DiarioHorario-Eólico'!AC587</f>
        <v>0</v>
      </c>
      <c r="S31" s="53">
        <f>'Resumen-DiarioHorario-Eólico'!AC631</f>
        <v>121.5095</v>
      </c>
      <c r="T31" s="52">
        <f>'Resumen-DiarioHorario-Eólico'!AC675</f>
        <v>0</v>
      </c>
      <c r="U31" s="53">
        <f>'Resumen-DiarioHorario-Eólico'!AC719</f>
        <v>0</v>
      </c>
      <c r="V31" s="52">
        <f>'Resumen-DiarioHorario-Eólico'!AC763</f>
        <v>0</v>
      </c>
      <c r="W31" s="53">
        <f>'Resumen-DiarioHorario-Eólico'!AC807</f>
        <v>0</v>
      </c>
      <c r="X31" s="52">
        <f>'Resumen-DiarioHorario-Eólico'!AC851</f>
        <v>18.930999999999997</v>
      </c>
      <c r="Y31" s="53">
        <f>'Resumen-DiarioHorario-Eólico'!AC895</f>
        <v>1.2718333333333334</v>
      </c>
      <c r="Z31" s="52">
        <f>'Resumen-DiarioHorario-Eólico'!AC939</f>
        <v>0</v>
      </c>
      <c r="AA31" s="53">
        <f>'Resumen-DiarioHorario-Eólico'!AC983</f>
        <v>0</v>
      </c>
      <c r="AB31" s="52">
        <f>'Resumen-DiarioHorario-Eólico'!AC1027</f>
        <v>0</v>
      </c>
      <c r="AC31" s="53">
        <f>'Resumen-DiarioHorario-Eólico'!AC1071</f>
        <v>8.9464999999999986</v>
      </c>
      <c r="AD31" s="52">
        <f>'Resumen-DiarioHorario-Eólico'!AC1115</f>
        <v>0</v>
      </c>
      <c r="AE31" s="53">
        <f>'Resumen-DiarioHorario-Eólico'!AC1159</f>
        <v>11.692</v>
      </c>
      <c r="AF31" s="52">
        <f>'Resumen-DiarioHorario-Eólico'!AC1202</f>
        <v>10.578333333333331</v>
      </c>
      <c r="AG31" s="53">
        <f>'Resumen-DiarioHorario-Eólico'!AC1246</f>
        <v>9.1043333333333312</v>
      </c>
      <c r="AH31" s="52">
        <f>'Resumen-DiarioHorario-Eólico'!AC1290</f>
        <v>0</v>
      </c>
      <c r="AI31" s="65">
        <f>'Resumen-DiarioHorario-Eólico'!AC1334</f>
        <v>0</v>
      </c>
      <c r="AJ31" s="102">
        <f t="shared" si="14"/>
        <v>537.35283333333348</v>
      </c>
      <c r="AK31" s="102"/>
      <c r="AL31" s="102"/>
    </row>
    <row r="32" spans="2:38" s="4" customFormat="1" x14ac:dyDescent="0.3">
      <c r="B32" s="109" t="s">
        <v>11</v>
      </c>
      <c r="C32" s="109"/>
      <c r="D32" s="109"/>
      <c r="E32" s="53">
        <f>'Resumen-DiarioHorario-Eólico'!AC16</f>
        <v>0</v>
      </c>
      <c r="F32" s="52">
        <f>'Resumen-DiarioHorario-Eólico'!AC60</f>
        <v>0</v>
      </c>
      <c r="G32" s="53">
        <f>'Resumen-DiarioHorario-Eólico'!AC104</f>
        <v>30.889999999999997</v>
      </c>
      <c r="H32" s="52">
        <f>'Resumen-DiarioHorario-Eólico'!AC148</f>
        <v>56.930000000000007</v>
      </c>
      <c r="I32" s="53">
        <f>'Resumen-DiarioHorario-Eólico'!AC192</f>
        <v>3.4803333333333342</v>
      </c>
      <c r="J32" s="52">
        <f>'Resumen-DiarioHorario-Eólico'!AC236</f>
        <v>0</v>
      </c>
      <c r="K32" s="53">
        <f>'Resumen-DiarioHorario-Eólico'!AC280</f>
        <v>32.845500000000001</v>
      </c>
      <c r="L32" s="52">
        <f>'Resumen-DiarioHorario-Eólico'!AC324</f>
        <v>25.081333333333355</v>
      </c>
      <c r="M32" s="53">
        <f>'Resumen-DiarioHorario-Eólico'!AC368</f>
        <v>0</v>
      </c>
      <c r="N32" s="52">
        <f>'Resumen-DiarioHorario-Eólico'!AC412</f>
        <v>0</v>
      </c>
      <c r="O32" s="53">
        <f>'Resumen-DiarioHorario-Eólico'!AC456</f>
        <v>0</v>
      </c>
      <c r="P32" s="52">
        <f>'Resumen-DiarioHorario-Eólico'!AC500</f>
        <v>0</v>
      </c>
      <c r="Q32" s="53">
        <f>'Resumen-DiarioHorario-Eólico'!AC544</f>
        <v>167.36983333333342</v>
      </c>
      <c r="R32" s="52">
        <f>'Resumen-DiarioHorario-Eólico'!AC588</f>
        <v>0</v>
      </c>
      <c r="S32" s="53">
        <f>'Resumen-DiarioHorario-Eólico'!AC632</f>
        <v>39.495833333333351</v>
      </c>
      <c r="T32" s="52">
        <f>'Resumen-DiarioHorario-Eólico'!AC676</f>
        <v>0</v>
      </c>
      <c r="U32" s="53">
        <f>'Resumen-DiarioHorario-Eólico'!AC720</f>
        <v>0</v>
      </c>
      <c r="V32" s="52">
        <f>'Resumen-DiarioHorario-Eólico'!AC764</f>
        <v>0</v>
      </c>
      <c r="W32" s="53">
        <f>'Resumen-DiarioHorario-Eólico'!AC808</f>
        <v>0</v>
      </c>
      <c r="X32" s="52">
        <f>'Resumen-DiarioHorario-Eólico'!AC852</f>
        <v>0</v>
      </c>
      <c r="Y32" s="53">
        <f>'Resumen-DiarioHorario-Eólico'!AC896</f>
        <v>10.869666666666664</v>
      </c>
      <c r="Z32" s="52">
        <f>'Resumen-DiarioHorario-Eólico'!AC940</f>
        <v>0</v>
      </c>
      <c r="AA32" s="53">
        <f>'Resumen-DiarioHorario-Eólico'!AC984</f>
        <v>0</v>
      </c>
      <c r="AB32" s="52">
        <f>'Resumen-DiarioHorario-Eólico'!AC1028</f>
        <v>0</v>
      </c>
      <c r="AC32" s="53">
        <f>'Resumen-DiarioHorario-Eólico'!AC1072</f>
        <v>0</v>
      </c>
      <c r="AD32" s="52">
        <f>'Resumen-DiarioHorario-Eólico'!AC1116</f>
        <v>0</v>
      </c>
      <c r="AE32" s="53">
        <f>'Resumen-DiarioHorario-Eólico'!AC1160</f>
        <v>20.722999999999992</v>
      </c>
      <c r="AF32" s="52">
        <f>'Resumen-DiarioHorario-Eólico'!AC1203</f>
        <v>27.006166666666683</v>
      </c>
      <c r="AG32" s="53">
        <f>'Resumen-DiarioHorario-Eólico'!AC1247</f>
        <v>18.251000000000001</v>
      </c>
      <c r="AH32" s="52">
        <f>'Resumen-DiarioHorario-Eólico'!AC1291</f>
        <v>0</v>
      </c>
      <c r="AI32" s="65">
        <f>'Resumen-DiarioHorario-Eólico'!AC1335</f>
        <v>0</v>
      </c>
      <c r="AJ32" s="102">
        <f t="shared" si="14"/>
        <v>432.94266666666675</v>
      </c>
      <c r="AK32" s="102"/>
      <c r="AL32" s="102"/>
    </row>
    <row r="33" spans="2:38" s="4" customFormat="1" x14ac:dyDescent="0.3">
      <c r="B33" s="109" t="s">
        <v>12</v>
      </c>
      <c r="C33" s="109"/>
      <c r="D33" s="109"/>
      <c r="E33" s="53">
        <f>'Resumen-DiarioHorario-Eólico'!AC17</f>
        <v>0</v>
      </c>
      <c r="F33" s="52">
        <f>'Resumen-DiarioHorario-Eólico'!AC61</f>
        <v>0</v>
      </c>
      <c r="G33" s="53">
        <f>'Resumen-DiarioHorario-Eólico'!AC105</f>
        <v>110.26</v>
      </c>
      <c r="H33" s="52">
        <f>'Resumen-DiarioHorario-Eólico'!AC149</f>
        <v>415.99</v>
      </c>
      <c r="I33" s="53">
        <f>'Resumen-DiarioHorario-Eólico'!AC193</f>
        <v>2.0806666666666676</v>
      </c>
      <c r="J33" s="52">
        <f>'Resumen-DiarioHorario-Eólico'!AC237</f>
        <v>0</v>
      </c>
      <c r="K33" s="53">
        <f>'Resumen-DiarioHorario-Eólico'!AC281</f>
        <v>22.529500000000002</v>
      </c>
      <c r="L33" s="52">
        <f>'Resumen-DiarioHorario-Eólico'!AC325</f>
        <v>589.28483333333338</v>
      </c>
      <c r="M33" s="53">
        <f>'Resumen-DiarioHorario-Eólico'!AC369</f>
        <v>21.386166666666661</v>
      </c>
      <c r="N33" s="52">
        <f>'Resumen-DiarioHorario-Eólico'!AC413</f>
        <v>0</v>
      </c>
      <c r="O33" s="53">
        <f>'Resumen-DiarioHorario-Eólico'!AC457</f>
        <v>0</v>
      </c>
      <c r="P33" s="52">
        <f>'Resumen-DiarioHorario-Eólico'!AC501</f>
        <v>26.351999999999997</v>
      </c>
      <c r="Q33" s="53">
        <f>'Resumen-DiarioHorario-Eólico'!AC545</f>
        <v>354.62183333333331</v>
      </c>
      <c r="R33" s="52">
        <f>'Resumen-DiarioHorario-Eólico'!AC589</f>
        <v>0</v>
      </c>
      <c r="S33" s="53">
        <f>'Resumen-DiarioHorario-Eólico'!AC633</f>
        <v>510.3365</v>
      </c>
      <c r="T33" s="52">
        <f>'Resumen-DiarioHorario-Eólico'!AC677</f>
        <v>0</v>
      </c>
      <c r="U33" s="53">
        <f>'Resumen-DiarioHorario-Eólico'!AC721</f>
        <v>0</v>
      </c>
      <c r="V33" s="52">
        <f>'Resumen-DiarioHorario-Eólico'!AC765</f>
        <v>0</v>
      </c>
      <c r="W33" s="53">
        <f>'Resumen-DiarioHorario-Eólico'!AC809</f>
        <v>0</v>
      </c>
      <c r="X33" s="52">
        <f>'Resumen-DiarioHorario-Eólico'!AC853</f>
        <v>40.595666666666681</v>
      </c>
      <c r="Y33" s="53">
        <f>'Resumen-DiarioHorario-Eólico'!AC897</f>
        <v>16.481333333333332</v>
      </c>
      <c r="Z33" s="52">
        <f>'Resumen-DiarioHorario-Eólico'!AC941</f>
        <v>0</v>
      </c>
      <c r="AA33" s="53">
        <f>'Resumen-DiarioHorario-Eólico'!AC985</f>
        <v>0</v>
      </c>
      <c r="AB33" s="52">
        <f>'Resumen-DiarioHorario-Eólico'!AC1029</f>
        <v>0</v>
      </c>
      <c r="AC33" s="53">
        <f>'Resumen-DiarioHorario-Eólico'!AC1073</f>
        <v>11.091666666666669</v>
      </c>
      <c r="AD33" s="52">
        <f>'Resumen-DiarioHorario-Eólico'!AC1117</f>
        <v>0</v>
      </c>
      <c r="AE33" s="53">
        <f>'Resumen-DiarioHorario-Eólico'!AC1161</f>
        <v>92.847666666666683</v>
      </c>
      <c r="AF33" s="52">
        <f>'Resumen-DiarioHorario-Eólico'!AC1204</f>
        <v>37.837166666666661</v>
      </c>
      <c r="AG33" s="53">
        <f>'Resumen-DiarioHorario-Eólico'!AC1248</f>
        <v>13.394666666666664</v>
      </c>
      <c r="AH33" s="52">
        <f>'Resumen-DiarioHorario-Eólico'!AC1292</f>
        <v>0</v>
      </c>
      <c r="AI33" s="65">
        <f>'Resumen-DiarioHorario-Eólico'!AC1336</f>
        <v>0</v>
      </c>
      <c r="AJ33" s="102">
        <f t="shared" si="14"/>
        <v>2265.0896666666663</v>
      </c>
      <c r="AK33" s="102"/>
      <c r="AL33" s="102"/>
    </row>
    <row r="34" spans="2:38" s="4" customFormat="1" x14ac:dyDescent="0.3">
      <c r="B34" s="109" t="s">
        <v>13</v>
      </c>
      <c r="C34" s="109"/>
      <c r="D34" s="109"/>
      <c r="E34" s="53">
        <f>'Resumen-DiarioHorario-Eólico'!AC18</f>
        <v>0</v>
      </c>
      <c r="F34" s="52">
        <f>'Resumen-DiarioHorario-Eólico'!AC62</f>
        <v>0</v>
      </c>
      <c r="G34" s="53">
        <f>'Resumen-DiarioHorario-Eólico'!AC106</f>
        <v>39.81</v>
      </c>
      <c r="H34" s="52">
        <f>'Resumen-DiarioHorario-Eólico'!AC150</f>
        <v>388.06</v>
      </c>
      <c r="I34" s="53">
        <f>'Resumen-DiarioHorario-Eólico'!AC194</f>
        <v>24.219666666666676</v>
      </c>
      <c r="J34" s="52">
        <f>'Resumen-DiarioHorario-Eólico'!AC238</f>
        <v>0</v>
      </c>
      <c r="K34" s="53">
        <f>'Resumen-DiarioHorario-Eólico'!AC282</f>
        <v>312.44166666666661</v>
      </c>
      <c r="L34" s="52">
        <f>'Resumen-DiarioHorario-Eólico'!AC326</f>
        <v>1.1430000000000002</v>
      </c>
      <c r="M34" s="53">
        <f>'Resumen-DiarioHorario-Eólico'!AC370</f>
        <v>0</v>
      </c>
      <c r="N34" s="52">
        <f>'Resumen-DiarioHorario-Eólico'!AC414</f>
        <v>0</v>
      </c>
      <c r="O34" s="53">
        <f>'Resumen-DiarioHorario-Eólico'!AC458</f>
        <v>0</v>
      </c>
      <c r="P34" s="52">
        <f>'Resumen-DiarioHorario-Eólico'!AC502</f>
        <v>9.5575000000000063</v>
      </c>
      <c r="Q34" s="53">
        <f>'Resumen-DiarioHorario-Eólico'!AC546</f>
        <v>463.67200000000003</v>
      </c>
      <c r="R34" s="52">
        <f>'Resumen-DiarioHorario-Eólico'!AC590</f>
        <v>0</v>
      </c>
      <c r="S34" s="53">
        <f>'Resumen-DiarioHorario-Eólico'!AC634</f>
        <v>480.38249999999999</v>
      </c>
      <c r="T34" s="52">
        <f>'Resumen-DiarioHorario-Eólico'!AC678</f>
        <v>0</v>
      </c>
      <c r="U34" s="53">
        <f>'Resumen-DiarioHorario-Eólico'!AC722</f>
        <v>0</v>
      </c>
      <c r="V34" s="52">
        <f>'Resumen-DiarioHorario-Eólico'!AC766</f>
        <v>0</v>
      </c>
      <c r="W34" s="53">
        <f>'Resumen-DiarioHorario-Eólico'!AC810</f>
        <v>0</v>
      </c>
      <c r="X34" s="52">
        <f>'Resumen-DiarioHorario-Eólico'!AC854</f>
        <v>41.528999999999996</v>
      </c>
      <c r="Y34" s="53">
        <f>'Resumen-DiarioHorario-Eólico'!AC898</f>
        <v>0.9654999999999998</v>
      </c>
      <c r="Z34" s="52">
        <f>'Resumen-DiarioHorario-Eólico'!AC942</f>
        <v>0</v>
      </c>
      <c r="AA34" s="53">
        <f>'Resumen-DiarioHorario-Eólico'!AC986</f>
        <v>0</v>
      </c>
      <c r="AB34" s="52">
        <f>'Resumen-DiarioHorario-Eólico'!AC1030</f>
        <v>0</v>
      </c>
      <c r="AC34" s="53">
        <f>'Resumen-DiarioHorario-Eólico'!AC1074</f>
        <v>27.849333333333327</v>
      </c>
      <c r="AD34" s="52">
        <f>'Resumen-DiarioHorario-Eólico'!AC1118</f>
        <v>0</v>
      </c>
      <c r="AE34" s="53">
        <f>'Resumen-DiarioHorario-Eólico'!AC1162</f>
        <v>60.614500000000021</v>
      </c>
      <c r="AF34" s="52">
        <f>'Resumen-DiarioHorario-Eólico'!AC1205</f>
        <v>4.8441666666666672</v>
      </c>
      <c r="AG34" s="53">
        <f>'Resumen-DiarioHorario-Eólico'!AC1249</f>
        <v>4.2833333333333348E-2</v>
      </c>
      <c r="AH34" s="52">
        <f>'Resumen-DiarioHorario-Eólico'!AC1293</f>
        <v>0</v>
      </c>
      <c r="AI34" s="65">
        <f>'Resumen-DiarioHorario-Eólico'!AC1337</f>
        <v>0</v>
      </c>
      <c r="AJ34" s="102">
        <f t="shared" si="14"/>
        <v>1855.1316666666667</v>
      </c>
      <c r="AK34" s="102"/>
      <c r="AL34" s="102"/>
    </row>
    <row r="35" spans="2:38" s="4" customFormat="1" x14ac:dyDescent="0.3">
      <c r="B35" s="109" t="s">
        <v>14</v>
      </c>
      <c r="C35" s="109"/>
      <c r="D35" s="109"/>
      <c r="E35" s="53">
        <f>'Resumen-DiarioHorario-Eólico'!AC19</f>
        <v>0</v>
      </c>
      <c r="F35" s="52">
        <f>'Resumen-DiarioHorario-Eólico'!AC63</f>
        <v>0</v>
      </c>
      <c r="G35" s="53">
        <f>'Resumen-DiarioHorario-Eólico'!AC107</f>
        <v>7.22</v>
      </c>
      <c r="H35" s="52">
        <f>'Resumen-DiarioHorario-Eólico'!AC151</f>
        <v>5.6499999999999995</v>
      </c>
      <c r="I35" s="53">
        <f>'Resumen-DiarioHorario-Eólico'!AC195</f>
        <v>0.53150000000000008</v>
      </c>
      <c r="J35" s="52">
        <f>'Resumen-DiarioHorario-Eólico'!AC239</f>
        <v>0</v>
      </c>
      <c r="K35" s="53">
        <f>'Resumen-DiarioHorario-Eólico'!AC283</f>
        <v>0</v>
      </c>
      <c r="L35" s="52">
        <f>'Resumen-DiarioHorario-Eólico'!AC327</f>
        <v>1.6833333333333332E-2</v>
      </c>
      <c r="M35" s="53">
        <f>'Resumen-DiarioHorario-Eólico'!AC371</f>
        <v>0</v>
      </c>
      <c r="N35" s="52">
        <f>'Resumen-DiarioHorario-Eólico'!AC415</f>
        <v>0</v>
      </c>
      <c r="O35" s="53">
        <f>'Resumen-DiarioHorario-Eólico'!AC459</f>
        <v>0</v>
      </c>
      <c r="P35" s="52">
        <f>'Resumen-DiarioHorario-Eólico'!AC503</f>
        <v>2.7916666666666679</v>
      </c>
      <c r="Q35" s="53">
        <f>'Resumen-DiarioHorario-Eólico'!AC547</f>
        <v>7.5323333333333267</v>
      </c>
      <c r="R35" s="52">
        <f>'Resumen-DiarioHorario-Eólico'!AC591</f>
        <v>0</v>
      </c>
      <c r="S35" s="53">
        <f>'Resumen-DiarioHorario-Eólico'!AC635</f>
        <v>6.6146666666666638</v>
      </c>
      <c r="T35" s="52">
        <f>'Resumen-DiarioHorario-Eólico'!AC679</f>
        <v>0</v>
      </c>
      <c r="U35" s="53">
        <f>'Resumen-DiarioHorario-Eólico'!AC723</f>
        <v>0</v>
      </c>
      <c r="V35" s="52">
        <f>'Resumen-DiarioHorario-Eólico'!AC767</f>
        <v>0</v>
      </c>
      <c r="W35" s="53">
        <f>'Resumen-DiarioHorario-Eólico'!AC811</f>
        <v>0</v>
      </c>
      <c r="X35" s="52">
        <f>'Resumen-DiarioHorario-Eólico'!AC855</f>
        <v>5.8849999999999998</v>
      </c>
      <c r="Y35" s="53">
        <f>'Resumen-DiarioHorario-Eólico'!AC899</f>
        <v>5.8603333333333349</v>
      </c>
      <c r="Z35" s="52">
        <f>'Resumen-DiarioHorario-Eólico'!AC943</f>
        <v>0</v>
      </c>
      <c r="AA35" s="53">
        <f>'Resumen-DiarioHorario-Eólico'!AC987</f>
        <v>0</v>
      </c>
      <c r="AB35" s="52">
        <f>'Resumen-DiarioHorario-Eólico'!AC1031</f>
        <v>0</v>
      </c>
      <c r="AC35" s="53">
        <f>'Resumen-DiarioHorario-Eólico'!AC1075</f>
        <v>0</v>
      </c>
      <c r="AD35" s="52">
        <f>'Resumen-DiarioHorario-Eólico'!AC1119</f>
        <v>0</v>
      </c>
      <c r="AE35" s="53">
        <f>'Resumen-DiarioHorario-Eólico'!AC1163</f>
        <v>8.7749999999999968</v>
      </c>
      <c r="AF35" s="52">
        <f>'Resumen-DiarioHorario-Eólico'!AC1206</f>
        <v>7.659166666666664</v>
      </c>
      <c r="AG35" s="53">
        <f>'Resumen-DiarioHorario-Eólico'!AC1250</f>
        <v>12.818000000000005</v>
      </c>
      <c r="AH35" s="52">
        <f>'Resumen-DiarioHorario-Eólico'!AC1294</f>
        <v>0</v>
      </c>
      <c r="AI35" s="65">
        <f>'Resumen-DiarioHorario-Eólico'!AC1338</f>
        <v>0</v>
      </c>
      <c r="AJ35" s="102">
        <f t="shared" si="14"/>
        <v>71.354500000000002</v>
      </c>
      <c r="AK35" s="102"/>
      <c r="AL35" s="102"/>
    </row>
    <row r="36" spans="2:38" s="4" customFormat="1" x14ac:dyDescent="0.3">
      <c r="B36" s="109" t="s">
        <v>15</v>
      </c>
      <c r="C36" s="109"/>
      <c r="D36" s="109"/>
      <c r="E36" s="53">
        <f>'Resumen-DiarioHorario-Eólico'!AC20</f>
        <v>0</v>
      </c>
      <c r="F36" s="52">
        <f>'Resumen-DiarioHorario-Eólico'!AC64</f>
        <v>0</v>
      </c>
      <c r="G36" s="53">
        <f>'Resumen-DiarioHorario-Eólico'!AC108</f>
        <v>0</v>
      </c>
      <c r="H36" s="52">
        <f>'Resumen-DiarioHorario-Eólico'!AC152</f>
        <v>0</v>
      </c>
      <c r="I36" s="53">
        <f>'Resumen-DiarioHorario-Eólico'!AC196</f>
        <v>0</v>
      </c>
      <c r="J36" s="52">
        <f>'Resumen-DiarioHorario-Eólico'!AC240</f>
        <v>0</v>
      </c>
      <c r="K36" s="53">
        <f>'Resumen-DiarioHorario-Eólico'!AC284</f>
        <v>0</v>
      </c>
      <c r="L36" s="52">
        <f>'Resumen-DiarioHorario-Eólico'!AC328</f>
        <v>0</v>
      </c>
      <c r="M36" s="53">
        <f>'Resumen-DiarioHorario-Eólico'!AC372</f>
        <v>0</v>
      </c>
      <c r="N36" s="52">
        <f>'Resumen-DiarioHorario-Eólico'!AC416</f>
        <v>0</v>
      </c>
      <c r="O36" s="53">
        <f>'Resumen-DiarioHorario-Eólico'!AC460</f>
        <v>0</v>
      </c>
      <c r="P36" s="52">
        <f>'Resumen-DiarioHorario-Eólico'!AC504</f>
        <v>0</v>
      </c>
      <c r="Q36" s="53">
        <f>'Resumen-DiarioHorario-Eólico'!AC548</f>
        <v>37.885666666666673</v>
      </c>
      <c r="R36" s="52">
        <f>'Resumen-DiarioHorario-Eólico'!AC592</f>
        <v>0</v>
      </c>
      <c r="S36" s="53">
        <f>'Resumen-DiarioHorario-Eólico'!AC636</f>
        <v>96.164333333333332</v>
      </c>
      <c r="T36" s="52">
        <f>'Resumen-DiarioHorario-Eólico'!AC680</f>
        <v>0</v>
      </c>
      <c r="U36" s="53">
        <f>'Resumen-DiarioHorario-Eólico'!AC724</f>
        <v>0</v>
      </c>
      <c r="V36" s="52">
        <f>'Resumen-DiarioHorario-Eólico'!AC768</f>
        <v>0</v>
      </c>
      <c r="W36" s="53">
        <f>'Resumen-DiarioHorario-Eólico'!AC812</f>
        <v>0</v>
      </c>
      <c r="X36" s="52">
        <f>'Resumen-DiarioHorario-Eólico'!AC856</f>
        <v>54.272499999999994</v>
      </c>
      <c r="Y36" s="53">
        <f>'Resumen-DiarioHorario-Eólico'!AC900</f>
        <v>0.24783333333333329</v>
      </c>
      <c r="Z36" s="52">
        <f>'Resumen-DiarioHorario-Eólico'!AC944</f>
        <v>0</v>
      </c>
      <c r="AA36" s="53">
        <f>'Resumen-DiarioHorario-Eólico'!AC988</f>
        <v>0</v>
      </c>
      <c r="AB36" s="52">
        <f>'Resumen-DiarioHorario-Eólico'!AC1032</f>
        <v>0</v>
      </c>
      <c r="AC36" s="53">
        <f>'Resumen-DiarioHorario-Eólico'!AC1076</f>
        <v>0.12600000000000017</v>
      </c>
      <c r="AD36" s="52">
        <f>'Resumen-DiarioHorario-Eólico'!AC1120</f>
        <v>0</v>
      </c>
      <c r="AE36" s="53">
        <f>'Resumen-DiarioHorario-Eólico'!AC1164</f>
        <v>19.532666666666668</v>
      </c>
      <c r="AF36" s="52">
        <f>'Resumen-DiarioHorario-Eólico'!AC1207</f>
        <v>2.1173333333333328</v>
      </c>
      <c r="AG36" s="53">
        <f>'Resumen-DiarioHorario-Eólico'!AC1251</f>
        <v>0</v>
      </c>
      <c r="AH36" s="52">
        <f>'Resumen-DiarioHorario-Eólico'!AC1295</f>
        <v>0</v>
      </c>
      <c r="AI36" s="65">
        <f>'Resumen-DiarioHorario-Eólico'!AC1339</f>
        <v>0</v>
      </c>
      <c r="AJ36" s="102">
        <f t="shared" ref="AJ36" si="15">SUM(E36:AI36)</f>
        <v>210.34633333333335</v>
      </c>
      <c r="AK36" s="102"/>
      <c r="AL36" s="102"/>
    </row>
    <row r="37" spans="2:38" s="4" customFormat="1" x14ac:dyDescent="0.3">
      <c r="B37" s="109" t="s">
        <v>16</v>
      </c>
      <c r="C37" s="109"/>
      <c r="D37" s="109"/>
      <c r="E37" s="53">
        <f>'Resumen-DiarioHorario-Eólico'!AC21</f>
        <v>0</v>
      </c>
      <c r="F37" s="52">
        <f>'Resumen-DiarioHorario-Eólico'!AC65</f>
        <v>0</v>
      </c>
      <c r="G37" s="53">
        <f>'Resumen-DiarioHorario-Eólico'!AC109</f>
        <v>0</v>
      </c>
      <c r="H37" s="52">
        <f>'Resumen-DiarioHorario-Eólico'!AC153</f>
        <v>0</v>
      </c>
      <c r="I37" s="53">
        <f>'Resumen-DiarioHorario-Eólico'!AC197</f>
        <v>0</v>
      </c>
      <c r="J37" s="52">
        <f>'Resumen-DiarioHorario-Eólico'!AC241</f>
        <v>0</v>
      </c>
      <c r="K37" s="53">
        <f>'Resumen-DiarioHorario-Eólico'!AC285</f>
        <v>0</v>
      </c>
      <c r="L37" s="52">
        <f>'Resumen-DiarioHorario-Eólico'!AC329</f>
        <v>0</v>
      </c>
      <c r="M37" s="53">
        <f>'Resumen-DiarioHorario-Eólico'!AC373</f>
        <v>0</v>
      </c>
      <c r="N37" s="52">
        <f>'Resumen-DiarioHorario-Eólico'!AC417</f>
        <v>0</v>
      </c>
      <c r="O37" s="53">
        <f>'Resumen-DiarioHorario-Eólico'!AC461</f>
        <v>0</v>
      </c>
      <c r="P37" s="52">
        <f>'Resumen-DiarioHorario-Eólico'!AC505</f>
        <v>0</v>
      </c>
      <c r="Q37" s="53">
        <f>'Resumen-DiarioHorario-Eólico'!AC549</f>
        <v>52.185000000000024</v>
      </c>
      <c r="R37" s="52">
        <f>'Resumen-DiarioHorario-Eólico'!AC593</f>
        <v>0</v>
      </c>
      <c r="S37" s="53">
        <f>'Resumen-DiarioHorario-Eólico'!AC637</f>
        <v>35.04066666666666</v>
      </c>
      <c r="T37" s="52">
        <f>'Resumen-DiarioHorario-Eólico'!AC681</f>
        <v>0</v>
      </c>
      <c r="U37" s="53">
        <f>'Resumen-DiarioHorario-Eólico'!AC725</f>
        <v>0</v>
      </c>
      <c r="V37" s="52">
        <f>'Resumen-DiarioHorario-Eólico'!AC769</f>
        <v>0</v>
      </c>
      <c r="W37" s="53">
        <f>'Resumen-DiarioHorario-Eólico'!AC813</f>
        <v>0</v>
      </c>
      <c r="X37" s="52">
        <f>'Resumen-DiarioHorario-Eólico'!AC857</f>
        <v>77.729666666666688</v>
      </c>
      <c r="Y37" s="53">
        <f>'Resumen-DiarioHorario-Eólico'!AC901</f>
        <v>1.966</v>
      </c>
      <c r="Z37" s="52">
        <f>'Resumen-DiarioHorario-Eólico'!AC945</f>
        <v>0</v>
      </c>
      <c r="AA37" s="53">
        <f>'Resumen-DiarioHorario-Eólico'!AC989</f>
        <v>0</v>
      </c>
      <c r="AB37" s="52">
        <f>'Resumen-DiarioHorario-Eólico'!AC1033</f>
        <v>0</v>
      </c>
      <c r="AC37" s="53">
        <f>'Resumen-DiarioHorario-Eólico'!AC1077</f>
        <v>0</v>
      </c>
      <c r="AD37" s="52">
        <f>'Resumen-DiarioHorario-Eólico'!AC1121</f>
        <v>0</v>
      </c>
      <c r="AE37" s="53">
        <f>'Resumen-DiarioHorario-Eólico'!AC1165</f>
        <v>12.050166666666664</v>
      </c>
      <c r="AF37" s="52">
        <f>'Resumen-DiarioHorario-Eólico'!AC1208</f>
        <v>3.1375000000000015</v>
      </c>
      <c r="AG37" s="53">
        <f>'Resumen-DiarioHorario-Eólico'!AC1252</f>
        <v>0</v>
      </c>
      <c r="AH37" s="52">
        <f>'Resumen-DiarioHorario-Eólico'!AC1296</f>
        <v>0</v>
      </c>
      <c r="AI37" s="65">
        <f>'Resumen-DiarioHorario-Eólico'!AC1340</f>
        <v>0</v>
      </c>
      <c r="AJ37" s="102">
        <f t="shared" ref="AJ37:AJ58" si="16">SUM(E37:AI37)</f>
        <v>182.10900000000004</v>
      </c>
      <c r="AK37" s="102"/>
      <c r="AL37" s="102"/>
    </row>
    <row r="38" spans="2:38" s="4" customFormat="1" x14ac:dyDescent="0.3">
      <c r="B38" s="109" t="s">
        <v>17</v>
      </c>
      <c r="C38" s="109"/>
      <c r="D38" s="109"/>
      <c r="E38" s="53">
        <f>'Resumen-DiarioHorario-Eólico'!AC22</f>
        <v>0</v>
      </c>
      <c r="F38" s="52">
        <f>'Resumen-DiarioHorario-Eólico'!AC66</f>
        <v>0</v>
      </c>
      <c r="G38" s="53">
        <f>'Resumen-DiarioHorario-Eólico'!AC110</f>
        <v>0</v>
      </c>
      <c r="H38" s="52">
        <f>'Resumen-DiarioHorario-Eólico'!AC154</f>
        <v>0</v>
      </c>
      <c r="I38" s="53">
        <f>'Resumen-DiarioHorario-Eólico'!AC198</f>
        <v>0</v>
      </c>
      <c r="J38" s="52">
        <f>'Resumen-DiarioHorario-Eólico'!AC242</f>
        <v>0</v>
      </c>
      <c r="K38" s="53">
        <f>'Resumen-DiarioHorario-Eólico'!AC286</f>
        <v>0</v>
      </c>
      <c r="L38" s="52">
        <f>'Resumen-DiarioHorario-Eólico'!AC330</f>
        <v>18.183500000000002</v>
      </c>
      <c r="M38" s="53">
        <f>'Resumen-DiarioHorario-Eólico'!AC374</f>
        <v>0</v>
      </c>
      <c r="N38" s="52">
        <f>'Resumen-DiarioHorario-Eólico'!AC418</f>
        <v>0</v>
      </c>
      <c r="O38" s="53">
        <f>'Resumen-DiarioHorario-Eólico'!AC462</f>
        <v>0</v>
      </c>
      <c r="P38" s="52">
        <f>'Resumen-DiarioHorario-Eólico'!AC506</f>
        <v>0</v>
      </c>
      <c r="Q38" s="53">
        <f>'Resumen-DiarioHorario-Eólico'!AC550</f>
        <v>138.60666666666665</v>
      </c>
      <c r="R38" s="52">
        <f>'Resumen-DiarioHorario-Eólico'!AC594</f>
        <v>0</v>
      </c>
      <c r="S38" s="53">
        <f>'Resumen-DiarioHorario-Eólico'!AC638</f>
        <v>162.89916666666667</v>
      </c>
      <c r="T38" s="52">
        <f>'Resumen-DiarioHorario-Eólico'!AC682</f>
        <v>0</v>
      </c>
      <c r="U38" s="53">
        <f>'Resumen-DiarioHorario-Eólico'!AC726</f>
        <v>0</v>
      </c>
      <c r="V38" s="52">
        <f>'Resumen-DiarioHorario-Eólico'!AC770</f>
        <v>0</v>
      </c>
      <c r="W38" s="53">
        <f>'Resumen-DiarioHorario-Eólico'!AC814</f>
        <v>0</v>
      </c>
      <c r="X38" s="52">
        <f>'Resumen-DiarioHorario-Eólico'!AC858</f>
        <v>133.78433333333334</v>
      </c>
      <c r="Y38" s="53">
        <f>'Resumen-DiarioHorario-Eólico'!AC902</f>
        <v>7.0593333333333339</v>
      </c>
      <c r="Z38" s="52">
        <f>'Resumen-DiarioHorario-Eólico'!AC946</f>
        <v>0</v>
      </c>
      <c r="AA38" s="53">
        <f>'Resumen-DiarioHorario-Eólico'!AC990</f>
        <v>0</v>
      </c>
      <c r="AB38" s="52">
        <f>'Resumen-DiarioHorario-Eólico'!AC1034</f>
        <v>0</v>
      </c>
      <c r="AC38" s="53">
        <f>'Resumen-DiarioHorario-Eólico'!AC1078</f>
        <v>51.902333333333331</v>
      </c>
      <c r="AD38" s="52">
        <f>'Resumen-DiarioHorario-Eólico'!AC1122</f>
        <v>0</v>
      </c>
      <c r="AE38" s="53">
        <f>'Resumen-DiarioHorario-Eólico'!AC1166</f>
        <v>100.49333333333335</v>
      </c>
      <c r="AF38" s="52">
        <f>'Resumen-DiarioHorario-Eólico'!AC1209</f>
        <v>4.7281666666666657</v>
      </c>
      <c r="AG38" s="53">
        <f>'Resumen-DiarioHorario-Eólico'!AC1253</f>
        <v>0</v>
      </c>
      <c r="AH38" s="52">
        <f>'Resumen-DiarioHorario-Eólico'!AC1297</f>
        <v>0</v>
      </c>
      <c r="AI38" s="65">
        <f>'Resumen-DiarioHorario-Eólico'!AC1341</f>
        <v>0</v>
      </c>
      <c r="AJ38" s="102">
        <f t="shared" si="16"/>
        <v>617.65683333333334</v>
      </c>
      <c r="AK38" s="102"/>
      <c r="AL38" s="102"/>
    </row>
    <row r="39" spans="2:38" s="4" customFormat="1" x14ac:dyDescent="0.3">
      <c r="B39" s="109" t="s">
        <v>18</v>
      </c>
      <c r="C39" s="109"/>
      <c r="D39" s="109"/>
      <c r="E39" s="53">
        <f>'Resumen-DiarioHorario-Eólico'!AC23</f>
        <v>0</v>
      </c>
      <c r="F39" s="52">
        <f>'Resumen-DiarioHorario-Eólico'!AC67</f>
        <v>0</v>
      </c>
      <c r="G39" s="53">
        <f>'Resumen-DiarioHorario-Eólico'!AC111</f>
        <v>0</v>
      </c>
      <c r="H39" s="52">
        <f>'Resumen-DiarioHorario-Eólico'!AC155</f>
        <v>0</v>
      </c>
      <c r="I39" s="53">
        <f>'Resumen-DiarioHorario-Eólico'!AC199</f>
        <v>0</v>
      </c>
      <c r="J39" s="52">
        <f>'Resumen-DiarioHorario-Eólico'!AC243</f>
        <v>0</v>
      </c>
      <c r="K39" s="53">
        <f>'Resumen-DiarioHorario-Eólico'!AC287</f>
        <v>0</v>
      </c>
      <c r="L39" s="52">
        <f>'Resumen-DiarioHorario-Eólico'!AC331</f>
        <v>0</v>
      </c>
      <c r="M39" s="53">
        <f>'Resumen-DiarioHorario-Eólico'!AC375</f>
        <v>0</v>
      </c>
      <c r="N39" s="52">
        <f>'Resumen-DiarioHorario-Eólico'!AC419</f>
        <v>0</v>
      </c>
      <c r="O39" s="53">
        <f>'Resumen-DiarioHorario-Eólico'!AC463</f>
        <v>0</v>
      </c>
      <c r="P39" s="52">
        <f>'Resumen-DiarioHorario-Eólico'!AC507</f>
        <v>0</v>
      </c>
      <c r="Q39" s="53">
        <f>'Resumen-DiarioHorario-Eólico'!AC551</f>
        <v>99.380166666666668</v>
      </c>
      <c r="R39" s="52">
        <f>'Resumen-DiarioHorario-Eólico'!AC595</f>
        <v>0</v>
      </c>
      <c r="S39" s="53">
        <f>'Resumen-DiarioHorario-Eólico'!AC639</f>
        <v>154.07883333333336</v>
      </c>
      <c r="T39" s="52">
        <f>'Resumen-DiarioHorario-Eólico'!AC683</f>
        <v>0</v>
      </c>
      <c r="U39" s="53">
        <f>'Resumen-DiarioHorario-Eólico'!AC727</f>
        <v>0</v>
      </c>
      <c r="V39" s="52">
        <f>'Resumen-DiarioHorario-Eólico'!AC771</f>
        <v>0</v>
      </c>
      <c r="W39" s="53">
        <f>'Resumen-DiarioHorario-Eólico'!AC815</f>
        <v>0</v>
      </c>
      <c r="X39" s="52">
        <f>'Resumen-DiarioHorario-Eólico'!AC859</f>
        <v>34.97616666666665</v>
      </c>
      <c r="Y39" s="53">
        <f>'Resumen-DiarioHorario-Eólico'!AC903</f>
        <v>0.66416666666666646</v>
      </c>
      <c r="Z39" s="52">
        <f>'Resumen-DiarioHorario-Eólico'!AC947</f>
        <v>0</v>
      </c>
      <c r="AA39" s="53">
        <f>'Resumen-DiarioHorario-Eólico'!AC991</f>
        <v>0</v>
      </c>
      <c r="AB39" s="52">
        <f>'Resumen-DiarioHorario-Eólico'!AC1035</f>
        <v>0</v>
      </c>
      <c r="AC39" s="53">
        <f>'Resumen-DiarioHorario-Eólico'!AC1079</f>
        <v>0</v>
      </c>
      <c r="AD39" s="52">
        <f>'Resumen-DiarioHorario-Eólico'!AC1123</f>
        <v>0</v>
      </c>
      <c r="AE39" s="53">
        <f>'Resumen-DiarioHorario-Eólico'!AC1167</f>
        <v>5.609166666666666</v>
      </c>
      <c r="AF39" s="52">
        <f>'Resumen-DiarioHorario-Eólico'!AC1210</f>
        <v>0.72116666666666651</v>
      </c>
      <c r="AG39" s="53">
        <f>'Resumen-DiarioHorario-Eólico'!AC1254</f>
        <v>0</v>
      </c>
      <c r="AH39" s="52">
        <f>'Resumen-DiarioHorario-Eólico'!AC1298</f>
        <v>0</v>
      </c>
      <c r="AI39" s="65">
        <f>'Resumen-DiarioHorario-Eólico'!AC1342</f>
        <v>0</v>
      </c>
      <c r="AJ39" s="102">
        <f t="shared" si="16"/>
        <v>295.42966666666672</v>
      </c>
      <c r="AK39" s="102"/>
      <c r="AL39" s="102"/>
    </row>
    <row r="40" spans="2:38" s="4" customFormat="1" x14ac:dyDescent="0.3">
      <c r="B40" s="109" t="s">
        <v>19</v>
      </c>
      <c r="C40" s="109"/>
      <c r="D40" s="109"/>
      <c r="E40" s="53">
        <f>'Resumen-DiarioHorario-Eólico'!AC24</f>
        <v>0</v>
      </c>
      <c r="F40" s="52">
        <f>'Resumen-DiarioHorario-Eólico'!AC68</f>
        <v>0</v>
      </c>
      <c r="G40" s="53">
        <f>'Resumen-DiarioHorario-Eólico'!AC112</f>
        <v>0</v>
      </c>
      <c r="H40" s="52">
        <f>'Resumen-DiarioHorario-Eólico'!AC156</f>
        <v>0</v>
      </c>
      <c r="I40" s="53">
        <f>'Resumen-DiarioHorario-Eólico'!AC200</f>
        <v>0</v>
      </c>
      <c r="J40" s="52">
        <f>'Resumen-DiarioHorario-Eólico'!AC244</f>
        <v>0</v>
      </c>
      <c r="K40" s="53">
        <f>'Resumen-DiarioHorario-Eólico'!AC288</f>
        <v>0</v>
      </c>
      <c r="L40" s="52">
        <f>'Resumen-DiarioHorario-Eólico'!AC332</f>
        <v>0</v>
      </c>
      <c r="M40" s="53">
        <f>'Resumen-DiarioHorario-Eólico'!AC376</f>
        <v>0</v>
      </c>
      <c r="N40" s="52">
        <f>'Resumen-DiarioHorario-Eólico'!AC420</f>
        <v>0</v>
      </c>
      <c r="O40" s="53">
        <f>'Resumen-DiarioHorario-Eólico'!AC464</f>
        <v>0</v>
      </c>
      <c r="P40" s="52">
        <f>'Resumen-DiarioHorario-Eólico'!AC508</f>
        <v>0</v>
      </c>
      <c r="Q40" s="53">
        <f>'Resumen-DiarioHorario-Eólico'!AC552</f>
        <v>227.77066666666667</v>
      </c>
      <c r="R40" s="52">
        <f>'Resumen-DiarioHorario-Eólico'!AC596</f>
        <v>0</v>
      </c>
      <c r="S40" s="53">
        <f>'Resumen-DiarioHorario-Eólico'!AC640</f>
        <v>228.76499999999993</v>
      </c>
      <c r="T40" s="52">
        <f>'Resumen-DiarioHorario-Eólico'!AC684</f>
        <v>0</v>
      </c>
      <c r="U40" s="53">
        <f>'Resumen-DiarioHorario-Eólico'!AC728</f>
        <v>0</v>
      </c>
      <c r="V40" s="52">
        <f>'Resumen-DiarioHorario-Eólico'!AC772</f>
        <v>0</v>
      </c>
      <c r="W40" s="53">
        <f>'Resumen-DiarioHorario-Eólico'!AC816</f>
        <v>0</v>
      </c>
      <c r="X40" s="52">
        <f>'Resumen-DiarioHorario-Eólico'!AC860</f>
        <v>83.732999999999961</v>
      </c>
      <c r="Y40" s="53">
        <f>'Resumen-DiarioHorario-Eólico'!AC904</f>
        <v>3.7658333333333327</v>
      </c>
      <c r="Z40" s="52">
        <f>'Resumen-DiarioHorario-Eólico'!AC948</f>
        <v>0</v>
      </c>
      <c r="AA40" s="53">
        <f>'Resumen-DiarioHorario-Eólico'!AC992</f>
        <v>0</v>
      </c>
      <c r="AB40" s="52">
        <f>'Resumen-DiarioHorario-Eólico'!AC1036</f>
        <v>0</v>
      </c>
      <c r="AC40" s="53">
        <f>'Resumen-DiarioHorario-Eólico'!AC1080</f>
        <v>12.711333333333332</v>
      </c>
      <c r="AD40" s="52">
        <f>'Resumen-DiarioHorario-Eólico'!AC1124</f>
        <v>0</v>
      </c>
      <c r="AE40" s="53">
        <f>'Resumen-DiarioHorario-Eólico'!AC1168</f>
        <v>90.968833333333336</v>
      </c>
      <c r="AF40" s="52">
        <f>'Resumen-DiarioHorario-Eólico'!AC1211</f>
        <v>5.064333333333332</v>
      </c>
      <c r="AG40" s="53">
        <f>'Resumen-DiarioHorario-Eólico'!AC1255</f>
        <v>0</v>
      </c>
      <c r="AH40" s="52">
        <f>'Resumen-DiarioHorario-Eólico'!AC1299</f>
        <v>0</v>
      </c>
      <c r="AI40" s="65">
        <f>'Resumen-DiarioHorario-Eólico'!AC1343</f>
        <v>0</v>
      </c>
      <c r="AJ40" s="102">
        <f t="shared" si="16"/>
        <v>652.779</v>
      </c>
      <c r="AK40" s="102"/>
      <c r="AL40" s="102"/>
    </row>
    <row r="41" spans="2:38" s="4" customFormat="1" x14ac:dyDescent="0.3">
      <c r="B41" s="109" t="s">
        <v>20</v>
      </c>
      <c r="C41" s="109"/>
      <c r="D41" s="109"/>
      <c r="E41" s="53">
        <f>'Resumen-DiarioHorario-Eólico'!AC25</f>
        <v>0</v>
      </c>
      <c r="F41" s="52">
        <f>'Resumen-DiarioHorario-Eólico'!AC69</f>
        <v>0</v>
      </c>
      <c r="G41" s="53">
        <f>'Resumen-DiarioHorario-Eólico'!AC113</f>
        <v>0</v>
      </c>
      <c r="H41" s="52">
        <f>'Resumen-DiarioHorario-Eólico'!AC157</f>
        <v>0</v>
      </c>
      <c r="I41" s="53">
        <f>'Resumen-DiarioHorario-Eólico'!AC201</f>
        <v>0</v>
      </c>
      <c r="J41" s="52">
        <f>'Resumen-DiarioHorario-Eólico'!AC245</f>
        <v>0</v>
      </c>
      <c r="K41" s="53">
        <f>'Resumen-DiarioHorario-Eólico'!AC289</f>
        <v>0</v>
      </c>
      <c r="L41" s="52">
        <f>'Resumen-DiarioHorario-Eólico'!AC333</f>
        <v>24.255000000000003</v>
      </c>
      <c r="M41" s="53">
        <f>'Resumen-DiarioHorario-Eólico'!AC377</f>
        <v>0</v>
      </c>
      <c r="N41" s="52">
        <f>'Resumen-DiarioHorario-Eólico'!AC421</f>
        <v>0</v>
      </c>
      <c r="O41" s="53">
        <f>'Resumen-DiarioHorario-Eólico'!AC465</f>
        <v>0</v>
      </c>
      <c r="P41" s="52">
        <f>'Resumen-DiarioHorario-Eólico'!AC509</f>
        <v>0</v>
      </c>
      <c r="Q41" s="53">
        <f>'Resumen-DiarioHorario-Eólico'!AC553</f>
        <v>115.53583333333333</v>
      </c>
      <c r="R41" s="52">
        <f>'Resumen-DiarioHorario-Eólico'!AC597</f>
        <v>0</v>
      </c>
      <c r="S41" s="53">
        <f>'Resumen-DiarioHorario-Eólico'!AC641</f>
        <v>27.139666666666663</v>
      </c>
      <c r="T41" s="52">
        <f>'Resumen-DiarioHorario-Eólico'!AC685</f>
        <v>0</v>
      </c>
      <c r="U41" s="53">
        <f>'Resumen-DiarioHorario-Eólico'!AC729</f>
        <v>0</v>
      </c>
      <c r="V41" s="52">
        <f>'Resumen-DiarioHorario-Eólico'!AC773</f>
        <v>0</v>
      </c>
      <c r="W41" s="53">
        <f>'Resumen-DiarioHorario-Eólico'!AC817</f>
        <v>0</v>
      </c>
      <c r="X41" s="52">
        <f>'Resumen-DiarioHorario-Eólico'!AC861</f>
        <v>33.484999999999999</v>
      </c>
      <c r="Y41" s="53">
        <f>'Resumen-DiarioHorario-Eólico'!AC905</f>
        <v>1.1214999999999999</v>
      </c>
      <c r="Z41" s="52">
        <f>'Resumen-DiarioHorario-Eólico'!AC949</f>
        <v>0</v>
      </c>
      <c r="AA41" s="53">
        <f>'Resumen-DiarioHorario-Eólico'!AC993</f>
        <v>0</v>
      </c>
      <c r="AB41" s="52">
        <f>'Resumen-DiarioHorario-Eólico'!AC1037</f>
        <v>0</v>
      </c>
      <c r="AC41" s="53">
        <f>'Resumen-DiarioHorario-Eólico'!AC1081</f>
        <v>22.577166666666681</v>
      </c>
      <c r="AD41" s="52">
        <f>'Resumen-DiarioHorario-Eólico'!AC1125</f>
        <v>0</v>
      </c>
      <c r="AE41" s="53">
        <f>'Resumen-DiarioHorario-Eólico'!AC1169</f>
        <v>9.2413333333333316</v>
      </c>
      <c r="AF41" s="52">
        <f>'Resumen-DiarioHorario-Eólico'!AC1212</f>
        <v>1.4680000000000011</v>
      </c>
      <c r="AG41" s="53">
        <f>'Resumen-DiarioHorario-Eólico'!AC1256</f>
        <v>0</v>
      </c>
      <c r="AH41" s="52">
        <f>'Resumen-DiarioHorario-Eólico'!AC1300</f>
        <v>0</v>
      </c>
      <c r="AI41" s="65">
        <f>'Resumen-DiarioHorario-Eólico'!AC1344</f>
        <v>0</v>
      </c>
      <c r="AJ41" s="102">
        <f t="shared" si="16"/>
        <v>234.8235</v>
      </c>
      <c r="AK41" s="102"/>
      <c r="AL41" s="102"/>
    </row>
    <row r="42" spans="2:38" s="4" customFormat="1" x14ac:dyDescent="0.3">
      <c r="B42" s="109" t="s">
        <v>21</v>
      </c>
      <c r="C42" s="109"/>
      <c r="D42" s="109"/>
      <c r="E42" s="53">
        <f>'Resumen-DiarioHorario-Eólico'!AC26</f>
        <v>0</v>
      </c>
      <c r="F42" s="52">
        <f>'Resumen-DiarioHorario-Eólico'!AC70</f>
        <v>0</v>
      </c>
      <c r="G42" s="53">
        <f>'Resumen-DiarioHorario-Eólico'!AC114</f>
        <v>0</v>
      </c>
      <c r="H42" s="52">
        <f>'Resumen-DiarioHorario-Eólico'!AC158</f>
        <v>0</v>
      </c>
      <c r="I42" s="53">
        <f>'Resumen-DiarioHorario-Eólico'!AC202</f>
        <v>0</v>
      </c>
      <c r="J42" s="52">
        <f>'Resumen-DiarioHorario-Eólico'!AC246</f>
        <v>0</v>
      </c>
      <c r="K42" s="53">
        <f>'Resumen-DiarioHorario-Eólico'!AC290</f>
        <v>0</v>
      </c>
      <c r="L42" s="52">
        <f>'Resumen-DiarioHorario-Eólico'!AC334</f>
        <v>5.9419999999999984</v>
      </c>
      <c r="M42" s="53">
        <f>'Resumen-DiarioHorario-Eólico'!AC378</f>
        <v>0</v>
      </c>
      <c r="N42" s="52">
        <f>'Resumen-DiarioHorario-Eólico'!AC422</f>
        <v>0</v>
      </c>
      <c r="O42" s="53">
        <f>'Resumen-DiarioHorario-Eólico'!AC466</f>
        <v>0</v>
      </c>
      <c r="P42" s="52">
        <f>'Resumen-DiarioHorario-Eólico'!AC510</f>
        <v>0</v>
      </c>
      <c r="Q42" s="53">
        <f>'Resumen-DiarioHorario-Eólico'!AC554</f>
        <v>47.44883333333334</v>
      </c>
      <c r="R42" s="52">
        <f>'Resumen-DiarioHorario-Eólico'!AC598</f>
        <v>0</v>
      </c>
      <c r="S42" s="53">
        <f>'Resumen-DiarioHorario-Eólico'!AC642</f>
        <v>43.157500000000006</v>
      </c>
      <c r="T42" s="52">
        <f>'Resumen-DiarioHorario-Eólico'!AC686</f>
        <v>0</v>
      </c>
      <c r="U42" s="53">
        <f>'Resumen-DiarioHorario-Eólico'!AC730</f>
        <v>0</v>
      </c>
      <c r="V42" s="52">
        <f>'Resumen-DiarioHorario-Eólico'!AC774</f>
        <v>0</v>
      </c>
      <c r="W42" s="53">
        <f>'Resumen-DiarioHorario-Eólico'!AC818</f>
        <v>0</v>
      </c>
      <c r="X42" s="52">
        <f>'Resumen-DiarioHorario-Eólico'!AC862</f>
        <v>17.378</v>
      </c>
      <c r="Y42" s="53">
        <f>'Resumen-DiarioHorario-Eólico'!AC906</f>
        <v>0.28966666666666674</v>
      </c>
      <c r="Z42" s="52">
        <f>'Resumen-DiarioHorario-Eólico'!AC950</f>
        <v>0</v>
      </c>
      <c r="AA42" s="53">
        <f>'Resumen-DiarioHorario-Eólico'!AC994</f>
        <v>0</v>
      </c>
      <c r="AB42" s="52">
        <f>'Resumen-DiarioHorario-Eólico'!AC1038</f>
        <v>0</v>
      </c>
      <c r="AC42" s="53">
        <f>'Resumen-DiarioHorario-Eólico'!AC1082</f>
        <v>18.058166666666665</v>
      </c>
      <c r="AD42" s="52">
        <f>'Resumen-DiarioHorario-Eólico'!AC1126</f>
        <v>0</v>
      </c>
      <c r="AE42" s="53">
        <f>'Resumen-DiarioHorario-Eólico'!AC1170</f>
        <v>2.5208333333333344</v>
      </c>
      <c r="AF42" s="52">
        <f>'Resumen-DiarioHorario-Eólico'!AC1213</f>
        <v>13.061999999999999</v>
      </c>
      <c r="AG42" s="53">
        <f>'Resumen-DiarioHorario-Eólico'!AC1257</f>
        <v>0</v>
      </c>
      <c r="AH42" s="52">
        <f>'Resumen-DiarioHorario-Eólico'!AC1301</f>
        <v>0</v>
      </c>
      <c r="AI42" s="65">
        <f>'Resumen-DiarioHorario-Eólico'!AC1345</f>
        <v>0</v>
      </c>
      <c r="AJ42" s="102">
        <f t="shared" si="16"/>
        <v>147.85700000000003</v>
      </c>
      <c r="AK42" s="102"/>
      <c r="AL42" s="102"/>
    </row>
    <row r="43" spans="2:38" s="4" customFormat="1" x14ac:dyDescent="0.3">
      <c r="B43" s="109" t="s">
        <v>22</v>
      </c>
      <c r="C43" s="109"/>
      <c r="D43" s="109"/>
      <c r="E43" s="53">
        <f>'Resumen-DiarioHorario-Eólico'!AC27</f>
        <v>0</v>
      </c>
      <c r="F43" s="52">
        <f>'Resumen-DiarioHorario-Eólico'!AC71</f>
        <v>0</v>
      </c>
      <c r="G43" s="53">
        <f>'Resumen-DiarioHorario-Eólico'!AC115</f>
        <v>0</v>
      </c>
      <c r="H43" s="52">
        <f>'Resumen-DiarioHorario-Eólico'!AC159</f>
        <v>0</v>
      </c>
      <c r="I43" s="53">
        <f>'Resumen-DiarioHorario-Eólico'!AC203</f>
        <v>0</v>
      </c>
      <c r="J43" s="52">
        <f>'Resumen-DiarioHorario-Eólico'!AC247</f>
        <v>0</v>
      </c>
      <c r="K43" s="53">
        <f>'Resumen-DiarioHorario-Eólico'!AC291</f>
        <v>0</v>
      </c>
      <c r="L43" s="52">
        <f>'Resumen-DiarioHorario-Eólico'!AC335</f>
        <v>1.6333333333333325E-2</v>
      </c>
      <c r="M43" s="53">
        <f>'Resumen-DiarioHorario-Eólico'!AC379</f>
        <v>0</v>
      </c>
      <c r="N43" s="52">
        <f>'Resumen-DiarioHorario-Eólico'!AC423</f>
        <v>0</v>
      </c>
      <c r="O43" s="53">
        <f>'Resumen-DiarioHorario-Eólico'!AC467</f>
        <v>0</v>
      </c>
      <c r="P43" s="52">
        <f>'Resumen-DiarioHorario-Eólico'!AC511</f>
        <v>0</v>
      </c>
      <c r="Q43" s="53">
        <f>'Resumen-DiarioHorario-Eólico'!AC555</f>
        <v>7.5163333333333338</v>
      </c>
      <c r="R43" s="52">
        <f>'Resumen-DiarioHorario-Eólico'!AC599</f>
        <v>0</v>
      </c>
      <c r="S43" s="53">
        <f>'Resumen-DiarioHorario-Eólico'!AC643</f>
        <v>11.507833333333334</v>
      </c>
      <c r="T43" s="52">
        <f>'Resumen-DiarioHorario-Eólico'!AC687</f>
        <v>0</v>
      </c>
      <c r="U43" s="53">
        <f>'Resumen-DiarioHorario-Eólico'!AC731</f>
        <v>0</v>
      </c>
      <c r="V43" s="52">
        <f>'Resumen-DiarioHorario-Eólico'!AC775</f>
        <v>0</v>
      </c>
      <c r="W43" s="53">
        <f>'Resumen-DiarioHorario-Eólico'!AC819</f>
        <v>0</v>
      </c>
      <c r="X43" s="52">
        <f>'Resumen-DiarioHorario-Eólico'!AC863</f>
        <v>2.7753333333333341</v>
      </c>
      <c r="Y43" s="53">
        <f>'Resumen-DiarioHorario-Eólico'!AC907</f>
        <v>1.2316666666666671</v>
      </c>
      <c r="Z43" s="52">
        <f>'Resumen-DiarioHorario-Eólico'!AC951</f>
        <v>0</v>
      </c>
      <c r="AA43" s="53">
        <f>'Resumen-DiarioHorario-Eólico'!AC995</f>
        <v>0</v>
      </c>
      <c r="AB43" s="52">
        <f>'Resumen-DiarioHorario-Eólico'!AC1039</f>
        <v>0</v>
      </c>
      <c r="AC43" s="53">
        <f>'Resumen-DiarioHorario-Eólico'!AC1083</f>
        <v>0.16266666666666652</v>
      </c>
      <c r="AD43" s="52">
        <f>'Resumen-DiarioHorario-Eólico'!AC1127</f>
        <v>0</v>
      </c>
      <c r="AE43" s="53">
        <f>'Resumen-DiarioHorario-Eólico'!AC1171</f>
        <v>1.0691666666666668</v>
      </c>
      <c r="AF43" s="52">
        <f>'Resumen-DiarioHorario-Eólico'!AC1214</f>
        <v>3.7443333333333335</v>
      </c>
      <c r="AG43" s="53">
        <f>'Resumen-DiarioHorario-Eólico'!AC1258</f>
        <v>0</v>
      </c>
      <c r="AH43" s="52">
        <f>'Resumen-DiarioHorario-Eólico'!AC1302</f>
        <v>0</v>
      </c>
      <c r="AI43" s="65">
        <f>'Resumen-DiarioHorario-Eólico'!AC1346</f>
        <v>0</v>
      </c>
      <c r="AJ43" s="102">
        <f t="shared" si="16"/>
        <v>28.023666666666671</v>
      </c>
      <c r="AK43" s="102"/>
      <c r="AL43" s="102"/>
    </row>
    <row r="44" spans="2:38" s="4" customFormat="1" x14ac:dyDescent="0.3">
      <c r="B44" s="109" t="s">
        <v>23</v>
      </c>
      <c r="C44" s="109"/>
      <c r="D44" s="109"/>
      <c r="E44" s="53">
        <f>'Resumen-DiarioHorario-Eólico'!AC28</f>
        <v>0</v>
      </c>
      <c r="F44" s="52">
        <f>'Resumen-DiarioHorario-Eólico'!AC72</f>
        <v>0</v>
      </c>
      <c r="G44" s="53">
        <f>'Resumen-DiarioHorario-Eólico'!AC116</f>
        <v>0</v>
      </c>
      <c r="H44" s="52">
        <f>'Resumen-DiarioHorario-Eólico'!AC160</f>
        <v>0</v>
      </c>
      <c r="I44" s="53">
        <f>'Resumen-DiarioHorario-Eólico'!AC204</f>
        <v>0</v>
      </c>
      <c r="J44" s="52">
        <f>'Resumen-DiarioHorario-Eólico'!AC248</f>
        <v>0</v>
      </c>
      <c r="K44" s="53">
        <f>'Resumen-DiarioHorario-Eólico'!AC292</f>
        <v>0</v>
      </c>
      <c r="L44" s="52">
        <f>'Resumen-DiarioHorario-Eólico'!AC336</f>
        <v>0</v>
      </c>
      <c r="M44" s="53">
        <f>'Resumen-DiarioHorario-Eólico'!AC380</f>
        <v>0</v>
      </c>
      <c r="N44" s="52">
        <f>'Resumen-DiarioHorario-Eólico'!AC424</f>
        <v>0</v>
      </c>
      <c r="O44" s="53">
        <f>'Resumen-DiarioHorario-Eólico'!AC468</f>
        <v>0</v>
      </c>
      <c r="P44" s="52">
        <f>'Resumen-DiarioHorario-Eólico'!AC512</f>
        <v>0</v>
      </c>
      <c r="Q44" s="53">
        <f>'Resumen-DiarioHorario-Eólico'!AC556</f>
        <v>34.720833333333339</v>
      </c>
      <c r="R44" s="52">
        <f>'Resumen-DiarioHorario-Eólico'!AC600</f>
        <v>0</v>
      </c>
      <c r="S44" s="53">
        <f>'Resumen-DiarioHorario-Eólico'!AC644</f>
        <v>175.68666666666667</v>
      </c>
      <c r="T44" s="52">
        <f>'Resumen-DiarioHorario-Eólico'!AC688</f>
        <v>0</v>
      </c>
      <c r="U44" s="53">
        <f>'Resumen-DiarioHorario-Eólico'!AC732</f>
        <v>0</v>
      </c>
      <c r="V44" s="52">
        <f>'Resumen-DiarioHorario-Eólico'!AC776</f>
        <v>0</v>
      </c>
      <c r="W44" s="53">
        <f>'Resumen-DiarioHorario-Eólico'!AC820</f>
        <v>0</v>
      </c>
      <c r="X44" s="52">
        <f>'Resumen-DiarioHorario-Eólico'!AC864</f>
        <v>28.685333333333329</v>
      </c>
      <c r="Y44" s="53">
        <f>'Resumen-DiarioHorario-Eólico'!AC908</f>
        <v>6.5549999999999971</v>
      </c>
      <c r="Z44" s="52">
        <f>'Resumen-DiarioHorario-Eólico'!AC952</f>
        <v>0</v>
      </c>
      <c r="AA44" s="53">
        <f>'Resumen-DiarioHorario-Eólico'!AC996</f>
        <v>0</v>
      </c>
      <c r="AB44" s="52">
        <f>'Resumen-DiarioHorario-Eólico'!AC1040</f>
        <v>0</v>
      </c>
      <c r="AC44" s="53">
        <f>'Resumen-DiarioHorario-Eólico'!AC1084</f>
        <v>0</v>
      </c>
      <c r="AD44" s="52">
        <f>'Resumen-DiarioHorario-Eólico'!AC1128</f>
        <v>0</v>
      </c>
      <c r="AE44" s="53">
        <f>'Resumen-DiarioHorario-Eólico'!AC1172</f>
        <v>37.857166666666664</v>
      </c>
      <c r="AF44" s="52">
        <f>'Resumen-DiarioHorario-Eólico'!AC1215</f>
        <v>16.610500000000012</v>
      </c>
      <c r="AG44" s="53">
        <f>'Resumen-DiarioHorario-Eólico'!AC1259</f>
        <v>0</v>
      </c>
      <c r="AH44" s="52">
        <f>'Resumen-DiarioHorario-Eólico'!AC1303</f>
        <v>0</v>
      </c>
      <c r="AI44" s="65">
        <f>'Resumen-DiarioHorario-Eólico'!AC1347</f>
        <v>0</v>
      </c>
      <c r="AJ44" s="102">
        <f t="shared" si="16"/>
        <v>300.1155</v>
      </c>
      <c r="AK44" s="102"/>
      <c r="AL44" s="102"/>
    </row>
    <row r="45" spans="2:38" s="4" customFormat="1" x14ac:dyDescent="0.3">
      <c r="B45" s="109" t="s">
        <v>24</v>
      </c>
      <c r="C45" s="109"/>
      <c r="D45" s="109"/>
      <c r="E45" s="53">
        <f>'Resumen-DiarioHorario-Eólico'!AC29</f>
        <v>0</v>
      </c>
      <c r="F45" s="52">
        <f>'Resumen-DiarioHorario-Eólico'!AC73</f>
        <v>0</v>
      </c>
      <c r="G45" s="53">
        <f>'Resumen-DiarioHorario-Eólico'!AC117</f>
        <v>0</v>
      </c>
      <c r="H45" s="52">
        <f>'Resumen-DiarioHorario-Eólico'!AC161</f>
        <v>0</v>
      </c>
      <c r="I45" s="53">
        <f>'Resumen-DiarioHorario-Eólico'!AC205</f>
        <v>0</v>
      </c>
      <c r="J45" s="52">
        <f>'Resumen-DiarioHorario-Eólico'!AC249</f>
        <v>0</v>
      </c>
      <c r="K45" s="53">
        <f>'Resumen-DiarioHorario-Eólico'!AC293</f>
        <v>0</v>
      </c>
      <c r="L45" s="52">
        <f>'Resumen-DiarioHorario-Eólico'!AC337</f>
        <v>32.743333333333354</v>
      </c>
      <c r="M45" s="53">
        <f>'Resumen-DiarioHorario-Eólico'!AC381</f>
        <v>0</v>
      </c>
      <c r="N45" s="52">
        <f>'Resumen-DiarioHorario-Eólico'!AC425</f>
        <v>0</v>
      </c>
      <c r="O45" s="53">
        <f>'Resumen-DiarioHorario-Eólico'!AC469</f>
        <v>0</v>
      </c>
      <c r="P45" s="52">
        <f>'Resumen-DiarioHorario-Eólico'!AC513</f>
        <v>0</v>
      </c>
      <c r="Q45" s="53">
        <f>'Resumen-DiarioHorario-Eólico'!AC557</f>
        <v>100.36999999999992</v>
      </c>
      <c r="R45" s="52">
        <f>'Resumen-DiarioHorario-Eólico'!AC601</f>
        <v>0</v>
      </c>
      <c r="S45" s="53">
        <f>'Resumen-DiarioHorario-Eólico'!AC645</f>
        <v>135.48166666666668</v>
      </c>
      <c r="T45" s="52">
        <f>'Resumen-DiarioHorario-Eólico'!AC689</f>
        <v>0</v>
      </c>
      <c r="U45" s="53">
        <f>'Resumen-DiarioHorario-Eólico'!AC733</f>
        <v>0</v>
      </c>
      <c r="V45" s="52">
        <f>'Resumen-DiarioHorario-Eólico'!AC777</f>
        <v>0</v>
      </c>
      <c r="W45" s="53">
        <f>'Resumen-DiarioHorario-Eólico'!AC821</f>
        <v>0</v>
      </c>
      <c r="X45" s="52">
        <f>'Resumen-DiarioHorario-Eólico'!AC865</f>
        <v>40.033333333333303</v>
      </c>
      <c r="Y45" s="53">
        <f>'Resumen-DiarioHorario-Eólico'!AC909</f>
        <v>1.7099999999999995</v>
      </c>
      <c r="Z45" s="52">
        <f>'Resumen-DiarioHorario-Eólico'!AC953</f>
        <v>0</v>
      </c>
      <c r="AA45" s="53">
        <f>'Resumen-DiarioHorario-Eólico'!AC997</f>
        <v>0</v>
      </c>
      <c r="AB45" s="52">
        <f>'Resumen-DiarioHorario-Eólico'!AC1041</f>
        <v>0</v>
      </c>
      <c r="AC45" s="53">
        <f>'Resumen-DiarioHorario-Eólico'!AC1085</f>
        <v>42.80833333333338</v>
      </c>
      <c r="AD45" s="52">
        <f>'Resumen-DiarioHorario-Eólico'!AC1129</f>
        <v>0</v>
      </c>
      <c r="AE45" s="53">
        <f>'Resumen-DiarioHorario-Eólico'!AC1173</f>
        <v>56.27833333333335</v>
      </c>
      <c r="AF45" s="52">
        <f>'Resumen-DiarioHorario-Eólico'!AC1216</f>
        <v>3.926666666666665</v>
      </c>
      <c r="AG45" s="53">
        <f>'Resumen-DiarioHorario-Eólico'!AC1260</f>
        <v>0</v>
      </c>
      <c r="AH45" s="52">
        <f>'Resumen-DiarioHorario-Eólico'!AC1304</f>
        <v>0</v>
      </c>
      <c r="AI45" s="65">
        <f>'Resumen-DiarioHorario-Eólico'!AC1348</f>
        <v>0</v>
      </c>
      <c r="AJ45" s="102">
        <f t="shared" si="16"/>
        <v>413.35166666666669</v>
      </c>
      <c r="AK45" s="102"/>
      <c r="AL45" s="102"/>
    </row>
    <row r="46" spans="2:38" s="4" customFormat="1" x14ac:dyDescent="0.3">
      <c r="B46" s="109" t="s">
        <v>25</v>
      </c>
      <c r="C46" s="109"/>
      <c r="D46" s="109"/>
      <c r="E46" s="53">
        <f>'Resumen-DiarioHorario-Eólico'!AC30</f>
        <v>0</v>
      </c>
      <c r="F46" s="52">
        <f>'Resumen-DiarioHorario-Eólico'!AC74</f>
        <v>0</v>
      </c>
      <c r="G46" s="53">
        <f>'Resumen-DiarioHorario-Eólico'!AC118</f>
        <v>0</v>
      </c>
      <c r="H46" s="52">
        <f>'Resumen-DiarioHorario-Eólico'!AC162</f>
        <v>0</v>
      </c>
      <c r="I46" s="53">
        <f>'Resumen-DiarioHorario-Eólico'!AC206</f>
        <v>0</v>
      </c>
      <c r="J46" s="52">
        <f>'Resumen-DiarioHorario-Eólico'!AC250</f>
        <v>0</v>
      </c>
      <c r="K46" s="53">
        <f>'Resumen-DiarioHorario-Eólico'!AC294</f>
        <v>0</v>
      </c>
      <c r="L46" s="52">
        <f>'Resumen-DiarioHorario-Eólico'!AC338</f>
        <v>0.89199999999999979</v>
      </c>
      <c r="M46" s="53">
        <f>'Resumen-DiarioHorario-Eólico'!AC382</f>
        <v>0</v>
      </c>
      <c r="N46" s="52">
        <f>'Resumen-DiarioHorario-Eólico'!AC426</f>
        <v>0</v>
      </c>
      <c r="O46" s="53">
        <f>'Resumen-DiarioHorario-Eólico'!AC470</f>
        <v>0</v>
      </c>
      <c r="P46" s="52">
        <f>'Resumen-DiarioHorario-Eólico'!AC514</f>
        <v>0</v>
      </c>
      <c r="Q46" s="53">
        <f>'Resumen-DiarioHorario-Eólico'!AC558</f>
        <v>0</v>
      </c>
      <c r="R46" s="52">
        <f>'Resumen-DiarioHorario-Eólico'!AC602</f>
        <v>0</v>
      </c>
      <c r="S46" s="53">
        <f>'Resumen-DiarioHorario-Eólico'!AC646</f>
        <v>21.403499999999998</v>
      </c>
      <c r="T46" s="52">
        <f>'Resumen-DiarioHorario-Eólico'!AC690</f>
        <v>0</v>
      </c>
      <c r="U46" s="53">
        <f>'Resumen-DiarioHorario-Eólico'!AC734</f>
        <v>0</v>
      </c>
      <c r="V46" s="52">
        <f>'Resumen-DiarioHorario-Eólico'!AC778</f>
        <v>0</v>
      </c>
      <c r="W46" s="53">
        <f>'Resumen-DiarioHorario-Eólico'!AC822</f>
        <v>0</v>
      </c>
      <c r="X46" s="52">
        <f>'Resumen-DiarioHorario-Eólico'!AC866</f>
        <v>19.291833333333336</v>
      </c>
      <c r="Y46" s="53">
        <f>'Resumen-DiarioHorario-Eólico'!AC910</f>
        <v>43.801000000000009</v>
      </c>
      <c r="Z46" s="52">
        <f>'Resumen-DiarioHorario-Eólico'!AC954</f>
        <v>0</v>
      </c>
      <c r="AA46" s="53">
        <f>'Resumen-DiarioHorario-Eólico'!AC998</f>
        <v>0</v>
      </c>
      <c r="AB46" s="52">
        <f>'Resumen-DiarioHorario-Eólico'!AC1042</f>
        <v>0</v>
      </c>
      <c r="AC46" s="53">
        <f>'Resumen-DiarioHorario-Eólico'!AC1086</f>
        <v>3.9198333333333331</v>
      </c>
      <c r="AD46" s="52">
        <f>'Resumen-DiarioHorario-Eólico'!AC1130</f>
        <v>0</v>
      </c>
      <c r="AE46" s="53">
        <f>'Resumen-DiarioHorario-Eólico'!AC1174</f>
        <v>5.1646666666666672</v>
      </c>
      <c r="AF46" s="52">
        <f>'Resumen-DiarioHorario-Eólico'!AC1217</f>
        <v>2.3905000000000003</v>
      </c>
      <c r="AG46" s="53">
        <f>'Resumen-DiarioHorario-Eólico'!AC1261</f>
        <v>0</v>
      </c>
      <c r="AH46" s="52">
        <f>'Resumen-DiarioHorario-Eólico'!AC1305</f>
        <v>0</v>
      </c>
      <c r="AI46" s="65">
        <f>'Resumen-DiarioHorario-Eólico'!AC1349</f>
        <v>0</v>
      </c>
      <c r="AJ46" s="102">
        <f t="shared" si="16"/>
        <v>96.863333333333344</v>
      </c>
      <c r="AK46" s="102"/>
      <c r="AL46" s="102"/>
    </row>
    <row r="47" spans="2:38" s="4" customFormat="1" x14ac:dyDescent="0.3">
      <c r="B47" s="109" t="s">
        <v>26</v>
      </c>
      <c r="C47" s="109"/>
      <c r="D47" s="109"/>
      <c r="E47" s="53">
        <f>'Resumen-DiarioHorario-Eólico'!AC31</f>
        <v>0</v>
      </c>
      <c r="F47" s="52">
        <f>'Resumen-DiarioHorario-Eólico'!AC75</f>
        <v>0</v>
      </c>
      <c r="G47" s="53">
        <f>'Resumen-DiarioHorario-Eólico'!AC119</f>
        <v>0</v>
      </c>
      <c r="H47" s="52">
        <f>'Resumen-DiarioHorario-Eólico'!AC163</f>
        <v>0</v>
      </c>
      <c r="I47" s="53">
        <f>'Resumen-DiarioHorario-Eólico'!AC207</f>
        <v>0</v>
      </c>
      <c r="J47" s="52">
        <f>'Resumen-DiarioHorario-Eólico'!AC251</f>
        <v>0</v>
      </c>
      <c r="K47" s="53">
        <f>'Resumen-DiarioHorario-Eólico'!AC295</f>
        <v>0</v>
      </c>
      <c r="L47" s="52">
        <f>'Resumen-DiarioHorario-Eólico'!AC339</f>
        <v>0.25166666666666682</v>
      </c>
      <c r="M47" s="53">
        <f>'Resumen-DiarioHorario-Eólico'!AC383</f>
        <v>0</v>
      </c>
      <c r="N47" s="52">
        <f>'Resumen-DiarioHorario-Eólico'!AC427</f>
        <v>0</v>
      </c>
      <c r="O47" s="53">
        <f>'Resumen-DiarioHorario-Eólico'!AC471</f>
        <v>0</v>
      </c>
      <c r="P47" s="52">
        <f>'Resumen-DiarioHorario-Eólico'!AC515</f>
        <v>0</v>
      </c>
      <c r="Q47" s="53">
        <f>'Resumen-DiarioHorario-Eólico'!AC559</f>
        <v>13.737333333333339</v>
      </c>
      <c r="R47" s="52">
        <f>'Resumen-DiarioHorario-Eólico'!AC603</f>
        <v>0</v>
      </c>
      <c r="S47" s="53">
        <f>'Resumen-DiarioHorario-Eólico'!AC647</f>
        <v>6.5429999999999993</v>
      </c>
      <c r="T47" s="52">
        <f>'Resumen-DiarioHorario-Eólico'!AC691</f>
        <v>3.7833333333333205E-2</v>
      </c>
      <c r="U47" s="53">
        <f>'Resumen-DiarioHorario-Eólico'!AC735</f>
        <v>0</v>
      </c>
      <c r="V47" s="52">
        <f>'Resumen-DiarioHorario-Eólico'!AC779</f>
        <v>0</v>
      </c>
      <c r="W47" s="53">
        <f>'Resumen-DiarioHorario-Eólico'!AC823</f>
        <v>0</v>
      </c>
      <c r="X47" s="52">
        <f>'Resumen-DiarioHorario-Eólico'!AC867</f>
        <v>95.297166666666712</v>
      </c>
      <c r="Y47" s="53">
        <f>'Resumen-DiarioHorario-Eólico'!AC911</f>
        <v>216.44416666666669</v>
      </c>
      <c r="Z47" s="52">
        <f>'Resumen-DiarioHorario-Eólico'!AC955</f>
        <v>0</v>
      </c>
      <c r="AA47" s="53">
        <f>'Resumen-DiarioHorario-Eólico'!AC999</f>
        <v>0</v>
      </c>
      <c r="AB47" s="52">
        <f>'Resumen-DiarioHorario-Eólico'!AC1043</f>
        <v>0</v>
      </c>
      <c r="AC47" s="53">
        <f>'Resumen-DiarioHorario-Eólico'!AC1087</f>
        <v>109.14633333333335</v>
      </c>
      <c r="AD47" s="52">
        <f>'Resumen-DiarioHorario-Eólico'!AC1131</f>
        <v>10.442833333333329</v>
      </c>
      <c r="AE47" s="53">
        <f>'Resumen-DiarioHorario-Eólico'!AC1175</f>
        <v>47.389166666666675</v>
      </c>
      <c r="AF47" s="52">
        <f>'Resumen-DiarioHorario-Eólico'!AC1218</f>
        <v>0</v>
      </c>
      <c r="AG47" s="53">
        <f>'Resumen-DiarioHorario-Eólico'!AC1262</f>
        <v>0</v>
      </c>
      <c r="AH47" s="52">
        <f>'Resumen-DiarioHorario-Eólico'!AC1306</f>
        <v>0</v>
      </c>
      <c r="AI47" s="65">
        <f>'Resumen-DiarioHorario-Eólico'!AC1350</f>
        <v>0</v>
      </c>
      <c r="AJ47" s="102">
        <f t="shared" si="16"/>
        <v>499.28950000000009</v>
      </c>
      <c r="AK47" s="102"/>
      <c r="AL47" s="102"/>
    </row>
    <row r="48" spans="2:38" s="4" customFormat="1" x14ac:dyDescent="0.3">
      <c r="B48" s="109" t="s">
        <v>27</v>
      </c>
      <c r="C48" s="109"/>
      <c r="D48" s="109"/>
      <c r="E48" s="53">
        <f>'Resumen-DiarioHorario-Eólico'!AC32</f>
        <v>0</v>
      </c>
      <c r="F48" s="52">
        <f>'Resumen-DiarioHorario-Eólico'!AC76</f>
        <v>0</v>
      </c>
      <c r="G48" s="53">
        <f>'Resumen-DiarioHorario-Eólico'!AC120</f>
        <v>0</v>
      </c>
      <c r="H48" s="52">
        <f>'Resumen-DiarioHorario-Eólico'!AC164</f>
        <v>0</v>
      </c>
      <c r="I48" s="53">
        <f>'Resumen-DiarioHorario-Eólico'!AC208</f>
        <v>0</v>
      </c>
      <c r="J48" s="52">
        <f>'Resumen-DiarioHorario-Eólico'!AC252</f>
        <v>0</v>
      </c>
      <c r="K48" s="53">
        <f>'Resumen-DiarioHorario-Eólico'!AC296</f>
        <v>0</v>
      </c>
      <c r="L48" s="52">
        <f>'Resumen-DiarioHorario-Eólico'!AC340</f>
        <v>1.7323333333333331</v>
      </c>
      <c r="M48" s="53">
        <f>'Resumen-DiarioHorario-Eólico'!AC384</f>
        <v>0</v>
      </c>
      <c r="N48" s="52">
        <f>'Resumen-DiarioHorario-Eólico'!AC428</f>
        <v>0</v>
      </c>
      <c r="O48" s="53">
        <f>'Resumen-DiarioHorario-Eólico'!AC472</f>
        <v>0</v>
      </c>
      <c r="P48" s="52">
        <f>'Resumen-DiarioHorario-Eólico'!AC516</f>
        <v>0</v>
      </c>
      <c r="Q48" s="53">
        <f>'Resumen-DiarioHorario-Eólico'!AC560</f>
        <v>150.15350000000001</v>
      </c>
      <c r="R48" s="52">
        <f>'Resumen-DiarioHorario-Eólico'!AC604</f>
        <v>0</v>
      </c>
      <c r="S48" s="53">
        <f>'Resumen-DiarioHorario-Eólico'!AC648</f>
        <v>190.24333333333334</v>
      </c>
      <c r="T48" s="52">
        <f>'Resumen-DiarioHorario-Eólico'!AC692</f>
        <v>200.58799999999999</v>
      </c>
      <c r="U48" s="53">
        <f>'Resumen-DiarioHorario-Eólico'!AC736</f>
        <v>0</v>
      </c>
      <c r="V48" s="52">
        <f>'Resumen-DiarioHorario-Eólico'!AC780</f>
        <v>0</v>
      </c>
      <c r="W48" s="53">
        <f>'Resumen-DiarioHorario-Eólico'!AC824</f>
        <v>134.16749999999999</v>
      </c>
      <c r="X48" s="52">
        <f>'Resumen-DiarioHorario-Eólico'!AC868</f>
        <v>67.721666666666678</v>
      </c>
      <c r="Y48" s="53">
        <f>'Resumen-DiarioHorario-Eólico'!AC912</f>
        <v>77.872166666666658</v>
      </c>
      <c r="Z48" s="52">
        <f>'Resumen-DiarioHorario-Eólico'!AC956</f>
        <v>0</v>
      </c>
      <c r="AA48" s="53">
        <f>'Resumen-DiarioHorario-Eólico'!AC1000</f>
        <v>0</v>
      </c>
      <c r="AB48" s="52">
        <f>'Resumen-DiarioHorario-Eólico'!AC1044</f>
        <v>0</v>
      </c>
      <c r="AC48" s="53">
        <f>'Resumen-DiarioHorario-Eólico'!AC1088</f>
        <v>0.10983333333333331</v>
      </c>
      <c r="AD48" s="52">
        <f>'Resumen-DiarioHorario-Eólico'!AC1132</f>
        <v>0</v>
      </c>
      <c r="AE48" s="53">
        <f>'Resumen-DiarioHorario-Eólico'!AC1176</f>
        <v>42.179999999999986</v>
      </c>
      <c r="AF48" s="52">
        <f>'Resumen-DiarioHorario-Eólico'!AC1219</f>
        <v>0</v>
      </c>
      <c r="AG48" s="53">
        <f>'Resumen-DiarioHorario-Eólico'!AC1263</f>
        <v>0</v>
      </c>
      <c r="AH48" s="52">
        <f>'Resumen-DiarioHorario-Eólico'!AC1307</f>
        <v>0</v>
      </c>
      <c r="AI48" s="65">
        <f>'Resumen-DiarioHorario-Eólico'!AC1351</f>
        <v>0</v>
      </c>
      <c r="AJ48" s="102">
        <f t="shared" si="16"/>
        <v>864.76833333333332</v>
      </c>
      <c r="AK48" s="102"/>
      <c r="AL48" s="102"/>
    </row>
    <row r="49" spans="2:38" s="4" customFormat="1" x14ac:dyDescent="0.3">
      <c r="B49" s="109" t="s">
        <v>28</v>
      </c>
      <c r="C49" s="109"/>
      <c r="D49" s="109"/>
      <c r="E49" s="53">
        <f>'Resumen-DiarioHorario-Eólico'!AC33</f>
        <v>0</v>
      </c>
      <c r="F49" s="52">
        <f>'Resumen-DiarioHorario-Eólico'!AC77</f>
        <v>333.61999999999995</v>
      </c>
      <c r="G49" s="53">
        <f>'Resumen-DiarioHorario-Eólico'!AC121</f>
        <v>0</v>
      </c>
      <c r="H49" s="52">
        <f>'Resumen-DiarioHorario-Eólico'!AC165</f>
        <v>0</v>
      </c>
      <c r="I49" s="53">
        <f>'Resumen-DiarioHorario-Eólico'!AC209</f>
        <v>0</v>
      </c>
      <c r="J49" s="52">
        <f>'Resumen-DiarioHorario-Eólico'!AC253</f>
        <v>0</v>
      </c>
      <c r="K49" s="53">
        <f>'Resumen-DiarioHorario-Eólico'!AC297</f>
        <v>0</v>
      </c>
      <c r="L49" s="52">
        <f>'Resumen-DiarioHorario-Eólico'!AC341</f>
        <v>33.714500000000029</v>
      </c>
      <c r="M49" s="53">
        <f>'Resumen-DiarioHorario-Eólico'!AC385</f>
        <v>0</v>
      </c>
      <c r="N49" s="52">
        <f>'Resumen-DiarioHorario-Eólico'!AC429</f>
        <v>0</v>
      </c>
      <c r="O49" s="53">
        <f>'Resumen-DiarioHorario-Eólico'!AC473</f>
        <v>0</v>
      </c>
      <c r="P49" s="52">
        <f>'Resumen-DiarioHorario-Eólico'!AC517</f>
        <v>0</v>
      </c>
      <c r="Q49" s="53">
        <f>'Resumen-DiarioHorario-Eólico'!AC561</f>
        <v>1093.5921666666668</v>
      </c>
      <c r="R49" s="52">
        <f>'Resumen-DiarioHorario-Eólico'!AC605</f>
        <v>0</v>
      </c>
      <c r="S49" s="53">
        <f>'Resumen-DiarioHorario-Eólico'!AC649</f>
        <v>732.0948333333331</v>
      </c>
      <c r="T49" s="52">
        <f>'Resumen-DiarioHorario-Eólico'!AC693</f>
        <v>313.10566666666665</v>
      </c>
      <c r="U49" s="53">
        <f>'Resumen-DiarioHorario-Eólico'!AC737</f>
        <v>0</v>
      </c>
      <c r="V49" s="52">
        <f>'Resumen-DiarioHorario-Eólico'!AC781</f>
        <v>418.93983333333335</v>
      </c>
      <c r="W49" s="53">
        <f>'Resumen-DiarioHorario-Eólico'!AC825</f>
        <v>714.46950000000027</v>
      </c>
      <c r="X49" s="52">
        <f>'Resumen-DiarioHorario-Eólico'!AC869</f>
        <v>506.25400000000002</v>
      </c>
      <c r="Y49" s="53">
        <f>'Resumen-DiarioHorario-Eólico'!AC913</f>
        <v>950.44050000000016</v>
      </c>
      <c r="Z49" s="52">
        <f>'Resumen-DiarioHorario-Eólico'!AC957</f>
        <v>0</v>
      </c>
      <c r="AA49" s="53">
        <f>'Resumen-DiarioHorario-Eólico'!AC1001</f>
        <v>0</v>
      </c>
      <c r="AB49" s="52">
        <f>'Resumen-DiarioHorario-Eólico'!AC1045</f>
        <v>0</v>
      </c>
      <c r="AC49" s="53">
        <f>'Resumen-DiarioHorario-Eólico'!AC1089</f>
        <v>520.63683333333324</v>
      </c>
      <c r="AD49" s="52">
        <f>'Resumen-DiarioHorario-Eólico'!AC1133</f>
        <v>234.40466666666671</v>
      </c>
      <c r="AE49" s="53">
        <f>'Resumen-DiarioHorario-Eólico'!AC1177</f>
        <v>621.08249999999998</v>
      </c>
      <c r="AF49" s="52">
        <f>'Resumen-DiarioHorario-Eólico'!AC1220</f>
        <v>129.61183333333341</v>
      </c>
      <c r="AG49" s="53">
        <f>'Resumen-DiarioHorario-Eólico'!AC1264</f>
        <v>0</v>
      </c>
      <c r="AH49" s="52">
        <f>'Resumen-DiarioHorario-Eólico'!AC1308</f>
        <v>0</v>
      </c>
      <c r="AI49" s="65">
        <f>'Resumen-DiarioHorario-Eólico'!AC1352</f>
        <v>0</v>
      </c>
      <c r="AJ49" s="102">
        <f t="shared" si="16"/>
        <v>6601.9668333333329</v>
      </c>
      <c r="AK49" s="102"/>
      <c r="AL49" s="102"/>
    </row>
    <row r="50" spans="2:38" s="4" customFormat="1" x14ac:dyDescent="0.3">
      <c r="B50" s="109" t="s">
        <v>105</v>
      </c>
      <c r="C50" s="109"/>
      <c r="D50" s="109"/>
      <c r="E50" s="53">
        <f>'Resumen-DiarioHorario-Eólico'!AC34</f>
        <v>0</v>
      </c>
      <c r="F50" s="52">
        <f>'Resumen-DiarioHorario-Eólico'!AC78</f>
        <v>25.27</v>
      </c>
      <c r="G50" s="53">
        <f>'Resumen-DiarioHorario-Eólico'!AC122</f>
        <v>0</v>
      </c>
      <c r="H50" s="52">
        <f>'Resumen-DiarioHorario-Eólico'!AC166</f>
        <v>0</v>
      </c>
      <c r="I50" s="53">
        <f>'Resumen-DiarioHorario-Eólico'!AC210</f>
        <v>0</v>
      </c>
      <c r="J50" s="52">
        <f>'Resumen-DiarioHorario-Eólico'!AC254</f>
        <v>0</v>
      </c>
      <c r="K50" s="53">
        <f>'Resumen-DiarioHorario-Eólico'!AC298</f>
        <v>0</v>
      </c>
      <c r="L50" s="52">
        <f>'Resumen-DiarioHorario-Eólico'!AC342</f>
        <v>0.48449999999999988</v>
      </c>
      <c r="M50" s="53">
        <f>'Resumen-DiarioHorario-Eólico'!AC386</f>
        <v>0</v>
      </c>
      <c r="N50" s="52">
        <f>'Resumen-DiarioHorario-Eólico'!AC430</f>
        <v>0</v>
      </c>
      <c r="O50" s="53">
        <f>'Resumen-DiarioHorario-Eólico'!AC474</f>
        <v>0</v>
      </c>
      <c r="P50" s="52">
        <f>'Resumen-DiarioHorario-Eólico'!AC518</f>
        <v>0</v>
      </c>
      <c r="Q50" s="53">
        <f>'Resumen-DiarioHorario-Eólico'!AC562</f>
        <v>173.62033333333335</v>
      </c>
      <c r="R50" s="52">
        <f>'Resumen-DiarioHorario-Eólico'!AC606</f>
        <v>0</v>
      </c>
      <c r="S50" s="53">
        <f>'Resumen-DiarioHorario-Eólico'!AC650</f>
        <v>7.206833333333341</v>
      </c>
      <c r="T50" s="52">
        <f>'Resumen-DiarioHorario-Eólico'!AC694</f>
        <v>18.636833333333342</v>
      </c>
      <c r="U50" s="53">
        <f>'Resumen-DiarioHorario-Eólico'!AC738</f>
        <v>0</v>
      </c>
      <c r="V50" s="52">
        <f>'Resumen-DiarioHorario-Eólico'!AC782</f>
        <v>0</v>
      </c>
      <c r="W50" s="53">
        <f>'Resumen-DiarioHorario-Eólico'!AC826</f>
        <v>67.094166666666652</v>
      </c>
      <c r="X50" s="52">
        <f>'Resumen-DiarioHorario-Eólico'!AC870</f>
        <v>2.6384999999999978</v>
      </c>
      <c r="Y50" s="53">
        <f>'Resumen-DiarioHorario-Eólico'!AC914</f>
        <v>48.846666666666671</v>
      </c>
      <c r="Z50" s="52">
        <f>'Resumen-DiarioHorario-Eólico'!AC958</f>
        <v>0</v>
      </c>
      <c r="AA50" s="53">
        <f>'Resumen-DiarioHorario-Eólico'!AC1002</f>
        <v>0</v>
      </c>
      <c r="AB50" s="52">
        <f>'Resumen-DiarioHorario-Eólico'!AC1046</f>
        <v>0</v>
      </c>
      <c r="AC50" s="53">
        <f>'Resumen-DiarioHorario-Eólico'!AC1090</f>
        <v>30.409500000000001</v>
      </c>
      <c r="AD50" s="52">
        <f>'Resumen-DiarioHorario-Eólico'!AC1134</f>
        <v>26.047333333333334</v>
      </c>
      <c r="AE50" s="53">
        <f>'Resumen-DiarioHorario-Eólico'!AC1178</f>
        <v>106.85416666666669</v>
      </c>
      <c r="AF50" s="52">
        <f>'Resumen-DiarioHorario-Eólico'!AC1221</f>
        <v>0</v>
      </c>
      <c r="AG50" s="53">
        <f>'Resumen-DiarioHorario-Eólico'!AC1265</f>
        <v>0</v>
      </c>
      <c r="AH50" s="52">
        <f>'Resumen-DiarioHorario-Eólico'!AC1309</f>
        <v>0</v>
      </c>
      <c r="AI50" s="65">
        <f>'Resumen-DiarioHorario-Eólico'!AC1353</f>
        <v>0</v>
      </c>
      <c r="AJ50" s="102">
        <f t="shared" si="16"/>
        <v>507.10883333333339</v>
      </c>
      <c r="AK50" s="102"/>
      <c r="AL50" s="102"/>
    </row>
    <row r="51" spans="2:38" s="4" customFormat="1" x14ac:dyDescent="0.3">
      <c r="B51" s="109" t="s">
        <v>29</v>
      </c>
      <c r="C51" s="109"/>
      <c r="D51" s="109"/>
      <c r="E51" s="53">
        <f>'Resumen-DiarioHorario-Eólico'!AC35</f>
        <v>0</v>
      </c>
      <c r="F51" s="52">
        <f>'Resumen-DiarioHorario-Eólico'!AC79</f>
        <v>158.49</v>
      </c>
      <c r="G51" s="53">
        <f>'Resumen-DiarioHorario-Eólico'!AC123</f>
        <v>0</v>
      </c>
      <c r="H51" s="52">
        <f>'Resumen-DiarioHorario-Eólico'!AC167</f>
        <v>0</v>
      </c>
      <c r="I51" s="53">
        <f>'Resumen-DiarioHorario-Eólico'!AC211</f>
        <v>0</v>
      </c>
      <c r="J51" s="52">
        <f>'Resumen-DiarioHorario-Eólico'!AC255</f>
        <v>0</v>
      </c>
      <c r="K51" s="53">
        <f>'Resumen-DiarioHorario-Eólico'!AC299</f>
        <v>0</v>
      </c>
      <c r="L51" s="52">
        <f>'Resumen-DiarioHorario-Eólico'!AC343</f>
        <v>2.128166666666667</v>
      </c>
      <c r="M51" s="53">
        <f>'Resumen-DiarioHorario-Eólico'!AC387</f>
        <v>0</v>
      </c>
      <c r="N51" s="52">
        <f>'Resumen-DiarioHorario-Eólico'!AC431</f>
        <v>0</v>
      </c>
      <c r="O51" s="53">
        <f>'Resumen-DiarioHorario-Eólico'!AC475</f>
        <v>0</v>
      </c>
      <c r="P51" s="52">
        <f>'Resumen-DiarioHorario-Eólico'!AC519</f>
        <v>0</v>
      </c>
      <c r="Q51" s="53">
        <f>'Resumen-DiarioHorario-Eólico'!AC563</f>
        <v>266.93583333333328</v>
      </c>
      <c r="R51" s="52">
        <f>'Resumen-DiarioHorario-Eólico'!AC607</f>
        <v>0</v>
      </c>
      <c r="S51" s="53">
        <f>'Resumen-DiarioHorario-Eólico'!AC651</f>
        <v>39.173666666666669</v>
      </c>
      <c r="T51" s="52">
        <f>'Resumen-DiarioHorario-Eólico'!AC695</f>
        <v>49.931499999999986</v>
      </c>
      <c r="U51" s="53">
        <f>'Resumen-DiarioHorario-Eólico'!AC739</f>
        <v>0</v>
      </c>
      <c r="V51" s="52">
        <f>'Resumen-DiarioHorario-Eólico'!AC783</f>
        <v>0</v>
      </c>
      <c r="W51" s="53">
        <f>'Resumen-DiarioHorario-Eólico'!AC827</f>
        <v>128.21699999999998</v>
      </c>
      <c r="X51" s="52">
        <f>'Resumen-DiarioHorario-Eólico'!AC871</f>
        <v>36.643000000000008</v>
      </c>
      <c r="Y51" s="53">
        <f>'Resumen-DiarioHorario-Eólico'!AC915</f>
        <v>168.97983333333329</v>
      </c>
      <c r="Z51" s="52">
        <f>'Resumen-DiarioHorario-Eólico'!AC959</f>
        <v>0</v>
      </c>
      <c r="AA51" s="53">
        <f>'Resumen-DiarioHorario-Eólico'!AC1003</f>
        <v>0</v>
      </c>
      <c r="AB51" s="52">
        <f>'Resumen-DiarioHorario-Eólico'!AC1047</f>
        <v>0</v>
      </c>
      <c r="AC51" s="53">
        <f>'Resumen-DiarioHorario-Eólico'!AC1091</f>
        <v>161.93383333333335</v>
      </c>
      <c r="AD51" s="52">
        <f>'Resumen-DiarioHorario-Eólico'!AC1135</f>
        <v>71.392666666666656</v>
      </c>
      <c r="AE51" s="53">
        <f>'Resumen-DiarioHorario-Eólico'!AC1179</f>
        <v>195.16849999999999</v>
      </c>
      <c r="AF51" s="52">
        <f>'Resumen-DiarioHorario-Eólico'!AC1222</f>
        <v>0</v>
      </c>
      <c r="AG51" s="53">
        <f>'Resumen-DiarioHorario-Eólico'!AC1266</f>
        <v>0</v>
      </c>
      <c r="AH51" s="52">
        <f>'Resumen-DiarioHorario-Eólico'!AC1310</f>
        <v>0</v>
      </c>
      <c r="AI51" s="65">
        <f>'Resumen-DiarioHorario-Eólico'!AC1354</f>
        <v>0</v>
      </c>
      <c r="AJ51" s="102">
        <f t="shared" si="16"/>
        <v>1278.9940000000001</v>
      </c>
      <c r="AK51" s="102"/>
      <c r="AL51" s="102"/>
    </row>
    <row r="52" spans="2:38" s="4" customFormat="1" x14ac:dyDescent="0.3">
      <c r="B52" s="109" t="s">
        <v>30</v>
      </c>
      <c r="C52" s="109"/>
      <c r="D52" s="109"/>
      <c r="E52" s="53">
        <f>'Resumen-DiarioHorario-Eólico'!AC36</f>
        <v>0</v>
      </c>
      <c r="F52" s="52">
        <f>'Resumen-DiarioHorario-Eólico'!AC80</f>
        <v>28.41</v>
      </c>
      <c r="G52" s="53">
        <f>'Resumen-DiarioHorario-Eólico'!AC124</f>
        <v>0</v>
      </c>
      <c r="H52" s="52">
        <f>'Resumen-DiarioHorario-Eólico'!AC168</f>
        <v>0</v>
      </c>
      <c r="I52" s="53">
        <f>'Resumen-DiarioHorario-Eólico'!AC212</f>
        <v>0</v>
      </c>
      <c r="J52" s="52">
        <f>'Resumen-DiarioHorario-Eólico'!AC256</f>
        <v>0</v>
      </c>
      <c r="K52" s="53">
        <f>'Resumen-DiarioHorario-Eólico'!AC300</f>
        <v>0</v>
      </c>
      <c r="L52" s="52">
        <f>'Resumen-DiarioHorario-Eólico'!AC344</f>
        <v>8.9929999999999986</v>
      </c>
      <c r="M52" s="53">
        <f>'Resumen-DiarioHorario-Eólico'!AC388</f>
        <v>0</v>
      </c>
      <c r="N52" s="52">
        <f>'Resumen-DiarioHorario-Eólico'!AC432</f>
        <v>0</v>
      </c>
      <c r="O52" s="53">
        <f>'Resumen-DiarioHorario-Eólico'!AC476</f>
        <v>0</v>
      </c>
      <c r="P52" s="52">
        <f>'Resumen-DiarioHorario-Eólico'!AC520</f>
        <v>0</v>
      </c>
      <c r="Q52" s="53">
        <f>'Resumen-DiarioHorario-Eólico'!AC564</f>
        <v>464.93733333333336</v>
      </c>
      <c r="R52" s="52">
        <f>'Resumen-DiarioHorario-Eólico'!AC608</f>
        <v>0</v>
      </c>
      <c r="S52" s="53">
        <f>'Resumen-DiarioHorario-Eólico'!AC652</f>
        <v>220.37933333333331</v>
      </c>
      <c r="T52" s="52">
        <f>'Resumen-DiarioHorario-Eólico'!AC696</f>
        <v>176.22533333333331</v>
      </c>
      <c r="U52" s="53">
        <f>'Resumen-DiarioHorario-Eólico'!AC740</f>
        <v>0</v>
      </c>
      <c r="V52" s="52">
        <f>'Resumen-DiarioHorario-Eólico'!AC784</f>
        <v>0</v>
      </c>
      <c r="W52" s="53">
        <f>'Resumen-DiarioHorario-Eólico'!AC828</f>
        <v>314.07300000000009</v>
      </c>
      <c r="X52" s="52">
        <f>'Resumen-DiarioHorario-Eólico'!AC872</f>
        <v>118.97</v>
      </c>
      <c r="Y52" s="53">
        <f>'Resumen-DiarioHorario-Eólico'!AC916</f>
        <v>438.83866666666677</v>
      </c>
      <c r="Z52" s="52">
        <f>'Resumen-DiarioHorario-Eólico'!AC960</f>
        <v>0</v>
      </c>
      <c r="AA52" s="53">
        <f>'Resumen-DiarioHorario-Eólico'!AC1004</f>
        <v>0</v>
      </c>
      <c r="AB52" s="52">
        <f>'Resumen-DiarioHorario-Eólico'!AC1048</f>
        <v>0</v>
      </c>
      <c r="AC52" s="53">
        <f>'Resumen-DiarioHorario-Eólico'!AC1092</f>
        <v>174.10283333333334</v>
      </c>
      <c r="AD52" s="52">
        <f>'Resumen-DiarioHorario-Eólico'!AC1136</f>
        <v>46.384499999999989</v>
      </c>
      <c r="AE52" s="53">
        <f>'Resumen-DiarioHorario-Eólico'!AC1180</f>
        <v>100.62483333333334</v>
      </c>
      <c r="AF52" s="52">
        <f>'Resumen-DiarioHorario-Eólico'!AC1223</f>
        <v>0</v>
      </c>
      <c r="AG52" s="53">
        <f>'Resumen-DiarioHorario-Eólico'!AC1267</f>
        <v>0</v>
      </c>
      <c r="AH52" s="52">
        <f>'Resumen-DiarioHorario-Eólico'!AC1311</f>
        <v>0</v>
      </c>
      <c r="AI52" s="65">
        <f>'Resumen-DiarioHorario-Eólico'!AC1355</f>
        <v>0</v>
      </c>
      <c r="AJ52" s="102">
        <f t="shared" si="16"/>
        <v>2091.9388333333336</v>
      </c>
      <c r="AK52" s="102"/>
      <c r="AL52" s="102"/>
    </row>
    <row r="53" spans="2:38" s="4" customFormat="1" x14ac:dyDescent="0.3">
      <c r="B53" s="109" t="s">
        <v>31</v>
      </c>
      <c r="C53" s="109"/>
      <c r="D53" s="109"/>
      <c r="E53" s="53">
        <f>'Resumen-DiarioHorario-Eólico'!AC37</f>
        <v>0</v>
      </c>
      <c r="F53" s="52">
        <f>'Resumen-DiarioHorario-Eólico'!AC81</f>
        <v>0</v>
      </c>
      <c r="G53" s="53">
        <f>'Resumen-DiarioHorario-Eólico'!AC125</f>
        <v>0</v>
      </c>
      <c r="H53" s="52">
        <f>'Resumen-DiarioHorario-Eólico'!AC169</f>
        <v>0</v>
      </c>
      <c r="I53" s="53">
        <f>'Resumen-DiarioHorario-Eólico'!AC213</f>
        <v>0</v>
      </c>
      <c r="J53" s="52">
        <f>'Resumen-DiarioHorario-Eólico'!AC257</f>
        <v>0</v>
      </c>
      <c r="K53" s="53">
        <f>'Resumen-DiarioHorario-Eólico'!AC301</f>
        <v>0</v>
      </c>
      <c r="L53" s="52">
        <f>'Resumen-DiarioHorario-Eólico'!AC345</f>
        <v>1.8866666666666672</v>
      </c>
      <c r="M53" s="53">
        <f>'Resumen-DiarioHorario-Eólico'!AC389</f>
        <v>0</v>
      </c>
      <c r="N53" s="52">
        <f>'Resumen-DiarioHorario-Eólico'!AC433</f>
        <v>0</v>
      </c>
      <c r="O53" s="53">
        <f>'Resumen-DiarioHorario-Eólico'!AC477</f>
        <v>0</v>
      </c>
      <c r="P53" s="52">
        <f>'Resumen-DiarioHorario-Eólico'!AC521</f>
        <v>0</v>
      </c>
      <c r="Q53" s="53">
        <f>'Resumen-DiarioHorario-Eólico'!AC565</f>
        <v>91.045000000000016</v>
      </c>
      <c r="R53" s="52">
        <f>'Resumen-DiarioHorario-Eólico'!AC609</f>
        <v>0</v>
      </c>
      <c r="S53" s="53">
        <f>'Resumen-DiarioHorario-Eólico'!AC653</f>
        <v>123.12833333333339</v>
      </c>
      <c r="T53" s="52">
        <f>'Resumen-DiarioHorario-Eólico'!AC697</f>
        <v>54.259999999999962</v>
      </c>
      <c r="U53" s="53">
        <f>'Resumen-DiarioHorario-Eólico'!AC741</f>
        <v>0</v>
      </c>
      <c r="V53" s="52">
        <f>'Resumen-DiarioHorario-Eólico'!AC785</f>
        <v>159.96333333333331</v>
      </c>
      <c r="W53" s="53">
        <f>'Resumen-DiarioHorario-Eólico'!AC829</f>
        <v>201.63666666666646</v>
      </c>
      <c r="X53" s="52">
        <f>'Resumen-DiarioHorario-Eólico'!AC873</f>
        <v>194.46666666666661</v>
      </c>
      <c r="Y53" s="53">
        <f>'Resumen-DiarioHorario-Eólico'!AC917</f>
        <v>218.15999999999994</v>
      </c>
      <c r="Z53" s="52">
        <f>'Resumen-DiarioHorario-Eólico'!AC961</f>
        <v>0</v>
      </c>
      <c r="AA53" s="53">
        <f>'Resumen-DiarioHorario-Eólico'!AC1005</f>
        <v>0</v>
      </c>
      <c r="AB53" s="52">
        <f>'Resumen-DiarioHorario-Eólico'!AC1049</f>
        <v>0</v>
      </c>
      <c r="AC53" s="53">
        <f>'Resumen-DiarioHorario-Eólico'!AC1093</f>
        <v>97.853333333333325</v>
      </c>
      <c r="AD53" s="52">
        <f>'Resumen-DiarioHorario-Eólico'!AC1137</f>
        <v>0</v>
      </c>
      <c r="AE53" s="53">
        <f>'Resumen-DiarioHorario-Eólico'!AC1181</f>
        <v>0</v>
      </c>
      <c r="AF53" s="52">
        <f>'Resumen-DiarioHorario-Eólico'!AC1224</f>
        <v>0</v>
      </c>
      <c r="AG53" s="53">
        <f>'Resumen-DiarioHorario-Eólico'!AC1268</f>
        <v>0</v>
      </c>
      <c r="AH53" s="52">
        <f>'Resumen-DiarioHorario-Eólico'!AC1312</f>
        <v>0</v>
      </c>
      <c r="AI53" s="65">
        <f>'Resumen-DiarioHorario-Eólico'!AC1356</f>
        <v>0</v>
      </c>
      <c r="AJ53" s="102">
        <f t="shared" si="16"/>
        <v>1142.3999999999996</v>
      </c>
      <c r="AK53" s="102"/>
      <c r="AL53" s="102"/>
    </row>
    <row r="54" spans="2:38" s="4" customFormat="1" x14ac:dyDescent="0.3">
      <c r="B54" s="109" t="s">
        <v>32</v>
      </c>
      <c r="C54" s="109"/>
      <c r="D54" s="109"/>
      <c r="E54" s="53">
        <f>'Resumen-DiarioHorario-Eólico'!AC38</f>
        <v>0</v>
      </c>
      <c r="F54" s="52">
        <f>'Resumen-DiarioHorario-Eólico'!AC82</f>
        <v>0.43000000000000005</v>
      </c>
      <c r="G54" s="53">
        <f>'Resumen-DiarioHorario-Eólico'!AC126</f>
        <v>0</v>
      </c>
      <c r="H54" s="52">
        <f>'Resumen-DiarioHorario-Eólico'!AC170</f>
        <v>0</v>
      </c>
      <c r="I54" s="53">
        <f>'Resumen-DiarioHorario-Eólico'!AC214</f>
        <v>0</v>
      </c>
      <c r="J54" s="52">
        <f>'Resumen-DiarioHorario-Eólico'!AC258</f>
        <v>0</v>
      </c>
      <c r="K54" s="53">
        <f>'Resumen-DiarioHorario-Eólico'!AC302</f>
        <v>0</v>
      </c>
      <c r="L54" s="52">
        <f>'Resumen-DiarioHorario-Eólico'!AC346</f>
        <v>1.0014999999999994</v>
      </c>
      <c r="M54" s="53">
        <f>'Resumen-DiarioHorario-Eólico'!AC390</f>
        <v>0</v>
      </c>
      <c r="N54" s="52">
        <f>'Resumen-DiarioHorario-Eólico'!AC434</f>
        <v>0</v>
      </c>
      <c r="O54" s="53">
        <f>'Resumen-DiarioHorario-Eólico'!AC478</f>
        <v>0</v>
      </c>
      <c r="P54" s="52">
        <f>'Resumen-DiarioHorario-Eólico'!AC522</f>
        <v>0</v>
      </c>
      <c r="Q54" s="53">
        <f>'Resumen-DiarioHorario-Eólico'!AC566</f>
        <v>90.02233333333335</v>
      </c>
      <c r="R54" s="52">
        <f>'Resumen-DiarioHorario-Eólico'!AC610</f>
        <v>0</v>
      </c>
      <c r="S54" s="53">
        <f>'Resumen-DiarioHorario-Eólico'!AC654</f>
        <v>42.267499999999998</v>
      </c>
      <c r="T54" s="52">
        <f>'Resumen-DiarioHorario-Eólico'!AC698</f>
        <v>33.496666666666677</v>
      </c>
      <c r="U54" s="53">
        <f>'Resumen-DiarioHorario-Eólico'!AC742</f>
        <v>0</v>
      </c>
      <c r="V54" s="52">
        <f>'Resumen-DiarioHorario-Eólico'!AC786</f>
        <v>0</v>
      </c>
      <c r="W54" s="53">
        <f>'Resumen-DiarioHorario-Eólico'!AC830</f>
        <v>95.934666666666672</v>
      </c>
      <c r="X54" s="52">
        <f>'Resumen-DiarioHorario-Eólico'!AC874</f>
        <v>37.712500000000013</v>
      </c>
      <c r="Y54" s="53">
        <f>'Resumen-DiarioHorario-Eólico'!AC918</f>
        <v>171.82283333333334</v>
      </c>
      <c r="Z54" s="52">
        <f>'Resumen-DiarioHorario-Eólico'!AC962</f>
        <v>0</v>
      </c>
      <c r="AA54" s="53">
        <f>'Resumen-DiarioHorario-Eólico'!AC1006</f>
        <v>0</v>
      </c>
      <c r="AB54" s="52">
        <f>'Resumen-DiarioHorario-Eólico'!AC1050</f>
        <v>0</v>
      </c>
      <c r="AC54" s="53">
        <f>'Resumen-DiarioHorario-Eólico'!AC1094</f>
        <v>156.73533333333336</v>
      </c>
      <c r="AD54" s="52">
        <f>'Resumen-DiarioHorario-Eólico'!AC1138</f>
        <v>32.638166666666663</v>
      </c>
      <c r="AE54" s="53">
        <f>'Resumen-DiarioHorario-Eólico'!AC1182</f>
        <v>33.024333333333331</v>
      </c>
      <c r="AF54" s="52">
        <f>'Resumen-DiarioHorario-Eólico'!AC1225</f>
        <v>0</v>
      </c>
      <c r="AG54" s="53">
        <f>'Resumen-DiarioHorario-Eólico'!AC1269</f>
        <v>0</v>
      </c>
      <c r="AH54" s="52">
        <f>'Resumen-DiarioHorario-Eólico'!AC1313</f>
        <v>0</v>
      </c>
      <c r="AI54" s="65">
        <f>'Resumen-DiarioHorario-Eólico'!AC1357</f>
        <v>0</v>
      </c>
      <c r="AJ54" s="102">
        <f t="shared" si="16"/>
        <v>695.08583333333331</v>
      </c>
      <c r="AK54" s="102"/>
      <c r="AL54" s="102"/>
    </row>
    <row r="55" spans="2:38" s="4" customFormat="1" x14ac:dyDescent="0.3">
      <c r="B55" s="109" t="s">
        <v>33</v>
      </c>
      <c r="C55" s="109"/>
      <c r="D55" s="109"/>
      <c r="E55" s="53">
        <f>'Resumen-DiarioHorario-Eólico'!AC39</f>
        <v>0</v>
      </c>
      <c r="F55" s="52">
        <f>'Resumen-DiarioHorario-Eólico'!AC83</f>
        <v>0</v>
      </c>
      <c r="G55" s="53">
        <f>'Resumen-DiarioHorario-Eólico'!AC127</f>
        <v>0</v>
      </c>
      <c r="H55" s="52">
        <f>'Resumen-DiarioHorario-Eólico'!AC171</f>
        <v>0</v>
      </c>
      <c r="I55" s="53">
        <f>'Resumen-DiarioHorario-Eólico'!AC215</f>
        <v>0</v>
      </c>
      <c r="J55" s="52">
        <f>'Resumen-DiarioHorario-Eólico'!AC259</f>
        <v>0</v>
      </c>
      <c r="K55" s="53">
        <f>'Resumen-DiarioHorario-Eólico'!AC303</f>
        <v>0</v>
      </c>
      <c r="L55" s="52">
        <f>'Resumen-DiarioHorario-Eólico'!AC347</f>
        <v>3.1666666666666704E-2</v>
      </c>
      <c r="M55" s="53">
        <f>'Resumen-DiarioHorario-Eólico'!AC391</f>
        <v>0</v>
      </c>
      <c r="N55" s="52">
        <f>'Resumen-DiarioHorario-Eólico'!AC435</f>
        <v>0</v>
      </c>
      <c r="O55" s="53">
        <f>'Resumen-DiarioHorario-Eólico'!AC479</f>
        <v>0</v>
      </c>
      <c r="P55" s="52">
        <f>'Resumen-DiarioHorario-Eólico'!AC523</f>
        <v>0</v>
      </c>
      <c r="Q55" s="53">
        <f>'Resumen-DiarioHorario-Eólico'!AC567</f>
        <v>17.539166666666659</v>
      </c>
      <c r="R55" s="52">
        <f>'Resumen-DiarioHorario-Eólico'!AC611</f>
        <v>0</v>
      </c>
      <c r="S55" s="53">
        <f>'Resumen-DiarioHorario-Eólico'!AC655</f>
        <v>18.046500000000002</v>
      </c>
      <c r="T55" s="52">
        <f>'Resumen-DiarioHorario-Eólico'!AC699</f>
        <v>19.9055</v>
      </c>
      <c r="U55" s="53">
        <f>'Resumen-DiarioHorario-Eólico'!AC743</f>
        <v>0</v>
      </c>
      <c r="V55" s="52">
        <f>'Resumen-DiarioHorario-Eólico'!AC787</f>
        <v>60.450166666666661</v>
      </c>
      <c r="W55" s="53">
        <f>'Resumen-DiarioHorario-Eólico'!AC831</f>
        <v>25.77516666666666</v>
      </c>
      <c r="X55" s="52">
        <f>'Resumen-DiarioHorario-Eólico'!AC875</f>
        <v>53.749833333333335</v>
      </c>
      <c r="Y55" s="53">
        <f>'Resumen-DiarioHorario-Eólico'!AC919</f>
        <v>29.446833333333338</v>
      </c>
      <c r="Z55" s="52">
        <f>'Resumen-DiarioHorario-Eólico'!AC963</f>
        <v>0</v>
      </c>
      <c r="AA55" s="53">
        <f>'Resumen-DiarioHorario-Eólico'!AC1007</f>
        <v>0</v>
      </c>
      <c r="AB55" s="52">
        <f>'Resumen-DiarioHorario-Eólico'!AC1051</f>
        <v>0</v>
      </c>
      <c r="AC55" s="53">
        <f>'Resumen-DiarioHorario-Eólico'!AC1095</f>
        <v>24.177333333333326</v>
      </c>
      <c r="AD55" s="52">
        <f>'Resumen-DiarioHorario-Eólico'!AC1139</f>
        <v>1.3079999999999994</v>
      </c>
      <c r="AE55" s="53">
        <f>'Resumen-DiarioHorario-Eólico'!AC1183</f>
        <v>13.807166666666664</v>
      </c>
      <c r="AF55" s="52">
        <f>'Resumen-DiarioHorario-Eólico'!AC1226</f>
        <v>0</v>
      </c>
      <c r="AG55" s="53">
        <f>'Resumen-DiarioHorario-Eólico'!AC1270</f>
        <v>0</v>
      </c>
      <c r="AH55" s="52">
        <f>'Resumen-DiarioHorario-Eólico'!AC1314</f>
        <v>0</v>
      </c>
      <c r="AI55" s="65">
        <f>'Resumen-DiarioHorario-Eólico'!AC1358</f>
        <v>0</v>
      </c>
      <c r="AJ55" s="102">
        <f t="shared" si="16"/>
        <v>264.23733333333331</v>
      </c>
      <c r="AK55" s="102"/>
      <c r="AL55" s="102"/>
    </row>
    <row r="56" spans="2:38" s="4" customFormat="1" x14ac:dyDescent="0.3">
      <c r="B56" s="109" t="s">
        <v>34</v>
      </c>
      <c r="C56" s="109"/>
      <c r="D56" s="109"/>
      <c r="E56" s="53">
        <f>'Resumen-DiarioHorario-Eólico'!AC40</f>
        <v>0</v>
      </c>
      <c r="F56" s="52">
        <f>'Resumen-DiarioHorario-Eólico'!AC84</f>
        <v>0</v>
      </c>
      <c r="G56" s="53">
        <f>'Resumen-DiarioHorario-Eólico'!AC128</f>
        <v>0</v>
      </c>
      <c r="H56" s="52">
        <f>'Resumen-DiarioHorario-Eólico'!AC172</f>
        <v>0</v>
      </c>
      <c r="I56" s="53">
        <f>'Resumen-DiarioHorario-Eólico'!AC216</f>
        <v>0</v>
      </c>
      <c r="J56" s="52">
        <f>'Resumen-DiarioHorario-Eólico'!AC260</f>
        <v>0</v>
      </c>
      <c r="K56" s="53">
        <f>'Resumen-DiarioHorario-Eólico'!AC304</f>
        <v>0</v>
      </c>
      <c r="L56" s="52">
        <f>'Resumen-DiarioHorario-Eólico'!AC348</f>
        <v>3.9500000000000014E-2</v>
      </c>
      <c r="M56" s="53">
        <f>'Resumen-DiarioHorario-Eólico'!AC392</f>
        <v>0</v>
      </c>
      <c r="N56" s="52">
        <f>'Resumen-DiarioHorario-Eólico'!AC436</f>
        <v>0</v>
      </c>
      <c r="O56" s="53">
        <f>'Resumen-DiarioHorario-Eólico'!AC480</f>
        <v>0</v>
      </c>
      <c r="P56" s="52">
        <f>'Resumen-DiarioHorario-Eólico'!AC524</f>
        <v>0</v>
      </c>
      <c r="Q56" s="53">
        <f>'Resumen-DiarioHorario-Eólico'!AC568</f>
        <v>6.4801666666666664</v>
      </c>
      <c r="R56" s="52">
        <f>'Resumen-DiarioHorario-Eólico'!AC612</f>
        <v>0</v>
      </c>
      <c r="S56" s="53">
        <f>'Resumen-DiarioHorario-Eólico'!AC656</f>
        <v>0.10350000000000004</v>
      </c>
      <c r="T56" s="52">
        <f>'Resumen-DiarioHorario-Eólico'!AC700</f>
        <v>0</v>
      </c>
      <c r="U56" s="53">
        <f>'Resumen-DiarioHorario-Eólico'!AC744</f>
        <v>0</v>
      </c>
      <c r="V56" s="52">
        <f>'Resumen-DiarioHorario-Eólico'!AC788</f>
        <v>0</v>
      </c>
      <c r="W56" s="53">
        <f>'Resumen-DiarioHorario-Eólico'!AC832</f>
        <v>0</v>
      </c>
      <c r="X56" s="52">
        <f>'Resumen-DiarioHorario-Eólico'!AC876</f>
        <v>19.318333333333335</v>
      </c>
      <c r="Y56" s="53">
        <f>'Resumen-DiarioHorario-Eólico'!AC920</f>
        <v>54.181333333333328</v>
      </c>
      <c r="Z56" s="52">
        <f>'Resumen-DiarioHorario-Eólico'!AC964</f>
        <v>0</v>
      </c>
      <c r="AA56" s="53">
        <f>'Resumen-DiarioHorario-Eólico'!AC1008</f>
        <v>0</v>
      </c>
      <c r="AB56" s="52">
        <f>'Resumen-DiarioHorario-Eólico'!AC1052</f>
        <v>0</v>
      </c>
      <c r="AC56" s="53">
        <f>'Resumen-DiarioHorario-Eólico'!AC1096</f>
        <v>1.2523333333333329</v>
      </c>
      <c r="AD56" s="52">
        <f>'Resumen-DiarioHorario-Eólico'!AC1140</f>
        <v>5.600000000000005E-2</v>
      </c>
      <c r="AE56" s="53">
        <f>'Resumen-DiarioHorario-Eólico'!AC1184</f>
        <v>3.6964999999999995</v>
      </c>
      <c r="AF56" s="52">
        <f>'Resumen-DiarioHorario-Eólico'!AC1227</f>
        <v>0</v>
      </c>
      <c r="AG56" s="53">
        <f>'Resumen-DiarioHorario-Eólico'!AC1271</f>
        <v>0</v>
      </c>
      <c r="AH56" s="52">
        <f>'Resumen-DiarioHorario-Eólico'!AC1315</f>
        <v>0</v>
      </c>
      <c r="AI56" s="65">
        <f>'Resumen-DiarioHorario-Eólico'!AC1359</f>
        <v>0</v>
      </c>
      <c r="AJ56" s="102">
        <f t="shared" si="16"/>
        <v>85.12766666666667</v>
      </c>
      <c r="AK56" s="102"/>
      <c r="AL56" s="102"/>
    </row>
    <row r="57" spans="2:38" s="4" customFormat="1" x14ac:dyDescent="0.3">
      <c r="B57" s="109" t="s">
        <v>35</v>
      </c>
      <c r="C57" s="109"/>
      <c r="D57" s="109"/>
      <c r="E57" s="53">
        <f>'Resumen-DiarioHorario-Eólico'!AC41</f>
        <v>0</v>
      </c>
      <c r="F57" s="52">
        <f>'Resumen-DiarioHorario-Eólico'!AC85</f>
        <v>0</v>
      </c>
      <c r="G57" s="53">
        <f>'Resumen-DiarioHorario-Eólico'!AC129</f>
        <v>0</v>
      </c>
      <c r="H57" s="52">
        <f>'Resumen-DiarioHorario-Eólico'!AC173</f>
        <v>0</v>
      </c>
      <c r="I57" s="53">
        <f>'Resumen-DiarioHorario-Eólico'!AC217</f>
        <v>0</v>
      </c>
      <c r="J57" s="52">
        <f>'Resumen-DiarioHorario-Eólico'!AC261</f>
        <v>0</v>
      </c>
      <c r="K57" s="53">
        <f>'Resumen-DiarioHorario-Eólico'!AC305</f>
        <v>0</v>
      </c>
      <c r="L57" s="52">
        <f>'Resumen-DiarioHorario-Eólico'!AC349</f>
        <v>0</v>
      </c>
      <c r="M57" s="53">
        <f>'Resumen-DiarioHorario-Eólico'!AC393</f>
        <v>0</v>
      </c>
      <c r="N57" s="52">
        <f>'Resumen-DiarioHorario-Eólico'!AC437</f>
        <v>0</v>
      </c>
      <c r="O57" s="53">
        <f>'Resumen-DiarioHorario-Eólico'!AC481</f>
        <v>0</v>
      </c>
      <c r="P57" s="52">
        <f>'Resumen-DiarioHorario-Eólico'!AC525</f>
        <v>0</v>
      </c>
      <c r="Q57" s="53">
        <f>'Resumen-DiarioHorario-Eólico'!AC569</f>
        <v>601.91750000000002</v>
      </c>
      <c r="R57" s="52">
        <f>'Resumen-DiarioHorario-Eólico'!AC613</f>
        <v>0</v>
      </c>
      <c r="S57" s="53">
        <f>'Resumen-DiarioHorario-Eólico'!AC657</f>
        <v>110.12850000000002</v>
      </c>
      <c r="T57" s="52">
        <f>'Resumen-DiarioHorario-Eólico'!AC701</f>
        <v>29.060666666666659</v>
      </c>
      <c r="U57" s="53">
        <f>'Resumen-DiarioHorario-Eólico'!AC745</f>
        <v>0</v>
      </c>
      <c r="V57" s="52">
        <f>'Resumen-DiarioHorario-Eólico'!AC789</f>
        <v>0</v>
      </c>
      <c r="W57" s="53">
        <f>'Resumen-DiarioHorario-Eólico'!AC833</f>
        <v>0.31400000000000011</v>
      </c>
      <c r="X57" s="52">
        <f>'Resumen-DiarioHorario-Eólico'!AC877</f>
        <v>67.106999999999999</v>
      </c>
      <c r="Y57" s="53">
        <f>'Resumen-DiarioHorario-Eólico'!AC921</f>
        <v>92.919499999999985</v>
      </c>
      <c r="Z57" s="52">
        <f>'Resumen-DiarioHorario-Eólico'!AC965</f>
        <v>0</v>
      </c>
      <c r="AA57" s="53">
        <f>'Resumen-DiarioHorario-Eólico'!AC1009</f>
        <v>0</v>
      </c>
      <c r="AB57" s="52">
        <f>'Resumen-DiarioHorario-Eólico'!AC1053</f>
        <v>0</v>
      </c>
      <c r="AC57" s="53">
        <f>'Resumen-DiarioHorario-Eólico'!AC1097</f>
        <v>90.956999999999979</v>
      </c>
      <c r="AD57" s="52">
        <f>'Resumen-DiarioHorario-Eólico'!AC1141</f>
        <v>0</v>
      </c>
      <c r="AE57" s="53">
        <f>'Resumen-DiarioHorario-Eólico'!AC1185</f>
        <v>64.74233333333332</v>
      </c>
      <c r="AF57" s="52">
        <f>'Resumen-DiarioHorario-Eólico'!AC1228</f>
        <v>0.15016666666666667</v>
      </c>
      <c r="AG57" s="53">
        <f>'Resumen-DiarioHorario-Eólico'!AC1272</f>
        <v>0</v>
      </c>
      <c r="AH57" s="52">
        <f>'Resumen-DiarioHorario-Eólico'!AC1316</f>
        <v>0</v>
      </c>
      <c r="AI57" s="65">
        <f>'Resumen-DiarioHorario-Eólico'!AC1360</f>
        <v>0</v>
      </c>
      <c r="AJ57" s="102">
        <f t="shared" si="16"/>
        <v>1057.2966666666664</v>
      </c>
      <c r="AK57" s="102"/>
      <c r="AL57" s="102"/>
    </row>
    <row r="58" spans="2:38" s="4" customFormat="1" x14ac:dyDescent="0.3">
      <c r="B58" s="109" t="s">
        <v>36</v>
      </c>
      <c r="C58" s="109"/>
      <c r="D58" s="109"/>
      <c r="E58" s="53">
        <f>'Resumen-DiarioHorario-Eólico'!AC42</f>
        <v>0</v>
      </c>
      <c r="F58" s="52">
        <f>'Resumen-DiarioHorario-Eólico'!AC86</f>
        <v>0</v>
      </c>
      <c r="G58" s="53">
        <f>'Resumen-DiarioHorario-Eólico'!AC130</f>
        <v>0</v>
      </c>
      <c r="H58" s="52">
        <f>'Resumen-DiarioHorario-Eólico'!AC174</f>
        <v>0</v>
      </c>
      <c r="I58" s="53">
        <f>'Resumen-DiarioHorario-Eólico'!AC218</f>
        <v>0</v>
      </c>
      <c r="J58" s="52">
        <f>'Resumen-DiarioHorario-Eólico'!AC262</f>
        <v>0</v>
      </c>
      <c r="K58" s="53">
        <f>'Resumen-DiarioHorario-Eólico'!AC306</f>
        <v>0</v>
      </c>
      <c r="L58" s="52">
        <f>'Resumen-DiarioHorario-Eólico'!AC350</f>
        <v>17.50716666666667</v>
      </c>
      <c r="M58" s="53">
        <f>'Resumen-DiarioHorario-Eólico'!AC394</f>
        <v>0</v>
      </c>
      <c r="N58" s="52">
        <f>'Resumen-DiarioHorario-Eólico'!AC438</f>
        <v>0</v>
      </c>
      <c r="O58" s="53">
        <f>'Resumen-DiarioHorario-Eólico'!AC482</f>
        <v>0</v>
      </c>
      <c r="P58" s="52">
        <f>'Resumen-DiarioHorario-Eólico'!AC526</f>
        <v>0</v>
      </c>
      <c r="Q58" s="53">
        <f>'Resumen-DiarioHorario-Eólico'!AC570</f>
        <v>593.50333333333344</v>
      </c>
      <c r="R58" s="52">
        <f>'Resumen-DiarioHorario-Eólico'!AC614</f>
        <v>0</v>
      </c>
      <c r="S58" s="53">
        <f>'Resumen-DiarioHorario-Eólico'!AC658</f>
        <v>54.53716666666665</v>
      </c>
      <c r="T58" s="52">
        <f>'Resumen-DiarioHorario-Eólico'!AC702</f>
        <v>35.154166666666676</v>
      </c>
      <c r="U58" s="53">
        <f>'Resumen-DiarioHorario-Eólico'!AC746</f>
        <v>0</v>
      </c>
      <c r="V58" s="52">
        <f>'Resumen-DiarioHorario-Eólico'!AC790</f>
        <v>0</v>
      </c>
      <c r="W58" s="53">
        <f>'Resumen-DiarioHorario-Eólico'!AC834</f>
        <v>0</v>
      </c>
      <c r="X58" s="52">
        <f>'Resumen-DiarioHorario-Eólico'!AC878</f>
        <v>1.0055000000000003</v>
      </c>
      <c r="Y58" s="53">
        <f>'Resumen-DiarioHorario-Eólico'!AC922</f>
        <v>6.0154999999999994</v>
      </c>
      <c r="Z58" s="52">
        <f>'Resumen-DiarioHorario-Eólico'!AC966</f>
        <v>0</v>
      </c>
      <c r="AA58" s="53">
        <f>'Resumen-DiarioHorario-Eólico'!AC1010</f>
        <v>0</v>
      </c>
      <c r="AB58" s="52">
        <f>'Resumen-DiarioHorario-Eólico'!AC1054</f>
        <v>0</v>
      </c>
      <c r="AC58" s="53">
        <f>'Resumen-DiarioHorario-Eólico'!AC1098</f>
        <v>235.19800000000001</v>
      </c>
      <c r="AD58" s="52">
        <f>'Resumen-DiarioHorario-Eólico'!AC1142</f>
        <v>0</v>
      </c>
      <c r="AE58" s="53">
        <f>'Resumen-DiarioHorario-Eólico'!AC1186</f>
        <v>13.184666666666667</v>
      </c>
      <c r="AF58" s="52">
        <f>'Resumen-DiarioHorario-Eólico'!AC1229</f>
        <v>38.847999999999985</v>
      </c>
      <c r="AG58" s="53">
        <f>'Resumen-DiarioHorario-Eólico'!AC1273</f>
        <v>0</v>
      </c>
      <c r="AH58" s="52">
        <f>'Resumen-DiarioHorario-Eólico'!AC1317</f>
        <v>0</v>
      </c>
      <c r="AI58" s="65">
        <f>'Resumen-DiarioHorario-Eólico'!AC1361</f>
        <v>0</v>
      </c>
      <c r="AJ58" s="102">
        <f t="shared" si="16"/>
        <v>994.95349999999996</v>
      </c>
      <c r="AK58" s="102"/>
      <c r="AL58" s="102"/>
    </row>
    <row r="59" spans="2:38" s="4" customFormat="1" x14ac:dyDescent="0.3">
      <c r="B59" s="13" t="s">
        <v>88</v>
      </c>
      <c r="C59" s="13"/>
      <c r="D59" s="13"/>
      <c r="E59" s="53">
        <f>'Resumen-DiarioHorario-Eólico'!AC43</f>
        <v>0</v>
      </c>
      <c r="F59" s="52">
        <f>'Resumen-DiarioHorario-Eólico'!AC87</f>
        <v>0</v>
      </c>
      <c r="G59" s="53">
        <f>'Resumen-DiarioHorario-Eólico'!AC131</f>
        <v>0</v>
      </c>
      <c r="H59" s="52">
        <f>'Resumen-DiarioHorario-Eólico'!AC175</f>
        <v>0</v>
      </c>
      <c r="I59" s="53">
        <f>'Resumen-DiarioHorario-Eólico'!AC219</f>
        <v>0</v>
      </c>
      <c r="J59" s="52">
        <f>'Resumen-DiarioHorario-Eólico'!AC263</f>
        <v>0</v>
      </c>
      <c r="K59" s="53">
        <f>'Resumen-DiarioHorario-Eólico'!AC307</f>
        <v>0</v>
      </c>
      <c r="L59" s="52">
        <f>'Resumen-DiarioHorario-Eólico'!AC351</f>
        <v>0</v>
      </c>
      <c r="M59" s="53">
        <f>'Resumen-DiarioHorario-Eólico'!AC395</f>
        <v>0</v>
      </c>
      <c r="N59" s="52">
        <f>'Resumen-DiarioHorario-Eólico'!AC439</f>
        <v>0</v>
      </c>
      <c r="O59" s="53">
        <f>'Resumen-DiarioHorario-Eólico'!AC483</f>
        <v>0</v>
      </c>
      <c r="P59" s="52">
        <f>'Resumen-DiarioHorario-Eólico'!AC527</f>
        <v>0</v>
      </c>
      <c r="Q59" s="53">
        <f>'Resumen-DiarioHorario-Eólico'!AC571</f>
        <v>59.910833333333336</v>
      </c>
      <c r="R59" s="52">
        <f>'Resumen-DiarioHorario-Eólico'!AC615</f>
        <v>0</v>
      </c>
      <c r="S59" s="53">
        <f>'Resumen-DiarioHorario-Eólico'!AC659</f>
        <v>134.36933333333329</v>
      </c>
      <c r="T59" s="52">
        <f>'Resumen-DiarioHorario-Eólico'!AC703</f>
        <v>0</v>
      </c>
      <c r="U59" s="53">
        <f>'Resumen-DiarioHorario-Eólico'!AC747</f>
        <v>0</v>
      </c>
      <c r="V59" s="52">
        <f>'Resumen-DiarioHorario-Eólico'!AC791</f>
        <v>120.94899999999998</v>
      </c>
      <c r="W59" s="53">
        <f>'Resumen-DiarioHorario-Eólico'!AC835</f>
        <v>91.896333333333345</v>
      </c>
      <c r="X59" s="52">
        <f>'Resumen-DiarioHorario-Eólico'!AC879</f>
        <v>25.465333333333334</v>
      </c>
      <c r="Y59" s="53">
        <f>'Resumen-DiarioHorario-Eólico'!AC923</f>
        <v>10.388833333333334</v>
      </c>
      <c r="Z59" s="52">
        <f>'Resumen-DiarioHorario-Eólico'!AC967</f>
        <v>0</v>
      </c>
      <c r="AA59" s="53">
        <f>'Resumen-DiarioHorario-Eólico'!AC1011</f>
        <v>0</v>
      </c>
      <c r="AB59" s="52">
        <f>'Resumen-DiarioHorario-Eólico'!AC1055</f>
        <v>0</v>
      </c>
      <c r="AC59" s="53">
        <f>'Resumen-DiarioHorario-Eólico'!AC1099</f>
        <v>17.280999999999995</v>
      </c>
      <c r="AD59" s="52">
        <f>'Resumen-DiarioHorario-Eólico'!AC1143</f>
        <v>0</v>
      </c>
      <c r="AE59" s="53">
        <f>'Resumen-DiarioHorario-Eólico'!AC1187</f>
        <v>151.42083333333335</v>
      </c>
      <c r="AF59" s="52">
        <f>'Resumen-DiarioHorario-Eólico'!AC1230</f>
        <v>0.37050000000000005</v>
      </c>
      <c r="AG59" s="53">
        <f>'Resumen-DiarioHorario-Eólico'!AC1274</f>
        <v>0</v>
      </c>
      <c r="AH59" s="52">
        <f>'Resumen-DiarioHorario-Eólico'!AC1318</f>
        <v>0</v>
      </c>
      <c r="AI59" s="65">
        <f>'Resumen-DiarioHorario-Eólico'!AC1362</f>
        <v>0</v>
      </c>
      <c r="AJ59" s="102">
        <f t="shared" ref="AJ59:AJ60" si="17">SUM(E59:AI59)</f>
        <v>612.05199999999991</v>
      </c>
      <c r="AK59" s="102"/>
      <c r="AL59" s="102"/>
    </row>
    <row r="60" spans="2:38" s="4" customFormat="1" x14ac:dyDescent="0.3">
      <c r="B60" s="13" t="s">
        <v>89</v>
      </c>
      <c r="C60" s="13"/>
      <c r="D60" s="13"/>
      <c r="E60" s="53">
        <f>'Resumen-DiarioHorario-Eólico'!AC44</f>
        <v>0</v>
      </c>
      <c r="F60" s="52">
        <f>'Resumen-DiarioHorario-Eólico'!AC88</f>
        <v>0</v>
      </c>
      <c r="G60" s="53">
        <f>'Resumen-DiarioHorario-Eólico'!AC132</f>
        <v>0</v>
      </c>
      <c r="H60" s="52">
        <f>'Resumen-DiarioHorario-Eólico'!AC176</f>
        <v>0</v>
      </c>
      <c r="I60" s="53">
        <f>'Resumen-DiarioHorario-Eólico'!AC220</f>
        <v>0</v>
      </c>
      <c r="J60" s="52">
        <f>'Resumen-DiarioHorario-Eólico'!AC264</f>
        <v>0</v>
      </c>
      <c r="K60" s="53">
        <f>'Resumen-DiarioHorario-Eólico'!AC308</f>
        <v>0</v>
      </c>
      <c r="L60" s="52">
        <f>'Resumen-DiarioHorario-Eólico'!AC352</f>
        <v>0</v>
      </c>
      <c r="M60" s="53">
        <f>'Resumen-DiarioHorario-Eólico'!AC396</f>
        <v>0</v>
      </c>
      <c r="N60" s="52">
        <f>'Resumen-DiarioHorario-Eólico'!AC440</f>
        <v>0</v>
      </c>
      <c r="O60" s="53">
        <f>'Resumen-DiarioHorario-Eólico'!AC484</f>
        <v>0</v>
      </c>
      <c r="P60" s="52">
        <f>'Resumen-DiarioHorario-Eólico'!AC528</f>
        <v>0</v>
      </c>
      <c r="Q60" s="53">
        <f>'Resumen-DiarioHorario-Eólico'!AC572</f>
        <v>220.32266666666669</v>
      </c>
      <c r="R60" s="52">
        <f>'Resumen-DiarioHorario-Eólico'!AC616</f>
        <v>0</v>
      </c>
      <c r="S60" s="53">
        <f>'Resumen-DiarioHorario-Eólico'!AC660</f>
        <v>205.86600000000001</v>
      </c>
      <c r="T60" s="52">
        <f>'Resumen-DiarioHorario-Eólico'!AC704</f>
        <v>40.427333333333351</v>
      </c>
      <c r="U60" s="53">
        <f>'Resumen-DiarioHorario-Eólico'!AC748</f>
        <v>0</v>
      </c>
      <c r="V60" s="52">
        <f>'Resumen-DiarioHorario-Eólico'!AC792</f>
        <v>287.99466666666666</v>
      </c>
      <c r="W60" s="53">
        <f>'Resumen-DiarioHorario-Eólico'!AC836</f>
        <v>234.09316666666669</v>
      </c>
      <c r="X60" s="52">
        <f>'Resumen-DiarioHorario-Eólico'!AC880</f>
        <v>104.38016666666671</v>
      </c>
      <c r="Y60" s="53">
        <f>'Resumen-DiarioHorario-Eólico'!AC924</f>
        <v>283.91516666666666</v>
      </c>
      <c r="Z60" s="52">
        <f>'Resumen-DiarioHorario-Eólico'!AC968</f>
        <v>0</v>
      </c>
      <c r="AA60" s="53">
        <f>'Resumen-DiarioHorario-Eólico'!AC1012</f>
        <v>0</v>
      </c>
      <c r="AB60" s="52">
        <f>'Resumen-DiarioHorario-Eólico'!AC1056</f>
        <v>0</v>
      </c>
      <c r="AC60" s="53">
        <f>'Resumen-DiarioHorario-Eólico'!AC1100</f>
        <v>174.42899999999997</v>
      </c>
      <c r="AD60" s="52">
        <f>'Resumen-DiarioHorario-Eólico'!AC1144</f>
        <v>9.6856666666666626</v>
      </c>
      <c r="AE60" s="53">
        <f>'Resumen-DiarioHorario-Eólico'!AC1188</f>
        <v>477.13683333333324</v>
      </c>
      <c r="AF60" s="52">
        <f>'Resumen-DiarioHorario-Eólico'!AC1231</f>
        <v>1.3261666666666652</v>
      </c>
      <c r="AG60" s="53">
        <f>'Resumen-DiarioHorario-Eólico'!AC1275</f>
        <v>0</v>
      </c>
      <c r="AH60" s="52">
        <f>'Resumen-DiarioHorario-Eólico'!AC1319</f>
        <v>0</v>
      </c>
      <c r="AI60" s="65">
        <f>'Resumen-DiarioHorario-Eólico'!AC1363</f>
        <v>0</v>
      </c>
      <c r="AJ60" s="102">
        <f t="shared" si="17"/>
        <v>2039.5768333333333</v>
      </c>
      <c r="AK60" s="102"/>
      <c r="AL60" s="102"/>
    </row>
    <row r="61" spans="2:38" s="94" customFormat="1" x14ac:dyDescent="0.3">
      <c r="B61" s="101" t="s">
        <v>108</v>
      </c>
      <c r="C61" s="101"/>
      <c r="D61" s="101"/>
      <c r="E61" s="53">
        <f>'Resumen-DiarioHorario-Eólico'!AC45</f>
        <v>0</v>
      </c>
      <c r="F61" s="52">
        <f>'Resumen-DiarioHorario-Eólico'!AC89</f>
        <v>0</v>
      </c>
      <c r="G61" s="53">
        <f>'Resumen-DiarioHorario-Eólico'!AC133</f>
        <v>0</v>
      </c>
      <c r="H61" s="52">
        <f>'Resumen-DiarioHorario-Eólico'!AC177</f>
        <v>0</v>
      </c>
      <c r="I61" s="53">
        <f>'Resumen-DiarioHorario-Eólico'!AC221</f>
        <v>0</v>
      </c>
      <c r="J61" s="52">
        <f>'Resumen-DiarioHorario-Eólico'!AC265</f>
        <v>0</v>
      </c>
      <c r="K61" s="53">
        <f>'Resumen-DiarioHorario-Eólico'!AC309</f>
        <v>0</v>
      </c>
      <c r="L61" s="52">
        <f>'Resumen-DiarioHorario-Eólico'!AC353</f>
        <v>0</v>
      </c>
      <c r="M61" s="53">
        <f>'Resumen-DiarioHorario-Eólico'!AC397</f>
        <v>0</v>
      </c>
      <c r="N61" s="52">
        <f>'Resumen-DiarioHorario-Eólico'!AC441</f>
        <v>0</v>
      </c>
      <c r="O61" s="53">
        <f>'Resumen-DiarioHorario-Eólico'!AC485</f>
        <v>0</v>
      </c>
      <c r="P61" s="52">
        <f>'Resumen-DiarioHorario-Eólico'!AC529</f>
        <v>0</v>
      </c>
      <c r="Q61" s="53">
        <f>'Resumen-DiarioHorario-Eólico'!AC573</f>
        <v>0</v>
      </c>
      <c r="R61" s="52">
        <f>'Resumen-DiarioHorario-Eólico'!AC617</f>
        <v>0</v>
      </c>
      <c r="S61" s="53">
        <f>'Resumen-DiarioHorario-Eólico'!AC661</f>
        <v>0</v>
      </c>
      <c r="T61" s="52">
        <f>'Resumen-DiarioHorario-Eólico'!AC705</f>
        <v>0</v>
      </c>
      <c r="U61" s="53">
        <f>'Resumen-DiarioHorario-Eólico'!AC749</f>
        <v>0</v>
      </c>
      <c r="V61" s="52">
        <f>'Resumen-DiarioHorario-Eólico'!AC793</f>
        <v>22.491666666666681</v>
      </c>
      <c r="W61" s="53">
        <f>'Resumen-DiarioHorario-Eólico'!AC837</f>
        <v>171.69383333333332</v>
      </c>
      <c r="X61" s="52">
        <f>'Resumen-DiarioHorario-Eólico'!AC881</f>
        <v>81.656833333333367</v>
      </c>
      <c r="Y61" s="53">
        <f>'Resumen-DiarioHorario-Eólico'!AC925</f>
        <v>128.62633333333332</v>
      </c>
      <c r="Z61" s="52">
        <f>'Resumen-DiarioHorario-Eólico'!AC969</f>
        <v>0</v>
      </c>
      <c r="AA61" s="53">
        <f>'Resumen-DiarioHorario-Eólico'!AC1013</f>
        <v>0</v>
      </c>
      <c r="AB61" s="52">
        <f>'Resumen-DiarioHorario-Eólico'!AC1057</f>
        <v>0</v>
      </c>
      <c r="AC61" s="53">
        <f>'Resumen-DiarioHorario-Eólico'!AC1101</f>
        <v>34.640833333333333</v>
      </c>
      <c r="AD61" s="52">
        <f>'Resumen-DiarioHorario-Eólico'!AC1145</f>
        <v>0.73899999999999977</v>
      </c>
      <c r="AE61" s="53">
        <f>'Resumen-DiarioHorario-Eólico'!AC1189</f>
        <v>78.984000000000009</v>
      </c>
      <c r="AF61" s="52">
        <f>'Resumen-DiarioHorario-Eólico'!AC1232</f>
        <v>0</v>
      </c>
      <c r="AG61" s="53">
        <f>'Resumen-DiarioHorario-Eólico'!AC1276</f>
        <v>0</v>
      </c>
      <c r="AH61" s="52">
        <f>'Resumen-DiarioHorario-Eólico'!AC1320</f>
        <v>0</v>
      </c>
      <c r="AI61" s="65">
        <f>'Resumen-DiarioHorario-Eólico'!AC1364</f>
        <v>0</v>
      </c>
      <c r="AJ61" s="102">
        <f>SUM(E61:AI61)</f>
        <v>518.83249999999998</v>
      </c>
      <c r="AK61" s="102"/>
      <c r="AL61" s="102"/>
    </row>
    <row r="62" spans="2:38" s="4" customFormat="1" x14ac:dyDescent="0.3"/>
    <row r="63" spans="2:38" s="4" customFormat="1" x14ac:dyDescent="0.3"/>
    <row r="64" spans="2:38" s="4" customFormat="1" x14ac:dyDescent="0.3"/>
    <row r="65" spans="2:38" s="4" customFormat="1" x14ac:dyDescent="0.3">
      <c r="B65" s="51" t="s">
        <v>101</v>
      </c>
      <c r="C65" s="2"/>
      <c r="D65" s="2"/>
      <c r="E65" s="2"/>
      <c r="F65" s="2"/>
      <c r="G65" s="2"/>
      <c r="H65" s="2"/>
      <c r="I65" s="2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8"/>
      <c r="AC65" s="38"/>
      <c r="AD65" s="38"/>
      <c r="AE65" s="38"/>
      <c r="AF65" s="38"/>
      <c r="AG65" s="38"/>
      <c r="AH65" s="1"/>
      <c r="AI65" s="1"/>
      <c r="AJ65" s="1"/>
      <c r="AK65" s="1"/>
      <c r="AL65" s="1"/>
    </row>
    <row r="66" spans="2:38" s="4" customFormat="1" x14ac:dyDescent="0.3">
      <c r="AH66" s="3"/>
      <c r="AI66" s="3"/>
      <c r="AJ66" s="3"/>
    </row>
    <row r="67" spans="2:38" s="4" customFormat="1" x14ac:dyDescent="0.3">
      <c r="B67" s="40" t="s">
        <v>3</v>
      </c>
      <c r="E67" s="41">
        <f t="shared" ref="E67:AI67" si="18">E22</f>
        <v>44774</v>
      </c>
      <c r="F67" s="41">
        <f t="shared" si="18"/>
        <v>44775</v>
      </c>
      <c r="G67" s="41">
        <f t="shared" si="18"/>
        <v>44776</v>
      </c>
      <c r="H67" s="41">
        <f t="shared" si="18"/>
        <v>44777</v>
      </c>
      <c r="I67" s="41">
        <f t="shared" si="18"/>
        <v>44778</v>
      </c>
      <c r="J67" s="41">
        <f t="shared" si="18"/>
        <v>44779</v>
      </c>
      <c r="K67" s="41">
        <f t="shared" si="18"/>
        <v>44780</v>
      </c>
      <c r="L67" s="41">
        <f t="shared" si="18"/>
        <v>44781</v>
      </c>
      <c r="M67" s="41">
        <f t="shared" si="18"/>
        <v>44782</v>
      </c>
      <c r="N67" s="41">
        <f t="shared" si="18"/>
        <v>44783</v>
      </c>
      <c r="O67" s="41">
        <f t="shared" si="18"/>
        <v>44784</v>
      </c>
      <c r="P67" s="41">
        <f t="shared" si="18"/>
        <v>44785</v>
      </c>
      <c r="Q67" s="41">
        <f t="shared" si="18"/>
        <v>44786</v>
      </c>
      <c r="R67" s="41">
        <f t="shared" si="18"/>
        <v>44787</v>
      </c>
      <c r="S67" s="41">
        <f t="shared" si="18"/>
        <v>44788</v>
      </c>
      <c r="T67" s="41">
        <f t="shared" si="18"/>
        <v>44789</v>
      </c>
      <c r="U67" s="41">
        <f t="shared" si="18"/>
        <v>44790</v>
      </c>
      <c r="V67" s="41">
        <f t="shared" si="18"/>
        <v>44791</v>
      </c>
      <c r="W67" s="41">
        <f t="shared" si="18"/>
        <v>44792</v>
      </c>
      <c r="X67" s="41">
        <f t="shared" si="18"/>
        <v>44793</v>
      </c>
      <c r="Y67" s="41">
        <f t="shared" si="18"/>
        <v>44794</v>
      </c>
      <c r="Z67" s="41">
        <f t="shared" si="18"/>
        <v>44795</v>
      </c>
      <c r="AA67" s="41">
        <f t="shared" si="18"/>
        <v>44796</v>
      </c>
      <c r="AB67" s="41">
        <f t="shared" si="18"/>
        <v>44797</v>
      </c>
      <c r="AC67" s="41">
        <f t="shared" si="18"/>
        <v>44798</v>
      </c>
      <c r="AD67" s="41">
        <f t="shared" si="18"/>
        <v>44799</v>
      </c>
      <c r="AE67" s="41">
        <f t="shared" si="18"/>
        <v>44800</v>
      </c>
      <c r="AF67" s="41">
        <f t="shared" si="18"/>
        <v>44801</v>
      </c>
      <c r="AG67" s="41">
        <f t="shared" si="18"/>
        <v>44802</v>
      </c>
      <c r="AH67" s="41">
        <f t="shared" si="18"/>
        <v>44803</v>
      </c>
      <c r="AI67" s="41">
        <f t="shared" si="18"/>
        <v>44804</v>
      </c>
      <c r="AJ67" s="111" t="s">
        <v>2</v>
      </c>
      <c r="AK67" s="112"/>
      <c r="AL67" s="112"/>
    </row>
    <row r="68" spans="2:38" s="4" customFormat="1" x14ac:dyDescent="0.3">
      <c r="B68" s="114" t="s">
        <v>2</v>
      </c>
      <c r="C68" s="114"/>
      <c r="D68" s="114"/>
      <c r="E68" s="88">
        <f>SUM(E69:E119)</f>
        <v>45.734499999999997</v>
      </c>
      <c r="F68" s="88">
        <f t="shared" ref="F68:AI68" si="19">SUM(F69:F119)</f>
        <v>43.091999999999999</v>
      </c>
      <c r="G68" s="88">
        <f t="shared" si="19"/>
        <v>1903.2116666666666</v>
      </c>
      <c r="H68" s="88">
        <f t="shared" si="19"/>
        <v>5379.6938333333319</v>
      </c>
      <c r="I68" s="88">
        <f t="shared" si="19"/>
        <v>1659.1403333333328</v>
      </c>
      <c r="J68" s="88">
        <f t="shared" si="19"/>
        <v>2176.5004999999996</v>
      </c>
      <c r="K68" s="88">
        <f t="shared" si="19"/>
        <v>865.98849999999993</v>
      </c>
      <c r="L68" s="88">
        <f t="shared" si="19"/>
        <v>153.10233333333326</v>
      </c>
      <c r="M68" s="88">
        <f t="shared" si="19"/>
        <v>8.7794999999999987</v>
      </c>
      <c r="N68" s="88">
        <f t="shared" si="19"/>
        <v>0</v>
      </c>
      <c r="O68" s="88">
        <f t="shared" si="19"/>
        <v>18.930999999999994</v>
      </c>
      <c r="P68" s="88">
        <f t="shared" si="19"/>
        <v>278.52666666666664</v>
      </c>
      <c r="Q68" s="88">
        <f t="shared" si="19"/>
        <v>1392.2746666666676</v>
      </c>
      <c r="R68" s="88">
        <f t="shared" si="19"/>
        <v>58.444333333333283</v>
      </c>
      <c r="S68" s="88">
        <f t="shared" si="19"/>
        <v>4573.3943333333327</v>
      </c>
      <c r="T68" s="88">
        <f t="shared" si="19"/>
        <v>258.03533333333331</v>
      </c>
      <c r="U68" s="88">
        <f t="shared" si="19"/>
        <v>1618.2468333333336</v>
      </c>
      <c r="V68" s="88">
        <f t="shared" si="19"/>
        <v>1679.1963333333333</v>
      </c>
      <c r="W68" s="88">
        <f t="shared" si="19"/>
        <v>972.0921666666668</v>
      </c>
      <c r="X68" s="88">
        <f t="shared" si="19"/>
        <v>1499.4514999999994</v>
      </c>
      <c r="Y68" s="88">
        <f t="shared" si="19"/>
        <v>4391.3946666666661</v>
      </c>
      <c r="Z68" s="88">
        <f t="shared" si="19"/>
        <v>436.18283333333341</v>
      </c>
      <c r="AA68" s="88">
        <f t="shared" si="19"/>
        <v>605.71683333333351</v>
      </c>
      <c r="AB68" s="88">
        <f t="shared" si="19"/>
        <v>474.89416666666671</v>
      </c>
      <c r="AC68" s="88">
        <f t="shared" si="19"/>
        <v>1919.7246666666665</v>
      </c>
      <c r="AD68" s="88">
        <f t="shared" si="19"/>
        <v>977.05899999999974</v>
      </c>
      <c r="AE68" s="88">
        <f t="shared" si="19"/>
        <v>7410.661666666666</v>
      </c>
      <c r="AF68" s="88">
        <f t="shared" si="19"/>
        <v>6287.5616666666629</v>
      </c>
      <c r="AG68" s="88">
        <f t="shared" si="19"/>
        <v>4374.7653333333328</v>
      </c>
      <c r="AH68" s="88">
        <f t="shared" si="19"/>
        <v>1116.2916666666665</v>
      </c>
      <c r="AI68" s="88">
        <f t="shared" si="19"/>
        <v>1261.2498333333333</v>
      </c>
      <c r="AJ68" s="122">
        <f>SUM(AJ69:AK119)</f>
        <v>53839.33866666667</v>
      </c>
      <c r="AK68" s="113"/>
      <c r="AL68" s="113"/>
    </row>
    <row r="69" spans="2:38" s="4" customFormat="1" x14ac:dyDescent="0.3">
      <c r="B69" s="109" t="s">
        <v>37</v>
      </c>
      <c r="C69" s="109"/>
      <c r="D69" s="109"/>
      <c r="E69" s="53">
        <f>'Resumen-DiarioHorario-Solar'!AC8</f>
        <v>0</v>
      </c>
      <c r="F69" s="52">
        <f>'Resumen-DiarioHorario-Solar'!AC65</f>
        <v>0</v>
      </c>
      <c r="G69" s="53">
        <f>'Resumen-DiarioHorario-Solar'!AC122</f>
        <v>9.9588333333333345</v>
      </c>
      <c r="H69" s="52">
        <f>'Resumen-DiarioHorario-Solar'!AC179</f>
        <v>13.344500000000002</v>
      </c>
      <c r="I69" s="53">
        <f>'Resumen-DiarioHorario-Solar'!AC236</f>
        <v>4.2758333333333329</v>
      </c>
      <c r="J69" s="52">
        <f>'Resumen-DiarioHorario-Solar'!AC293</f>
        <v>9.4510000000000005</v>
      </c>
      <c r="K69" s="53">
        <f>'Resumen-DiarioHorario-Solar'!AC350</f>
        <v>7.5110000000000046</v>
      </c>
      <c r="L69" s="52">
        <f>'Resumen-DiarioHorario-Solar'!AC407</f>
        <v>1.9561666666666684</v>
      </c>
      <c r="M69" s="53">
        <f>'Resumen-DiarioHorario-Solar'!AC464</f>
        <v>0</v>
      </c>
      <c r="N69" s="52">
        <f>'Resumen-DiarioHorario-Solar'!AC521</f>
        <v>0</v>
      </c>
      <c r="O69" s="53">
        <f>'Resumen-DiarioHorario-Solar'!AC578</f>
        <v>0</v>
      </c>
      <c r="P69" s="52">
        <f>'Resumen-DiarioHorario-Solar'!AC635</f>
        <v>0.21166666666666631</v>
      </c>
      <c r="Q69" s="53">
        <f>'Resumen-DiarioHorario-Solar'!AC692</f>
        <v>6.9760000000000009</v>
      </c>
      <c r="R69" s="52">
        <f>'Resumen-DiarioHorario-Solar'!AC749</f>
        <v>0</v>
      </c>
      <c r="S69" s="53">
        <f>'Resumen-DiarioHorario-Solar'!AC806</f>
        <v>5.5356666666666667</v>
      </c>
      <c r="T69" s="52">
        <f>'Resumen-DiarioHorario-Solar'!AC863</f>
        <v>0</v>
      </c>
      <c r="U69" s="53">
        <f>'Resumen-DiarioHorario-Solar'!AC920</f>
        <v>0</v>
      </c>
      <c r="V69" s="52">
        <f>'Resumen-DiarioHorario-Solar'!AC977</f>
        <v>0</v>
      </c>
      <c r="W69" s="53">
        <f>'Resumen-DiarioHorario-Solar'!AC1034</f>
        <v>0</v>
      </c>
      <c r="X69" s="52">
        <f>'Resumen-DiarioHorario-Solar'!AC1091</f>
        <v>2.746999999999999</v>
      </c>
      <c r="Y69" s="53">
        <f>'Resumen-DiarioHorario-Solar'!AC1148</f>
        <v>6.1063333333333318</v>
      </c>
      <c r="Z69" s="52">
        <f>'Resumen-DiarioHorario-Solar'!AC1205</f>
        <v>0</v>
      </c>
      <c r="AA69" s="53">
        <f>'Resumen-DiarioHorario-Solar'!AC1262</f>
        <v>0</v>
      </c>
      <c r="AB69" s="52">
        <f>'Resumen-DiarioHorario-Solar'!AC1319</f>
        <v>0</v>
      </c>
      <c r="AC69" s="53">
        <f>'Resumen-DiarioHorario-Solar'!AC1376</f>
        <v>1.6429999999999987</v>
      </c>
      <c r="AD69" s="52">
        <f>'Resumen-DiarioHorario-Solar'!AC1433</f>
        <v>0</v>
      </c>
      <c r="AE69" s="53">
        <f>'Resumen-DiarioHorario-Solar'!AC1490</f>
        <v>1.7694999999999994</v>
      </c>
      <c r="AF69" s="52">
        <f>'Resumen-DiarioHorario-Solar'!AC1547</f>
        <v>18.989333333333327</v>
      </c>
      <c r="AG69" s="53">
        <f>'Resumen-DiarioHorario-Solar'!AC1604</f>
        <v>14.533999999999997</v>
      </c>
      <c r="AH69" s="52">
        <f>'Resumen-DiarioHorario-Solar'!AC1661</f>
        <v>13.035666666666666</v>
      </c>
      <c r="AI69" s="65">
        <f>'Resumen-DiarioHorario-Solar'!AC1718</f>
        <v>10.289000000000001</v>
      </c>
      <c r="AJ69" s="102">
        <f>SUM(E69:AI69)</f>
        <v>128.33449999999999</v>
      </c>
      <c r="AK69" s="102"/>
      <c r="AL69" s="102"/>
    </row>
    <row r="70" spans="2:38" s="4" customFormat="1" x14ac:dyDescent="0.3">
      <c r="B70" s="109" t="s">
        <v>38</v>
      </c>
      <c r="C70" s="109"/>
      <c r="D70" s="109"/>
      <c r="E70" s="53">
        <f>'Resumen-DiarioHorario-Solar'!AC9</f>
        <v>0</v>
      </c>
      <c r="F70" s="52">
        <f>'Resumen-DiarioHorario-Solar'!AC66</f>
        <v>0</v>
      </c>
      <c r="G70" s="53">
        <f>'Resumen-DiarioHorario-Solar'!AC123</f>
        <v>7.7281666666666675</v>
      </c>
      <c r="H70" s="52">
        <f>'Resumen-DiarioHorario-Solar'!AC180</f>
        <v>8.2328333333333319</v>
      </c>
      <c r="I70" s="53">
        <f>'Resumen-DiarioHorario-Solar'!AC237</f>
        <v>5.2339999999999991</v>
      </c>
      <c r="J70" s="52">
        <f>'Resumen-DiarioHorario-Solar'!AC294</f>
        <v>4.5523333333333342</v>
      </c>
      <c r="K70" s="53">
        <f>'Resumen-DiarioHorario-Solar'!AC351</f>
        <v>5.1745000000000001</v>
      </c>
      <c r="L70" s="52">
        <f>'Resumen-DiarioHorario-Solar'!AC408</f>
        <v>0.92516666666666703</v>
      </c>
      <c r="M70" s="53">
        <f>'Resumen-DiarioHorario-Solar'!AC465</f>
        <v>0</v>
      </c>
      <c r="N70" s="52">
        <f>'Resumen-DiarioHorario-Solar'!AC522</f>
        <v>0</v>
      </c>
      <c r="O70" s="53">
        <f>'Resumen-DiarioHorario-Solar'!AC579</f>
        <v>0</v>
      </c>
      <c r="P70" s="52">
        <f>'Resumen-DiarioHorario-Solar'!AC636</f>
        <v>1.1000000000000003E-2</v>
      </c>
      <c r="Q70" s="53">
        <f>'Resumen-DiarioHorario-Solar'!AC693</f>
        <v>3.0145000000000004</v>
      </c>
      <c r="R70" s="52">
        <f>'Resumen-DiarioHorario-Solar'!AC750</f>
        <v>0</v>
      </c>
      <c r="S70" s="53">
        <f>'Resumen-DiarioHorario-Solar'!AC807</f>
        <v>1.2353333333333334</v>
      </c>
      <c r="T70" s="52">
        <f>'Resumen-DiarioHorario-Solar'!AC864</f>
        <v>0</v>
      </c>
      <c r="U70" s="53">
        <f>'Resumen-DiarioHorario-Solar'!AC921</f>
        <v>0</v>
      </c>
      <c r="V70" s="52">
        <f>'Resumen-DiarioHorario-Solar'!AC978</f>
        <v>0</v>
      </c>
      <c r="W70" s="53">
        <f>'Resumen-DiarioHorario-Solar'!AC1035</f>
        <v>0</v>
      </c>
      <c r="X70" s="52">
        <f>'Resumen-DiarioHorario-Solar'!AC1092</f>
        <v>1.2038333333333324</v>
      </c>
      <c r="Y70" s="53">
        <f>'Resumen-DiarioHorario-Solar'!AC1149</f>
        <v>2.6303333333333301</v>
      </c>
      <c r="Z70" s="52">
        <f>'Resumen-DiarioHorario-Solar'!AC1206</f>
        <v>0</v>
      </c>
      <c r="AA70" s="53">
        <f>'Resumen-DiarioHorario-Solar'!AC1263</f>
        <v>0</v>
      </c>
      <c r="AB70" s="52">
        <f>'Resumen-DiarioHorario-Solar'!AC1320</f>
        <v>0</v>
      </c>
      <c r="AC70" s="53">
        <f>'Resumen-DiarioHorario-Solar'!AC1377</f>
        <v>6.1833333333333206E-2</v>
      </c>
      <c r="AD70" s="52">
        <f>'Resumen-DiarioHorario-Solar'!AC1434</f>
        <v>0</v>
      </c>
      <c r="AE70" s="53">
        <f>'Resumen-DiarioHorario-Solar'!AC1491</f>
        <v>6.3631666666666673</v>
      </c>
      <c r="AF70" s="52">
        <f>'Resumen-DiarioHorario-Solar'!AC1548</f>
        <v>41.897999999999996</v>
      </c>
      <c r="AG70" s="53">
        <f>'Resumen-DiarioHorario-Solar'!AC1605</f>
        <v>18.117333333333335</v>
      </c>
      <c r="AH70" s="52">
        <f>'Resumen-DiarioHorario-Solar'!AC1662</f>
        <v>10.595833333333333</v>
      </c>
      <c r="AI70" s="65">
        <f>'Resumen-DiarioHorario-Solar'!AC1719</f>
        <v>5.7320000000000011</v>
      </c>
      <c r="AJ70" s="102">
        <f t="shared" ref="AJ70:AJ80" si="20">SUM(E70:AI70)</f>
        <v>122.71016666666665</v>
      </c>
      <c r="AK70" s="102"/>
      <c r="AL70" s="102"/>
    </row>
    <row r="71" spans="2:38" s="4" customFormat="1" x14ac:dyDescent="0.3">
      <c r="B71" s="109" t="s">
        <v>39</v>
      </c>
      <c r="C71" s="109"/>
      <c r="D71" s="109"/>
      <c r="E71" s="53">
        <f>'Resumen-DiarioHorario-Solar'!AC10</f>
        <v>0</v>
      </c>
      <c r="F71" s="52">
        <f>'Resumen-DiarioHorario-Solar'!AC67</f>
        <v>0</v>
      </c>
      <c r="G71" s="53">
        <f>'Resumen-DiarioHorario-Solar'!AC124</f>
        <v>102.21999999999994</v>
      </c>
      <c r="H71" s="52">
        <f>'Resumen-DiarioHorario-Solar'!AC181</f>
        <v>53.084666666666656</v>
      </c>
      <c r="I71" s="53">
        <f>'Resumen-DiarioHorario-Solar'!AC238</f>
        <v>9.1211666666666655</v>
      </c>
      <c r="J71" s="52">
        <f>'Resumen-DiarioHorario-Solar'!AC295</f>
        <v>3.7248333333333301</v>
      </c>
      <c r="K71" s="53">
        <f>'Resumen-DiarioHorario-Solar'!AC352</f>
        <v>11.833333333333332</v>
      </c>
      <c r="L71" s="52">
        <f>'Resumen-DiarioHorario-Solar'!AC409</f>
        <v>0.77333333333333298</v>
      </c>
      <c r="M71" s="53">
        <f>'Resumen-DiarioHorario-Solar'!AC466</f>
        <v>0</v>
      </c>
      <c r="N71" s="52">
        <f>'Resumen-DiarioHorario-Solar'!AC523</f>
        <v>0</v>
      </c>
      <c r="O71" s="53">
        <f>'Resumen-DiarioHorario-Solar'!AC580</f>
        <v>0</v>
      </c>
      <c r="P71" s="52">
        <f>'Resumen-DiarioHorario-Solar'!AC637</f>
        <v>20.188333333333322</v>
      </c>
      <c r="Q71" s="53">
        <f>'Resumen-DiarioHorario-Solar'!AC694</f>
        <v>83.183333333333351</v>
      </c>
      <c r="R71" s="52">
        <f>'Resumen-DiarioHorario-Solar'!AC751</f>
        <v>0</v>
      </c>
      <c r="S71" s="53">
        <f>'Resumen-DiarioHorario-Solar'!AC808</f>
        <v>89.515000000000015</v>
      </c>
      <c r="T71" s="52">
        <f>'Resumen-DiarioHorario-Solar'!AC865</f>
        <v>0</v>
      </c>
      <c r="U71" s="53">
        <f>'Resumen-DiarioHorario-Solar'!AC922</f>
        <v>0</v>
      </c>
      <c r="V71" s="52">
        <f>'Resumen-DiarioHorario-Solar'!AC979</f>
        <v>0</v>
      </c>
      <c r="W71" s="53">
        <f>'Resumen-DiarioHorario-Solar'!AC1036</f>
        <v>0</v>
      </c>
      <c r="X71" s="52">
        <f>'Resumen-DiarioHorario-Solar'!AC1093</f>
        <v>29.065000000000001</v>
      </c>
      <c r="Y71" s="53">
        <f>'Resumen-DiarioHorario-Solar'!AC1150</f>
        <v>60.344999999999942</v>
      </c>
      <c r="Z71" s="52">
        <f>'Resumen-DiarioHorario-Solar'!AC1207</f>
        <v>0</v>
      </c>
      <c r="AA71" s="53">
        <f>'Resumen-DiarioHorario-Solar'!AC1264</f>
        <v>0</v>
      </c>
      <c r="AB71" s="52">
        <f>'Resumen-DiarioHorario-Solar'!AC1321</f>
        <v>0</v>
      </c>
      <c r="AC71" s="53">
        <f>'Resumen-DiarioHorario-Solar'!AC1378</f>
        <v>2.0186666666666659</v>
      </c>
      <c r="AD71" s="52">
        <f>'Resumen-DiarioHorario-Solar'!AC1435</f>
        <v>0</v>
      </c>
      <c r="AE71" s="53">
        <f>'Resumen-DiarioHorario-Solar'!AC1492</f>
        <v>13.076666666666666</v>
      </c>
      <c r="AF71" s="52">
        <f>'Resumen-DiarioHorario-Solar'!AC1549</f>
        <v>59.430499999999988</v>
      </c>
      <c r="AG71" s="53">
        <f>'Resumen-DiarioHorario-Solar'!AC1606</f>
        <v>22.342833333333331</v>
      </c>
      <c r="AH71" s="52">
        <f>'Resumen-DiarioHorario-Solar'!AC1663</f>
        <v>10.030166666666668</v>
      </c>
      <c r="AI71" s="65">
        <f>'Resumen-DiarioHorario-Solar'!AC1720</f>
        <v>6.1320000000000032</v>
      </c>
      <c r="AJ71" s="102">
        <f t="shared" si="20"/>
        <v>576.08483333333322</v>
      </c>
      <c r="AK71" s="102"/>
      <c r="AL71" s="102"/>
    </row>
    <row r="72" spans="2:38" x14ac:dyDescent="0.3">
      <c r="B72" s="109" t="s">
        <v>40</v>
      </c>
      <c r="C72" s="109"/>
      <c r="D72" s="109"/>
      <c r="E72" s="53">
        <f>'Resumen-DiarioHorario-Solar'!AC11</f>
        <v>0</v>
      </c>
      <c r="F72" s="52">
        <f>'Resumen-DiarioHorario-Solar'!AC68</f>
        <v>0</v>
      </c>
      <c r="G72" s="53">
        <f>'Resumen-DiarioHorario-Solar'!AC125</f>
        <v>0</v>
      </c>
      <c r="H72" s="52">
        <f>'Resumen-DiarioHorario-Solar'!AC182</f>
        <v>0</v>
      </c>
      <c r="I72" s="53">
        <f>'Resumen-DiarioHorario-Solar'!AC239</f>
        <v>0</v>
      </c>
      <c r="J72" s="52">
        <f>'Resumen-DiarioHorario-Solar'!AC296</f>
        <v>0</v>
      </c>
      <c r="K72" s="53">
        <f>'Resumen-DiarioHorario-Solar'!AC353</f>
        <v>0</v>
      </c>
      <c r="L72" s="52">
        <f>'Resumen-DiarioHorario-Solar'!AC410</f>
        <v>0</v>
      </c>
      <c r="M72" s="53">
        <f>'Resumen-DiarioHorario-Solar'!AC467</f>
        <v>0</v>
      </c>
      <c r="N72" s="52">
        <f>'Resumen-DiarioHorario-Solar'!AC524</f>
        <v>0</v>
      </c>
      <c r="O72" s="53">
        <f>'Resumen-DiarioHorario-Solar'!AC581</f>
        <v>0</v>
      </c>
      <c r="P72" s="52">
        <f>'Resumen-DiarioHorario-Solar'!AC638</f>
        <v>0</v>
      </c>
      <c r="Q72" s="53">
        <f>'Resumen-DiarioHorario-Solar'!AC695</f>
        <v>0</v>
      </c>
      <c r="R72" s="52">
        <f>'Resumen-DiarioHorario-Solar'!AC752</f>
        <v>0</v>
      </c>
      <c r="S72" s="53">
        <f>'Resumen-DiarioHorario-Solar'!AC809</f>
        <v>0</v>
      </c>
      <c r="T72" s="52">
        <f>'Resumen-DiarioHorario-Solar'!AC866</f>
        <v>0</v>
      </c>
      <c r="U72" s="53">
        <f>'Resumen-DiarioHorario-Solar'!AC923</f>
        <v>0</v>
      </c>
      <c r="V72" s="52">
        <f>'Resumen-DiarioHorario-Solar'!AC980</f>
        <v>0</v>
      </c>
      <c r="W72" s="53">
        <f>'Resumen-DiarioHorario-Solar'!AC1037</f>
        <v>0</v>
      </c>
      <c r="X72" s="52">
        <f>'Resumen-DiarioHorario-Solar'!AC1094</f>
        <v>0</v>
      </c>
      <c r="Y72" s="53">
        <f>'Resumen-DiarioHorario-Solar'!AC1151</f>
        <v>401.3850000000001</v>
      </c>
      <c r="Z72" s="52">
        <f>'Resumen-DiarioHorario-Solar'!AC1208</f>
        <v>0</v>
      </c>
      <c r="AA72" s="53">
        <f>'Resumen-DiarioHorario-Solar'!AC1265</f>
        <v>0</v>
      </c>
      <c r="AB72" s="52">
        <f>'Resumen-DiarioHorario-Solar'!AC1322</f>
        <v>0</v>
      </c>
      <c r="AC72" s="53">
        <f>'Resumen-DiarioHorario-Solar'!AC1379</f>
        <v>0</v>
      </c>
      <c r="AD72" s="52">
        <f>'Resumen-DiarioHorario-Solar'!AC1436</f>
        <v>0</v>
      </c>
      <c r="AE72" s="53">
        <f>'Resumen-DiarioHorario-Solar'!AC1493</f>
        <v>0</v>
      </c>
      <c r="AF72" s="52">
        <f>'Resumen-DiarioHorario-Solar'!AC1550</f>
        <v>0</v>
      </c>
      <c r="AG72" s="53">
        <f>'Resumen-DiarioHorario-Solar'!AC1607</f>
        <v>0</v>
      </c>
      <c r="AH72" s="52">
        <f>'Resumen-DiarioHorario-Solar'!AC1664</f>
        <v>0</v>
      </c>
      <c r="AI72" s="65">
        <f>'Resumen-DiarioHorario-Solar'!AC1721</f>
        <v>0</v>
      </c>
      <c r="AJ72" s="102">
        <f t="shared" si="20"/>
        <v>401.3850000000001</v>
      </c>
      <c r="AK72" s="102"/>
      <c r="AL72" s="102"/>
    </row>
    <row r="73" spans="2:38" x14ac:dyDescent="0.3">
      <c r="B73" s="109" t="s">
        <v>41</v>
      </c>
      <c r="C73" s="109"/>
      <c r="D73" s="109"/>
      <c r="E73" s="53">
        <f>'Resumen-DiarioHorario-Solar'!AC12</f>
        <v>0</v>
      </c>
      <c r="F73" s="52">
        <f>'Resumen-DiarioHorario-Solar'!AC69</f>
        <v>0</v>
      </c>
      <c r="G73" s="53">
        <f>'Resumen-DiarioHorario-Solar'!AC126</f>
        <v>23.400666666666659</v>
      </c>
      <c r="H73" s="52">
        <f>'Resumen-DiarioHorario-Solar'!AC183</f>
        <v>272.60383333333334</v>
      </c>
      <c r="I73" s="53">
        <f>'Resumen-DiarioHorario-Solar'!AC240</f>
        <v>51.481999999999992</v>
      </c>
      <c r="J73" s="52">
        <f>'Resumen-DiarioHorario-Solar'!AC297</f>
        <v>9.2176666666666609</v>
      </c>
      <c r="K73" s="53">
        <f>'Resumen-DiarioHorario-Solar'!AC354</f>
        <v>0</v>
      </c>
      <c r="L73" s="52">
        <f>'Resumen-DiarioHorario-Solar'!AC411</f>
        <v>0.22300000000000159</v>
      </c>
      <c r="M73" s="53">
        <f>'Resumen-DiarioHorario-Solar'!AC468</f>
        <v>0</v>
      </c>
      <c r="N73" s="52">
        <f>'Resumen-DiarioHorario-Solar'!AC525</f>
        <v>0</v>
      </c>
      <c r="O73" s="53">
        <f>'Resumen-DiarioHorario-Solar'!AC582</f>
        <v>0</v>
      </c>
      <c r="P73" s="52">
        <f>'Resumen-DiarioHorario-Solar'!AC639</f>
        <v>0</v>
      </c>
      <c r="Q73" s="53">
        <f>'Resumen-DiarioHorario-Solar'!AC696</f>
        <v>10.117333333333336</v>
      </c>
      <c r="R73" s="52">
        <f>'Resumen-DiarioHorario-Solar'!AC753</f>
        <v>0</v>
      </c>
      <c r="S73" s="53">
        <f>'Resumen-DiarioHorario-Solar'!AC810</f>
        <v>23.052666666666674</v>
      </c>
      <c r="T73" s="52">
        <f>'Resumen-DiarioHorario-Solar'!AC867</f>
        <v>51.776500000000006</v>
      </c>
      <c r="U73" s="53">
        <f>'Resumen-DiarioHorario-Solar'!AC924</f>
        <v>53.330833333333345</v>
      </c>
      <c r="V73" s="52">
        <f>'Resumen-DiarioHorario-Solar'!AC981</f>
        <v>0</v>
      </c>
      <c r="W73" s="53">
        <f>'Resumen-DiarioHorario-Solar'!AC1038</f>
        <v>0</v>
      </c>
      <c r="X73" s="52">
        <f>'Resumen-DiarioHorario-Solar'!AC1095</f>
        <v>5.4215000000000018</v>
      </c>
      <c r="Y73" s="53">
        <f>'Resumen-DiarioHorario-Solar'!AC1152</f>
        <v>2.9181666666666679</v>
      </c>
      <c r="Z73" s="52">
        <f>'Resumen-DiarioHorario-Solar'!AC1209</f>
        <v>0</v>
      </c>
      <c r="AA73" s="53">
        <f>'Resumen-DiarioHorario-Solar'!AC1266</f>
        <v>0</v>
      </c>
      <c r="AB73" s="52">
        <f>'Resumen-DiarioHorario-Solar'!AC1323</f>
        <v>0</v>
      </c>
      <c r="AC73" s="53">
        <f>'Resumen-DiarioHorario-Solar'!AC1380</f>
        <v>8.3536666666666584</v>
      </c>
      <c r="AD73" s="52">
        <f>'Resumen-DiarioHorario-Solar'!AC1437</f>
        <v>0</v>
      </c>
      <c r="AE73" s="53">
        <f>'Resumen-DiarioHorario-Solar'!AC1494</f>
        <v>0.53566666666666618</v>
      </c>
      <c r="AF73" s="52">
        <f>'Resumen-DiarioHorario-Solar'!AC1551</f>
        <v>234.76516666666666</v>
      </c>
      <c r="AG73" s="53">
        <f>'Resumen-DiarioHorario-Solar'!AC1608</f>
        <v>127.967</v>
      </c>
      <c r="AH73" s="52">
        <f>'Resumen-DiarioHorario-Solar'!AC1665</f>
        <v>48.377499999999984</v>
      </c>
      <c r="AI73" s="65">
        <f>'Resumen-DiarioHorario-Solar'!AC1722</f>
        <v>47.765166666666666</v>
      </c>
      <c r="AJ73" s="102">
        <f t="shared" si="20"/>
        <v>971.30833333333328</v>
      </c>
      <c r="AK73" s="102"/>
      <c r="AL73" s="102"/>
    </row>
    <row r="74" spans="2:38" x14ac:dyDescent="0.3">
      <c r="B74" s="109" t="s">
        <v>42</v>
      </c>
      <c r="C74" s="109"/>
      <c r="D74" s="109"/>
      <c r="E74" s="53">
        <f>'Resumen-DiarioHorario-Solar'!AC13</f>
        <v>0</v>
      </c>
      <c r="F74" s="52">
        <f>'Resumen-DiarioHorario-Solar'!AC70</f>
        <v>0</v>
      </c>
      <c r="G74" s="53">
        <f>'Resumen-DiarioHorario-Solar'!AC127</f>
        <v>82.685166666666703</v>
      </c>
      <c r="H74" s="52">
        <f>'Resumen-DiarioHorario-Solar'!AC184</f>
        <v>502.4615</v>
      </c>
      <c r="I74" s="53">
        <f>'Resumen-DiarioHorario-Solar'!AC241</f>
        <v>76.087666666666649</v>
      </c>
      <c r="J74" s="52">
        <f>'Resumen-DiarioHorario-Solar'!AC298</f>
        <v>71.143500000000017</v>
      </c>
      <c r="K74" s="53">
        <f>'Resumen-DiarioHorario-Solar'!AC355</f>
        <v>103.81466666666664</v>
      </c>
      <c r="L74" s="52">
        <f>'Resumen-DiarioHorario-Solar'!AC412</f>
        <v>1.4769999999999981</v>
      </c>
      <c r="M74" s="53">
        <f>'Resumen-DiarioHorario-Solar'!AC469</f>
        <v>0</v>
      </c>
      <c r="N74" s="52">
        <f>'Resumen-DiarioHorario-Solar'!AC526</f>
        <v>0</v>
      </c>
      <c r="O74" s="53">
        <f>'Resumen-DiarioHorario-Solar'!AC583</f>
        <v>0</v>
      </c>
      <c r="P74" s="52">
        <f>'Resumen-DiarioHorario-Solar'!AC640</f>
        <v>1.2901666666666651</v>
      </c>
      <c r="Q74" s="53">
        <f>'Resumen-DiarioHorario-Solar'!AC697</f>
        <v>8.6930000000000049</v>
      </c>
      <c r="R74" s="52">
        <f>'Resumen-DiarioHorario-Solar'!AC754</f>
        <v>0</v>
      </c>
      <c r="S74" s="53">
        <f>'Resumen-DiarioHorario-Solar'!AC811</f>
        <v>6.1430000000000051</v>
      </c>
      <c r="T74" s="52">
        <f>'Resumen-DiarioHorario-Solar'!AC868</f>
        <v>0</v>
      </c>
      <c r="U74" s="53">
        <f>'Resumen-DiarioHorario-Solar'!AC925</f>
        <v>0</v>
      </c>
      <c r="V74" s="52">
        <f>'Resumen-DiarioHorario-Solar'!AC982</f>
        <v>0</v>
      </c>
      <c r="W74" s="53">
        <f>'Resumen-DiarioHorario-Solar'!AC1039</f>
        <v>0</v>
      </c>
      <c r="X74" s="52">
        <f>'Resumen-DiarioHorario-Solar'!AC1096</f>
        <v>4.0129999999999981</v>
      </c>
      <c r="Y74" s="53">
        <f>'Resumen-DiarioHorario-Solar'!AC1153</f>
        <v>1.2276666666666707</v>
      </c>
      <c r="Z74" s="52">
        <f>'Resumen-DiarioHorario-Solar'!AC1210</f>
        <v>0</v>
      </c>
      <c r="AA74" s="53">
        <f>'Resumen-DiarioHorario-Solar'!AC1267</f>
        <v>0</v>
      </c>
      <c r="AB74" s="52">
        <f>'Resumen-DiarioHorario-Solar'!AC1324</f>
        <v>0</v>
      </c>
      <c r="AC74" s="53">
        <f>'Resumen-DiarioHorario-Solar'!AC1381</f>
        <v>4.491833333333342</v>
      </c>
      <c r="AD74" s="52">
        <f>'Resumen-DiarioHorario-Solar'!AC1438</f>
        <v>0</v>
      </c>
      <c r="AE74" s="53">
        <f>'Resumen-DiarioHorario-Solar'!AC1495</f>
        <v>6.392500000000001</v>
      </c>
      <c r="AF74" s="52">
        <f>'Resumen-DiarioHorario-Solar'!AC1552</f>
        <v>431.72050000000007</v>
      </c>
      <c r="AG74" s="53">
        <f>'Resumen-DiarioHorario-Solar'!AC1609</f>
        <v>175.44299999999998</v>
      </c>
      <c r="AH74" s="52">
        <f>'Resumen-DiarioHorario-Solar'!AC1666</f>
        <v>49.602666666666643</v>
      </c>
      <c r="AI74" s="65">
        <f>'Resumen-DiarioHorario-Solar'!AC1723</f>
        <v>16.916833333333347</v>
      </c>
      <c r="AJ74" s="102">
        <f t="shared" si="20"/>
        <v>1543.6036666666671</v>
      </c>
      <c r="AK74" s="102"/>
      <c r="AL74" s="102"/>
    </row>
    <row r="75" spans="2:38" x14ac:dyDescent="0.3">
      <c r="B75" s="109" t="s">
        <v>43</v>
      </c>
      <c r="C75" s="109"/>
      <c r="D75" s="109"/>
      <c r="E75" s="53">
        <f>'Resumen-DiarioHorario-Solar'!AC14</f>
        <v>0</v>
      </c>
      <c r="F75" s="52">
        <f>'Resumen-DiarioHorario-Solar'!AC71</f>
        <v>0</v>
      </c>
      <c r="G75" s="53">
        <f>'Resumen-DiarioHorario-Solar'!AC128</f>
        <v>23.277000000000008</v>
      </c>
      <c r="H75" s="52">
        <f>'Resumen-DiarioHorario-Solar'!AC185</f>
        <v>151.14783333333327</v>
      </c>
      <c r="I75" s="53">
        <f>'Resumen-DiarioHorario-Solar'!AC242</f>
        <v>40.296666666666681</v>
      </c>
      <c r="J75" s="52">
        <f>'Resumen-DiarioHorario-Solar'!AC299</f>
        <v>83.83983333333336</v>
      </c>
      <c r="K75" s="53">
        <f>'Resumen-DiarioHorario-Solar'!AC356</f>
        <v>4.3181666666666683</v>
      </c>
      <c r="L75" s="52">
        <f>'Resumen-DiarioHorario-Solar'!AC413</f>
        <v>6.8500000000001171E-2</v>
      </c>
      <c r="M75" s="53">
        <f>'Resumen-DiarioHorario-Solar'!AC470</f>
        <v>0</v>
      </c>
      <c r="N75" s="52">
        <f>'Resumen-DiarioHorario-Solar'!AC527</f>
        <v>0</v>
      </c>
      <c r="O75" s="53">
        <f>'Resumen-DiarioHorario-Solar'!AC584</f>
        <v>0</v>
      </c>
      <c r="P75" s="52">
        <f>'Resumen-DiarioHorario-Solar'!AC641</f>
        <v>0.79033333333333022</v>
      </c>
      <c r="Q75" s="53">
        <f>'Resumen-DiarioHorario-Solar'!AC698</f>
        <v>57.173333333333353</v>
      </c>
      <c r="R75" s="52">
        <f>'Resumen-DiarioHorario-Solar'!AC755</f>
        <v>0</v>
      </c>
      <c r="S75" s="53">
        <f>'Resumen-DiarioHorario-Solar'!AC812</f>
        <v>9.6429999999999971</v>
      </c>
      <c r="T75" s="52">
        <f>'Resumen-DiarioHorario-Solar'!AC869</f>
        <v>69.945000000000007</v>
      </c>
      <c r="U75" s="53">
        <f>'Resumen-DiarioHorario-Solar'!AC926</f>
        <v>10.067666666666668</v>
      </c>
      <c r="V75" s="52">
        <f>'Resumen-DiarioHorario-Solar'!AC983</f>
        <v>0</v>
      </c>
      <c r="W75" s="53">
        <f>'Resumen-DiarioHorario-Solar'!AC1040</f>
        <v>0</v>
      </c>
      <c r="X75" s="52">
        <f>'Resumen-DiarioHorario-Solar'!AC1097</f>
        <v>3.9200000000000017</v>
      </c>
      <c r="Y75" s="53">
        <f>'Resumen-DiarioHorario-Solar'!AC1154</f>
        <v>32.534999999999982</v>
      </c>
      <c r="Z75" s="52">
        <f>'Resumen-DiarioHorario-Solar'!AC1211</f>
        <v>0</v>
      </c>
      <c r="AA75" s="53">
        <f>'Resumen-DiarioHorario-Solar'!AC1268</f>
        <v>0</v>
      </c>
      <c r="AB75" s="52">
        <f>'Resumen-DiarioHorario-Solar'!AC1325</f>
        <v>0</v>
      </c>
      <c r="AC75" s="53">
        <f>'Resumen-DiarioHorario-Solar'!AC1382</f>
        <v>2.9198333333333362</v>
      </c>
      <c r="AD75" s="52">
        <f>'Resumen-DiarioHorario-Solar'!AC1439</f>
        <v>0</v>
      </c>
      <c r="AE75" s="53">
        <f>'Resumen-DiarioHorario-Solar'!AC1496</f>
        <v>475.36149999999998</v>
      </c>
      <c r="AF75" s="52">
        <f>'Resumen-DiarioHorario-Solar'!AC1553</f>
        <v>159.49250000000004</v>
      </c>
      <c r="AG75" s="53">
        <f>'Resumen-DiarioHorario-Solar'!AC1610</f>
        <v>169.8175</v>
      </c>
      <c r="AH75" s="52">
        <f>'Resumen-DiarioHorario-Solar'!AC1667</f>
        <v>34.599500000000006</v>
      </c>
      <c r="AI75" s="65">
        <f>'Resumen-DiarioHorario-Solar'!AC1724</f>
        <v>12.271166666666664</v>
      </c>
      <c r="AJ75" s="102">
        <f t="shared" si="20"/>
        <v>1341.4843333333333</v>
      </c>
      <c r="AK75" s="102"/>
      <c r="AL75" s="102"/>
    </row>
    <row r="76" spans="2:38" x14ac:dyDescent="0.3">
      <c r="B76" s="109" t="s">
        <v>44</v>
      </c>
      <c r="C76" s="109"/>
      <c r="D76" s="109"/>
      <c r="E76" s="53">
        <f>'Resumen-DiarioHorario-Solar'!AC15</f>
        <v>0</v>
      </c>
      <c r="F76" s="52">
        <f>'Resumen-DiarioHorario-Solar'!AC72</f>
        <v>0</v>
      </c>
      <c r="G76" s="53">
        <f>'Resumen-DiarioHorario-Solar'!AC129</f>
        <v>39.198666666666661</v>
      </c>
      <c r="H76" s="52">
        <f>'Resumen-DiarioHorario-Solar'!AC186</f>
        <v>235.43700000000001</v>
      </c>
      <c r="I76" s="53">
        <f>'Resumen-DiarioHorario-Solar'!AC243</f>
        <v>20.392333333333333</v>
      </c>
      <c r="J76" s="52">
        <f>'Resumen-DiarioHorario-Solar'!AC300</f>
        <v>37.825999999999986</v>
      </c>
      <c r="K76" s="53">
        <f>'Resumen-DiarioHorario-Solar'!AC357</f>
        <v>0</v>
      </c>
      <c r="L76" s="52">
        <f>'Resumen-DiarioHorario-Solar'!AC414</f>
        <v>0</v>
      </c>
      <c r="M76" s="53">
        <f>'Resumen-DiarioHorario-Solar'!AC471</f>
        <v>0</v>
      </c>
      <c r="N76" s="52">
        <f>'Resumen-DiarioHorario-Solar'!AC528</f>
        <v>0</v>
      </c>
      <c r="O76" s="53">
        <f>'Resumen-DiarioHorario-Solar'!AC585</f>
        <v>0</v>
      </c>
      <c r="P76" s="52">
        <f>'Resumen-DiarioHorario-Solar'!AC642</f>
        <v>0</v>
      </c>
      <c r="Q76" s="53">
        <f>'Resumen-DiarioHorario-Solar'!AC699</f>
        <v>11.49683333333334</v>
      </c>
      <c r="R76" s="52">
        <f>'Resumen-DiarioHorario-Solar'!AC756</f>
        <v>0</v>
      </c>
      <c r="S76" s="53">
        <f>'Resumen-DiarioHorario-Solar'!AC813</f>
        <v>63.007166666666642</v>
      </c>
      <c r="T76" s="52">
        <f>'Resumen-DiarioHorario-Solar'!AC870</f>
        <v>0</v>
      </c>
      <c r="U76" s="53">
        <f>'Resumen-DiarioHorario-Solar'!AC927</f>
        <v>0</v>
      </c>
      <c r="V76" s="52">
        <f>'Resumen-DiarioHorario-Solar'!AC984</f>
        <v>0</v>
      </c>
      <c r="W76" s="53">
        <f>'Resumen-DiarioHorario-Solar'!AC1041</f>
        <v>0</v>
      </c>
      <c r="X76" s="52">
        <f>'Resumen-DiarioHorario-Solar'!AC1098</f>
        <v>19.577833333333334</v>
      </c>
      <c r="Y76" s="53">
        <f>'Resumen-DiarioHorario-Solar'!AC1155</f>
        <v>7.876833333333332</v>
      </c>
      <c r="Z76" s="52">
        <f>'Resumen-DiarioHorario-Solar'!AC1212</f>
        <v>0</v>
      </c>
      <c r="AA76" s="53">
        <f>'Resumen-DiarioHorario-Solar'!AC1269</f>
        <v>0</v>
      </c>
      <c r="AB76" s="52">
        <f>'Resumen-DiarioHorario-Solar'!AC1326</f>
        <v>0</v>
      </c>
      <c r="AC76" s="53">
        <f>'Resumen-DiarioHorario-Solar'!AC1383</f>
        <v>7.9233333333333329</v>
      </c>
      <c r="AD76" s="52">
        <f>'Resumen-DiarioHorario-Solar'!AC1440</f>
        <v>0</v>
      </c>
      <c r="AE76" s="53">
        <f>'Resumen-DiarioHorario-Solar'!AC1497</f>
        <v>16.005999999999993</v>
      </c>
      <c r="AF76" s="52">
        <f>'Resumen-DiarioHorario-Solar'!AC1554</f>
        <v>300.82800000000003</v>
      </c>
      <c r="AG76" s="53">
        <f>'Resumen-DiarioHorario-Solar'!AC1611</f>
        <v>130.75716666666665</v>
      </c>
      <c r="AH76" s="52">
        <f>'Resumen-DiarioHorario-Solar'!AC1668</f>
        <v>10.950166666666664</v>
      </c>
      <c r="AI76" s="65">
        <f>'Resumen-DiarioHorario-Solar'!AC1725</f>
        <v>1.9280000000000002</v>
      </c>
      <c r="AJ76" s="102">
        <f t="shared" si="20"/>
        <v>903.20533333333321</v>
      </c>
      <c r="AK76" s="102"/>
      <c r="AL76" s="102"/>
    </row>
    <row r="77" spans="2:38" x14ac:dyDescent="0.3">
      <c r="B77" s="109" t="s">
        <v>45</v>
      </c>
      <c r="C77" s="109"/>
      <c r="D77" s="109"/>
      <c r="E77" s="53">
        <f>'Resumen-DiarioHorario-Solar'!AC16</f>
        <v>0</v>
      </c>
      <c r="F77" s="52">
        <f>'Resumen-DiarioHorario-Solar'!AC73</f>
        <v>0</v>
      </c>
      <c r="G77" s="53">
        <f>'Resumen-DiarioHorario-Solar'!AC130</f>
        <v>8.4073333333333302</v>
      </c>
      <c r="H77" s="52">
        <f>'Resumen-DiarioHorario-Solar'!AC187</f>
        <v>24.650999999999978</v>
      </c>
      <c r="I77" s="53">
        <f>'Resumen-DiarioHorario-Solar'!AC244</f>
        <v>28.74666666666667</v>
      </c>
      <c r="J77" s="52">
        <f>'Resumen-DiarioHorario-Solar'!AC301</f>
        <v>7.3623333333333365</v>
      </c>
      <c r="K77" s="53">
        <f>'Resumen-DiarioHorario-Solar'!AC358</f>
        <v>0.75083333333333424</v>
      </c>
      <c r="L77" s="52">
        <f>'Resumen-DiarioHorario-Solar'!AC415</f>
        <v>0.97716666666666596</v>
      </c>
      <c r="M77" s="53">
        <f>'Resumen-DiarioHorario-Solar'!AC472</f>
        <v>0</v>
      </c>
      <c r="N77" s="52">
        <f>'Resumen-DiarioHorario-Solar'!AC529</f>
        <v>0</v>
      </c>
      <c r="O77" s="53">
        <f>'Resumen-DiarioHorario-Solar'!AC586</f>
        <v>0</v>
      </c>
      <c r="P77" s="52">
        <f>'Resumen-DiarioHorario-Solar'!AC643</f>
        <v>9.333333333333324E-2</v>
      </c>
      <c r="Q77" s="53">
        <f>'Resumen-DiarioHorario-Solar'!AC700</f>
        <v>3.1261666666666668</v>
      </c>
      <c r="R77" s="52">
        <f>'Resumen-DiarioHorario-Solar'!AC757</f>
        <v>0</v>
      </c>
      <c r="S77" s="53">
        <f>'Resumen-DiarioHorario-Solar'!AC814</f>
        <v>4.6656666666666693</v>
      </c>
      <c r="T77" s="52">
        <f>'Resumen-DiarioHorario-Solar'!AC871</f>
        <v>0</v>
      </c>
      <c r="U77" s="53">
        <f>'Resumen-DiarioHorario-Solar'!AC928</f>
        <v>13.848666666666666</v>
      </c>
      <c r="V77" s="52">
        <f>'Resumen-DiarioHorario-Solar'!AC985</f>
        <v>0</v>
      </c>
      <c r="W77" s="53">
        <f>'Resumen-DiarioHorario-Solar'!AC1042</f>
        <v>2.6430000000000025</v>
      </c>
      <c r="X77" s="52">
        <f>'Resumen-DiarioHorario-Solar'!AC1099</f>
        <v>2.9958333333333353</v>
      </c>
      <c r="Y77" s="53">
        <f>'Resumen-DiarioHorario-Solar'!AC1156</f>
        <v>13.122333333333332</v>
      </c>
      <c r="Z77" s="52">
        <f>'Resumen-DiarioHorario-Solar'!AC1213</f>
        <v>2.2103333333333341</v>
      </c>
      <c r="AA77" s="53">
        <f>'Resumen-DiarioHorario-Solar'!AC1270</f>
        <v>3.0761666666666678</v>
      </c>
      <c r="AB77" s="52">
        <f>'Resumen-DiarioHorario-Solar'!AC1327</f>
        <v>7.5048333333333286</v>
      </c>
      <c r="AC77" s="53">
        <f>'Resumen-DiarioHorario-Solar'!AC1384</f>
        <v>4.3343333333333343</v>
      </c>
      <c r="AD77" s="52">
        <f>'Resumen-DiarioHorario-Solar'!AC1441</f>
        <v>395.73666666666651</v>
      </c>
      <c r="AE77" s="53">
        <f>'Resumen-DiarioHorario-Solar'!AC1498</f>
        <v>237.98966666666664</v>
      </c>
      <c r="AF77" s="52">
        <f>'Resumen-DiarioHorario-Solar'!AC1555</f>
        <v>128.83733333333331</v>
      </c>
      <c r="AG77" s="53">
        <f>'Resumen-DiarioHorario-Solar'!AC1612</f>
        <v>32.588833333333341</v>
      </c>
      <c r="AH77" s="52">
        <f>'Resumen-DiarioHorario-Solar'!AC1669</f>
        <v>28.254666666666655</v>
      </c>
      <c r="AI77" s="65">
        <f>'Resumen-DiarioHorario-Solar'!AC1726</f>
        <v>11.115333333333329</v>
      </c>
      <c r="AJ77" s="102">
        <f t="shared" si="20"/>
        <v>963.03849999999977</v>
      </c>
      <c r="AK77" s="102"/>
      <c r="AL77" s="102"/>
    </row>
    <row r="78" spans="2:38" x14ac:dyDescent="0.3">
      <c r="B78" s="109" t="s">
        <v>46</v>
      </c>
      <c r="C78" s="109"/>
      <c r="D78" s="109"/>
      <c r="E78" s="53">
        <f>'Resumen-DiarioHorario-Solar'!AC17</f>
        <v>0</v>
      </c>
      <c r="F78" s="52">
        <f>'Resumen-DiarioHorario-Solar'!AC74</f>
        <v>0</v>
      </c>
      <c r="G78" s="53">
        <f>'Resumen-DiarioHorario-Solar'!AC131</f>
        <v>22.942500000000003</v>
      </c>
      <c r="H78" s="52">
        <f>'Resumen-DiarioHorario-Solar'!AC188</f>
        <v>168.39150000000001</v>
      </c>
      <c r="I78" s="53">
        <f>'Resumen-DiarioHorario-Solar'!AC245</f>
        <v>24.638000000000009</v>
      </c>
      <c r="J78" s="52">
        <f>'Resumen-DiarioHorario-Solar'!AC302</f>
        <v>7.6853333333333316</v>
      </c>
      <c r="K78" s="53">
        <f>'Resumen-DiarioHorario-Solar'!AC359</f>
        <v>2.159333333333334</v>
      </c>
      <c r="L78" s="52">
        <f>'Resumen-DiarioHorario-Solar'!AC416</f>
        <v>0</v>
      </c>
      <c r="M78" s="53">
        <f>'Resumen-DiarioHorario-Solar'!AC473</f>
        <v>0</v>
      </c>
      <c r="N78" s="52">
        <f>'Resumen-DiarioHorario-Solar'!AC530</f>
        <v>0</v>
      </c>
      <c r="O78" s="53">
        <f>'Resumen-DiarioHorario-Solar'!AC587</f>
        <v>0</v>
      </c>
      <c r="P78" s="52">
        <f>'Resumen-DiarioHorario-Solar'!AC644</f>
        <v>2.7200000000000029</v>
      </c>
      <c r="Q78" s="53">
        <f>'Resumen-DiarioHorario-Solar'!AC701</f>
        <v>109.35950000000003</v>
      </c>
      <c r="R78" s="52">
        <f>'Resumen-DiarioHorario-Solar'!AC758</f>
        <v>0</v>
      </c>
      <c r="S78" s="53">
        <f>'Resumen-DiarioHorario-Solar'!AC815</f>
        <v>0.82700000000000007</v>
      </c>
      <c r="T78" s="52">
        <f>'Resumen-DiarioHorario-Solar'!AC872</f>
        <v>0</v>
      </c>
      <c r="U78" s="53">
        <f>'Resumen-DiarioHorario-Solar'!AC929</f>
        <v>0</v>
      </c>
      <c r="V78" s="52">
        <f>'Resumen-DiarioHorario-Solar'!AC986</f>
        <v>0</v>
      </c>
      <c r="W78" s="53">
        <f>'Resumen-DiarioHorario-Solar'!AC1043</f>
        <v>0</v>
      </c>
      <c r="X78" s="52">
        <f>'Resumen-DiarioHorario-Solar'!AC1100</f>
        <v>7.2460000000000022</v>
      </c>
      <c r="Y78" s="53">
        <f>'Resumen-DiarioHorario-Solar'!AC1157</f>
        <v>29.665999999999972</v>
      </c>
      <c r="Z78" s="52">
        <f>'Resumen-DiarioHorario-Solar'!AC1214</f>
        <v>0</v>
      </c>
      <c r="AA78" s="53">
        <f>'Resumen-DiarioHorario-Solar'!AC1271</f>
        <v>0</v>
      </c>
      <c r="AB78" s="52">
        <f>'Resumen-DiarioHorario-Solar'!AC1328</f>
        <v>41.775333333333315</v>
      </c>
      <c r="AC78" s="53">
        <f>'Resumen-DiarioHorario-Solar'!AC1385</f>
        <v>22.515500000000017</v>
      </c>
      <c r="AD78" s="52">
        <f>'Resumen-DiarioHorario-Solar'!AC1442</f>
        <v>160.27050000000003</v>
      </c>
      <c r="AE78" s="53">
        <f>'Resumen-DiarioHorario-Solar'!AC1499</f>
        <v>69.813500000000019</v>
      </c>
      <c r="AF78" s="52">
        <f>'Resumen-DiarioHorario-Solar'!AC1556</f>
        <v>306.56116666666662</v>
      </c>
      <c r="AG78" s="53">
        <f>'Resumen-DiarioHorario-Solar'!AC1613</f>
        <v>16.578166666666661</v>
      </c>
      <c r="AH78" s="52">
        <f>'Resumen-DiarioHorario-Solar'!AC1670</f>
        <v>0</v>
      </c>
      <c r="AI78" s="65">
        <f>'Resumen-DiarioHorario-Solar'!AC1727</f>
        <v>0</v>
      </c>
      <c r="AJ78" s="102">
        <f t="shared" si="20"/>
        <v>993.14933333333329</v>
      </c>
      <c r="AK78" s="102"/>
      <c r="AL78" s="102"/>
    </row>
    <row r="79" spans="2:38" x14ac:dyDescent="0.3">
      <c r="B79" s="109" t="s">
        <v>47</v>
      </c>
      <c r="C79" s="109"/>
      <c r="D79" s="109"/>
      <c r="E79" s="53">
        <f>'Resumen-DiarioHorario-Solar'!AC18</f>
        <v>0</v>
      </c>
      <c r="F79" s="52">
        <f>'Resumen-DiarioHorario-Solar'!AC75</f>
        <v>0</v>
      </c>
      <c r="G79" s="53">
        <f>'Resumen-DiarioHorario-Solar'!AC132</f>
        <v>6.2399999999999975</v>
      </c>
      <c r="H79" s="52">
        <f>'Resumen-DiarioHorario-Solar'!AC189</f>
        <v>120.98733333333328</v>
      </c>
      <c r="I79" s="53">
        <f>'Resumen-DiarioHorario-Solar'!AC246</f>
        <v>18.208666666666662</v>
      </c>
      <c r="J79" s="52">
        <f>'Resumen-DiarioHorario-Solar'!AC303</f>
        <v>14.042833333333331</v>
      </c>
      <c r="K79" s="53">
        <f>'Resumen-DiarioHorario-Solar'!AC360</f>
        <v>0</v>
      </c>
      <c r="L79" s="52">
        <f>'Resumen-DiarioHorario-Solar'!AC417</f>
        <v>0</v>
      </c>
      <c r="M79" s="53">
        <f>'Resumen-DiarioHorario-Solar'!AC474</f>
        <v>0</v>
      </c>
      <c r="N79" s="52">
        <f>'Resumen-DiarioHorario-Solar'!AC531</f>
        <v>0</v>
      </c>
      <c r="O79" s="53">
        <f>'Resumen-DiarioHorario-Solar'!AC588</f>
        <v>0</v>
      </c>
      <c r="P79" s="52">
        <f>'Resumen-DiarioHorario-Solar'!AC645</f>
        <v>0</v>
      </c>
      <c r="Q79" s="53">
        <f>'Resumen-DiarioHorario-Solar'!AC702</f>
        <v>4.4496666666666664</v>
      </c>
      <c r="R79" s="52">
        <f>'Resumen-DiarioHorario-Solar'!AC759</f>
        <v>0</v>
      </c>
      <c r="S79" s="53">
        <f>'Resumen-DiarioHorario-Solar'!AC816</f>
        <v>0.78349999999999942</v>
      </c>
      <c r="T79" s="52">
        <f>'Resumen-DiarioHorario-Solar'!AC873</f>
        <v>0</v>
      </c>
      <c r="U79" s="53">
        <f>'Resumen-DiarioHorario-Solar'!AC930</f>
        <v>0</v>
      </c>
      <c r="V79" s="52">
        <f>'Resumen-DiarioHorario-Solar'!AC987</f>
        <v>0</v>
      </c>
      <c r="W79" s="53">
        <f>'Resumen-DiarioHorario-Solar'!AC1044</f>
        <v>0</v>
      </c>
      <c r="X79" s="52">
        <f>'Resumen-DiarioHorario-Solar'!AC1101</f>
        <v>0</v>
      </c>
      <c r="Y79" s="53">
        <f>'Resumen-DiarioHorario-Solar'!AC1158</f>
        <v>0</v>
      </c>
      <c r="Z79" s="52">
        <f>'Resumen-DiarioHorario-Solar'!AC1215</f>
        <v>0</v>
      </c>
      <c r="AA79" s="53">
        <f>'Resumen-DiarioHorario-Solar'!AC1272</f>
        <v>0</v>
      </c>
      <c r="AB79" s="52">
        <f>'Resumen-DiarioHorario-Solar'!AC1329</f>
        <v>8.4666666666667348E-2</v>
      </c>
      <c r="AC79" s="53">
        <f>'Resumen-DiarioHorario-Solar'!AC1386</f>
        <v>18.576666666666664</v>
      </c>
      <c r="AD79" s="52">
        <f>'Resumen-DiarioHorario-Solar'!AC1443</f>
        <v>105.57783333333327</v>
      </c>
      <c r="AE79" s="53">
        <f>'Resumen-DiarioHorario-Solar'!AC1500</f>
        <v>10.251333333333339</v>
      </c>
      <c r="AF79" s="52">
        <f>'Resumen-DiarioHorario-Solar'!AC1557</f>
        <v>113.40666666666662</v>
      </c>
      <c r="AG79" s="53">
        <f>'Resumen-DiarioHorario-Solar'!AC1614</f>
        <v>169.99499999999995</v>
      </c>
      <c r="AH79" s="52">
        <f>'Resumen-DiarioHorario-Solar'!AC1671</f>
        <v>176.77333333333331</v>
      </c>
      <c r="AI79" s="65">
        <f>'Resumen-DiarioHorario-Solar'!AC1728</f>
        <v>164.57333333333338</v>
      </c>
      <c r="AJ79" s="102">
        <f t="shared" si="20"/>
        <v>923.95083333333321</v>
      </c>
      <c r="AK79" s="102"/>
      <c r="AL79" s="102"/>
    </row>
    <row r="80" spans="2:38" x14ac:dyDescent="0.3">
      <c r="B80" s="109" t="s">
        <v>48</v>
      </c>
      <c r="C80" s="109"/>
      <c r="D80" s="109"/>
      <c r="E80" s="53">
        <f>'Resumen-DiarioHorario-Solar'!AC19</f>
        <v>0</v>
      </c>
      <c r="F80" s="52">
        <f>'Resumen-DiarioHorario-Solar'!AC76</f>
        <v>0</v>
      </c>
      <c r="G80" s="53">
        <f>'Resumen-DiarioHorario-Solar'!AC133</f>
        <v>0</v>
      </c>
      <c r="H80" s="52">
        <f>'Resumen-DiarioHorario-Solar'!AC190</f>
        <v>14.71116666666668</v>
      </c>
      <c r="I80" s="53">
        <f>'Resumen-DiarioHorario-Solar'!AC247</f>
        <v>1.5290000000000017</v>
      </c>
      <c r="J80" s="52">
        <f>'Resumen-DiarioHorario-Solar'!AC304</f>
        <v>0.50766666666666671</v>
      </c>
      <c r="K80" s="53">
        <f>'Resumen-DiarioHorario-Solar'!AC361</f>
        <v>0</v>
      </c>
      <c r="L80" s="52">
        <f>'Resumen-DiarioHorario-Solar'!AC418</f>
        <v>0</v>
      </c>
      <c r="M80" s="53">
        <f>'Resumen-DiarioHorario-Solar'!AC475</f>
        <v>0</v>
      </c>
      <c r="N80" s="52">
        <f>'Resumen-DiarioHorario-Solar'!AC532</f>
        <v>0</v>
      </c>
      <c r="O80" s="53">
        <f>'Resumen-DiarioHorario-Solar'!AC589</f>
        <v>0</v>
      </c>
      <c r="P80" s="52">
        <f>'Resumen-DiarioHorario-Solar'!AC646</f>
        <v>0</v>
      </c>
      <c r="Q80" s="53">
        <f>'Resumen-DiarioHorario-Solar'!AC703</f>
        <v>3.6589999999999994</v>
      </c>
      <c r="R80" s="52">
        <f>'Resumen-DiarioHorario-Solar'!AC760</f>
        <v>0</v>
      </c>
      <c r="S80" s="53">
        <f>'Resumen-DiarioHorario-Solar'!AC817</f>
        <v>1.5330000000000021</v>
      </c>
      <c r="T80" s="52">
        <f>'Resumen-DiarioHorario-Solar'!AC874</f>
        <v>0</v>
      </c>
      <c r="U80" s="53">
        <f>'Resumen-DiarioHorario-Solar'!AC931</f>
        <v>0</v>
      </c>
      <c r="V80" s="52">
        <f>'Resumen-DiarioHorario-Solar'!AC988</f>
        <v>0</v>
      </c>
      <c r="W80" s="53">
        <f>'Resumen-DiarioHorario-Solar'!AC1045</f>
        <v>0</v>
      </c>
      <c r="X80" s="52">
        <f>'Resumen-DiarioHorario-Solar'!AC1102</f>
        <v>0</v>
      </c>
      <c r="Y80" s="53">
        <f>'Resumen-DiarioHorario-Solar'!AC1159</f>
        <v>0</v>
      </c>
      <c r="Z80" s="52">
        <f>'Resumen-DiarioHorario-Solar'!AC1216</f>
        <v>0</v>
      </c>
      <c r="AA80" s="53">
        <f>'Resumen-DiarioHorario-Solar'!AC1273</f>
        <v>0</v>
      </c>
      <c r="AB80" s="52">
        <f>'Resumen-DiarioHorario-Solar'!AC1330</f>
        <v>0.10833333333333334</v>
      </c>
      <c r="AC80" s="53">
        <f>'Resumen-DiarioHorario-Solar'!AC1387</f>
        <v>1.1730000000000003</v>
      </c>
      <c r="AD80" s="52">
        <f>'Resumen-DiarioHorario-Solar'!AC1444</f>
        <v>24.319833333333328</v>
      </c>
      <c r="AE80" s="53">
        <f>'Resumen-DiarioHorario-Solar'!AC1501</f>
        <v>9.4154999999999873</v>
      </c>
      <c r="AF80" s="52">
        <f>'Resumen-DiarioHorario-Solar'!AC1558</f>
        <v>37.041000000000004</v>
      </c>
      <c r="AG80" s="53">
        <f>'Resumen-DiarioHorario-Solar'!AC1615</f>
        <v>6.5223333333333322</v>
      </c>
      <c r="AH80" s="52">
        <f>'Resumen-DiarioHorario-Solar'!AC1672</f>
        <v>3.853166666666668</v>
      </c>
      <c r="AI80" s="65">
        <f>'Resumen-DiarioHorario-Solar'!AC1729</f>
        <v>3.3998333333333344</v>
      </c>
      <c r="AJ80" s="102">
        <f t="shared" si="20"/>
        <v>107.77283333333334</v>
      </c>
      <c r="AK80" s="102"/>
      <c r="AL80" s="102"/>
    </row>
    <row r="81" spans="2:38" x14ac:dyDescent="0.3">
      <c r="B81" s="109" t="s">
        <v>49</v>
      </c>
      <c r="C81" s="109"/>
      <c r="D81" s="109"/>
      <c r="E81" s="53">
        <f>'Resumen-DiarioHorario-Solar'!AC20</f>
        <v>0</v>
      </c>
      <c r="F81" s="52">
        <f>'Resumen-DiarioHorario-Solar'!AC77</f>
        <v>0</v>
      </c>
      <c r="G81" s="53">
        <f>'Resumen-DiarioHorario-Solar'!AC134</f>
        <v>188.58300000000003</v>
      </c>
      <c r="H81" s="52">
        <f>'Resumen-DiarioHorario-Solar'!AC191</f>
        <v>657.83199999999999</v>
      </c>
      <c r="I81" s="53">
        <f>'Resumen-DiarioHorario-Solar'!AC248</f>
        <v>94.091833333333341</v>
      </c>
      <c r="J81" s="52">
        <f>'Resumen-DiarioHorario-Solar'!AC305</f>
        <v>303.55649999999986</v>
      </c>
      <c r="K81" s="53">
        <f>'Resumen-DiarioHorario-Solar'!AC362</f>
        <v>296.1991666666666</v>
      </c>
      <c r="L81" s="52">
        <f>'Resumen-DiarioHorario-Solar'!AC419</f>
        <v>5.6508333333333338</v>
      </c>
      <c r="M81" s="53">
        <f>'Resumen-DiarioHorario-Solar'!AC476</f>
        <v>0</v>
      </c>
      <c r="N81" s="52">
        <f>'Resumen-DiarioHorario-Solar'!AC533</f>
        <v>0</v>
      </c>
      <c r="O81" s="53">
        <f>'Resumen-DiarioHorario-Solar'!AC590</f>
        <v>0</v>
      </c>
      <c r="P81" s="52">
        <f>'Resumen-DiarioHorario-Solar'!AC647</f>
        <v>0</v>
      </c>
      <c r="Q81" s="53">
        <f>'Resumen-DiarioHorario-Solar'!AC704</f>
        <v>3.5000000000001328E-3</v>
      </c>
      <c r="R81" s="52">
        <f>'Resumen-DiarioHorario-Solar'!AC761</f>
        <v>0</v>
      </c>
      <c r="S81" s="53">
        <f>'Resumen-DiarioHorario-Solar'!AC818</f>
        <v>106.06033333333335</v>
      </c>
      <c r="T81" s="52">
        <f>'Resumen-DiarioHorario-Solar'!AC875</f>
        <v>49.912500000000001</v>
      </c>
      <c r="U81" s="53">
        <f>'Resumen-DiarioHorario-Solar'!AC932</f>
        <v>27.572833333333321</v>
      </c>
      <c r="V81" s="52">
        <f>'Resumen-DiarioHorario-Solar'!AC989</f>
        <v>0</v>
      </c>
      <c r="W81" s="53">
        <f>'Resumen-DiarioHorario-Solar'!AC1046</f>
        <v>0</v>
      </c>
      <c r="X81" s="52">
        <f>'Resumen-DiarioHorario-Solar'!AC1103</f>
        <v>10.850500000000007</v>
      </c>
      <c r="Y81" s="53">
        <f>'Resumen-DiarioHorario-Solar'!AC1160</f>
        <v>10.466833333333312</v>
      </c>
      <c r="Z81" s="52">
        <f>'Resumen-DiarioHorario-Solar'!AC1217</f>
        <v>0</v>
      </c>
      <c r="AA81" s="53">
        <f>'Resumen-DiarioHorario-Solar'!AC1274</f>
        <v>0</v>
      </c>
      <c r="AB81" s="52">
        <f>'Resumen-DiarioHorario-Solar'!AC1331</f>
        <v>0</v>
      </c>
      <c r="AC81" s="53">
        <f>'Resumen-DiarioHorario-Solar'!AC1388</f>
        <v>10.88633333333334</v>
      </c>
      <c r="AD81" s="52">
        <f>'Resumen-DiarioHorario-Solar'!AC1445</f>
        <v>0</v>
      </c>
      <c r="AE81" s="53">
        <f>'Resumen-DiarioHorario-Solar'!AC1502</f>
        <v>1084.4044999999999</v>
      </c>
      <c r="AF81" s="52">
        <f>'Resumen-DiarioHorario-Solar'!AC1559</f>
        <v>564.76633333333348</v>
      </c>
      <c r="AG81" s="53">
        <f>'Resumen-DiarioHorario-Solar'!AC1616</f>
        <v>361.17500000000001</v>
      </c>
      <c r="AH81" s="52">
        <f>'Resumen-DiarioHorario-Solar'!AC1673</f>
        <v>55.675833333333358</v>
      </c>
      <c r="AI81" s="65">
        <f>'Resumen-DiarioHorario-Solar'!AC1730</f>
        <v>19.724333333333345</v>
      </c>
      <c r="AJ81" s="102">
        <f t="shared" ref="AJ81" si="21">SUM(E81:AI81)</f>
        <v>3847.412166666667</v>
      </c>
      <c r="AK81" s="102"/>
      <c r="AL81" s="102"/>
    </row>
    <row r="82" spans="2:38" x14ac:dyDescent="0.3">
      <c r="B82" s="109" t="s">
        <v>50</v>
      </c>
      <c r="C82" s="109"/>
      <c r="D82" s="109"/>
      <c r="E82" s="53">
        <f>'Resumen-DiarioHorario-Solar'!AC21</f>
        <v>0</v>
      </c>
      <c r="F82" s="52">
        <f>'Resumen-DiarioHorario-Solar'!AC78</f>
        <v>0</v>
      </c>
      <c r="G82" s="53">
        <f>'Resumen-DiarioHorario-Solar'!AC135</f>
        <v>4.5635000000000003</v>
      </c>
      <c r="H82" s="52">
        <f>'Resumen-DiarioHorario-Solar'!AC192</f>
        <v>19.035333333333345</v>
      </c>
      <c r="I82" s="53">
        <f>'Resumen-DiarioHorario-Solar'!AC249</f>
        <v>1.9781666666666662</v>
      </c>
      <c r="J82" s="52">
        <f>'Resumen-DiarioHorario-Solar'!AC306</f>
        <v>3.3724999999999938</v>
      </c>
      <c r="K82" s="53">
        <f>'Resumen-DiarioHorario-Solar'!AC363</f>
        <v>0.20366666666666783</v>
      </c>
      <c r="L82" s="52">
        <f>'Resumen-DiarioHorario-Solar'!AC420</f>
        <v>4.2499999999999601E-2</v>
      </c>
      <c r="M82" s="53">
        <f>'Resumen-DiarioHorario-Solar'!AC477</f>
        <v>0</v>
      </c>
      <c r="N82" s="52">
        <f>'Resumen-DiarioHorario-Solar'!AC534</f>
        <v>0</v>
      </c>
      <c r="O82" s="53">
        <f>'Resumen-DiarioHorario-Solar'!AC591</f>
        <v>0</v>
      </c>
      <c r="P82" s="52">
        <f>'Resumen-DiarioHorario-Solar'!AC648</f>
        <v>0</v>
      </c>
      <c r="Q82" s="53">
        <f>'Resumen-DiarioHorario-Solar'!AC705</f>
        <v>8.4716666666666658</v>
      </c>
      <c r="R82" s="52">
        <f>'Resumen-DiarioHorario-Solar'!AC762</f>
        <v>0</v>
      </c>
      <c r="S82" s="53">
        <f>'Resumen-DiarioHorario-Solar'!AC819</f>
        <v>0</v>
      </c>
      <c r="T82" s="52">
        <f>'Resumen-DiarioHorario-Solar'!AC876</f>
        <v>9.8673333333333293</v>
      </c>
      <c r="U82" s="53">
        <f>'Resumen-DiarioHorario-Solar'!AC933</f>
        <v>1.3930000000000056</v>
      </c>
      <c r="V82" s="52">
        <f>'Resumen-DiarioHorario-Solar'!AC990</f>
        <v>0</v>
      </c>
      <c r="W82" s="53">
        <f>'Resumen-DiarioHorario-Solar'!AC1047</f>
        <v>0</v>
      </c>
      <c r="X82" s="52">
        <f>'Resumen-DiarioHorario-Solar'!AC1104</f>
        <v>3.2380000000000031</v>
      </c>
      <c r="Y82" s="53">
        <f>'Resumen-DiarioHorario-Solar'!AC1161</f>
        <v>0.38066666666666726</v>
      </c>
      <c r="Z82" s="52">
        <f>'Resumen-DiarioHorario-Solar'!AC1218</f>
        <v>0</v>
      </c>
      <c r="AA82" s="53">
        <f>'Resumen-DiarioHorario-Solar'!AC1275</f>
        <v>0</v>
      </c>
      <c r="AB82" s="52">
        <f>'Resumen-DiarioHorario-Solar'!AC1332</f>
        <v>0</v>
      </c>
      <c r="AC82" s="53">
        <f>'Resumen-DiarioHorario-Solar'!AC1389</f>
        <v>0.7725000000000003</v>
      </c>
      <c r="AD82" s="52">
        <f>'Resumen-DiarioHorario-Solar'!AC1446</f>
        <v>0</v>
      </c>
      <c r="AE82" s="53">
        <f>'Resumen-DiarioHorario-Solar'!AC1503</f>
        <v>281.00516666666675</v>
      </c>
      <c r="AF82" s="52">
        <f>'Resumen-DiarioHorario-Solar'!AC1560</f>
        <v>146.72883333333328</v>
      </c>
      <c r="AG82" s="53">
        <f>'Resumen-DiarioHorario-Solar'!AC1617</f>
        <v>62.223166666666671</v>
      </c>
      <c r="AH82" s="52">
        <f>'Resumen-DiarioHorario-Solar'!AC1674</f>
        <v>21.264500000000002</v>
      </c>
      <c r="AI82" s="65">
        <f>'Resumen-DiarioHorario-Solar'!AC1731</f>
        <v>12.84650000000001</v>
      </c>
      <c r="AJ82" s="102">
        <f>SUM(E82:AI82)</f>
        <v>577.38700000000006</v>
      </c>
      <c r="AK82" s="102"/>
      <c r="AL82" s="102"/>
    </row>
    <row r="83" spans="2:38" x14ac:dyDescent="0.3">
      <c r="B83" s="109" t="s">
        <v>96</v>
      </c>
      <c r="C83" s="109"/>
      <c r="D83" s="109"/>
      <c r="E83" s="53">
        <f>'Resumen-DiarioHorario-Solar'!AC22</f>
        <v>0</v>
      </c>
      <c r="F83" s="52">
        <f>'Resumen-DiarioHorario-Solar'!AC79</f>
        <v>0</v>
      </c>
      <c r="G83" s="53">
        <f>'Resumen-DiarioHorario-Solar'!AC136</f>
        <v>106.74516666666668</v>
      </c>
      <c r="H83" s="52">
        <f>'Resumen-DiarioHorario-Solar'!AC193</f>
        <v>205.89250000000007</v>
      </c>
      <c r="I83" s="53">
        <f>'Resumen-DiarioHorario-Solar'!AC250</f>
        <v>17.964833333333331</v>
      </c>
      <c r="J83" s="52">
        <f>'Resumen-DiarioHorario-Solar'!AC307</f>
        <v>2.2796666666666687</v>
      </c>
      <c r="K83" s="53">
        <f>'Resumen-DiarioHorario-Solar'!AC364</f>
        <v>1.0058333333333342</v>
      </c>
      <c r="L83" s="52">
        <f>'Resumen-DiarioHorario-Solar'!AC421</f>
        <v>0.9480000000000004</v>
      </c>
      <c r="M83" s="53">
        <f>'Resumen-DiarioHorario-Solar'!AC478</f>
        <v>0</v>
      </c>
      <c r="N83" s="52">
        <f>'Resumen-DiarioHorario-Solar'!AC535</f>
        <v>0</v>
      </c>
      <c r="O83" s="53">
        <f>'Resumen-DiarioHorario-Solar'!AC592</f>
        <v>0</v>
      </c>
      <c r="P83" s="52">
        <f>'Resumen-DiarioHorario-Solar'!AC649</f>
        <v>0</v>
      </c>
      <c r="Q83" s="53">
        <f>'Resumen-DiarioHorario-Solar'!AC706</f>
        <v>0</v>
      </c>
      <c r="R83" s="52">
        <f>'Resumen-DiarioHorario-Solar'!AC763</f>
        <v>0</v>
      </c>
      <c r="S83" s="53">
        <f>'Resumen-DiarioHorario-Solar'!AC820</f>
        <v>1.6020000000000003</v>
      </c>
      <c r="T83" s="52">
        <f>'Resumen-DiarioHorario-Solar'!AC877</f>
        <v>0</v>
      </c>
      <c r="U83" s="53">
        <f>'Resumen-DiarioHorario-Solar'!AC934</f>
        <v>0</v>
      </c>
      <c r="V83" s="52">
        <f>'Resumen-DiarioHorario-Solar'!AC991</f>
        <v>0</v>
      </c>
      <c r="W83" s="53">
        <f>'Resumen-DiarioHorario-Solar'!AC1048</f>
        <v>0</v>
      </c>
      <c r="X83" s="52">
        <f>'Resumen-DiarioHorario-Solar'!AC1105</f>
        <v>0</v>
      </c>
      <c r="Y83" s="53">
        <f>'Resumen-DiarioHorario-Solar'!AC1162</f>
        <v>1.9053333333333302</v>
      </c>
      <c r="Z83" s="52">
        <f>'Resumen-DiarioHorario-Solar'!AC1219</f>
        <v>0</v>
      </c>
      <c r="AA83" s="53">
        <f>'Resumen-DiarioHorario-Solar'!AC1276</f>
        <v>0</v>
      </c>
      <c r="AB83" s="52">
        <f>'Resumen-DiarioHorario-Solar'!AC1333</f>
        <v>0</v>
      </c>
      <c r="AC83" s="53">
        <f>'Resumen-DiarioHorario-Solar'!AC1390</f>
        <v>0</v>
      </c>
      <c r="AD83" s="52">
        <f>'Resumen-DiarioHorario-Solar'!AC1447</f>
        <v>0</v>
      </c>
      <c r="AE83" s="53">
        <f>'Resumen-DiarioHorario-Solar'!AC1504</f>
        <v>0</v>
      </c>
      <c r="AF83" s="52">
        <f>'Resumen-DiarioHorario-Solar'!AC1561</f>
        <v>143.42383333333342</v>
      </c>
      <c r="AG83" s="53">
        <f>'Resumen-DiarioHorario-Solar'!AC1618</f>
        <v>2.3500000000000004E-2</v>
      </c>
      <c r="AH83" s="52">
        <f>'Resumen-DiarioHorario-Solar'!AC1675</f>
        <v>0</v>
      </c>
      <c r="AI83" s="65">
        <f>'Resumen-DiarioHorario-Solar'!AC1732</f>
        <v>0</v>
      </c>
      <c r="AJ83" s="102">
        <f t="shared" ref="AJ83:AJ92" si="22">SUM(E83:AI83)</f>
        <v>481.79066666666677</v>
      </c>
      <c r="AK83" s="102"/>
      <c r="AL83" s="102"/>
    </row>
    <row r="84" spans="2:38" x14ac:dyDescent="0.3">
      <c r="B84" s="109" t="s">
        <v>51</v>
      </c>
      <c r="C84" s="109"/>
      <c r="D84" s="109"/>
      <c r="E84" s="53">
        <f>'Resumen-DiarioHorario-Solar'!AC23</f>
        <v>0</v>
      </c>
      <c r="F84" s="52">
        <f>'Resumen-DiarioHorario-Solar'!AC80</f>
        <v>0</v>
      </c>
      <c r="G84" s="53">
        <f>'Resumen-DiarioHorario-Solar'!AC137</f>
        <v>302.74333333333328</v>
      </c>
      <c r="H84" s="52">
        <f>'Resumen-DiarioHorario-Solar'!AC194</f>
        <v>0</v>
      </c>
      <c r="I84" s="53">
        <f>'Resumen-DiarioHorario-Solar'!AC251</f>
        <v>165.57300000000004</v>
      </c>
      <c r="J84" s="52">
        <f>'Resumen-DiarioHorario-Solar'!AC308</f>
        <v>286.37233333333336</v>
      </c>
      <c r="K84" s="53">
        <f>'Resumen-DiarioHorario-Solar'!AC365</f>
        <v>181.24150000000003</v>
      </c>
      <c r="L84" s="52">
        <f>'Resumen-DiarioHorario-Solar'!AC422</f>
        <v>43.221666666666671</v>
      </c>
      <c r="M84" s="53">
        <f>'Resumen-DiarioHorario-Solar'!AC479</f>
        <v>0</v>
      </c>
      <c r="N84" s="52">
        <f>'Resumen-DiarioHorario-Solar'!AC536</f>
        <v>0</v>
      </c>
      <c r="O84" s="53">
        <f>'Resumen-DiarioHorario-Solar'!AC593</f>
        <v>0</v>
      </c>
      <c r="P84" s="52">
        <f>'Resumen-DiarioHorario-Solar'!AC650</f>
        <v>41.019166666666663</v>
      </c>
      <c r="Q84" s="53">
        <f>'Resumen-DiarioHorario-Solar'!AC707</f>
        <v>176.78450000000001</v>
      </c>
      <c r="R84" s="52">
        <f>'Resumen-DiarioHorario-Solar'!AC764</f>
        <v>0</v>
      </c>
      <c r="S84" s="53">
        <f>'Resumen-DiarioHorario-Solar'!AC821</f>
        <v>265.10266666666666</v>
      </c>
      <c r="T84" s="52">
        <f>'Resumen-DiarioHorario-Solar'!AC878</f>
        <v>0</v>
      </c>
      <c r="U84" s="53">
        <f>'Resumen-DiarioHorario-Solar'!AC935</f>
        <v>0</v>
      </c>
      <c r="V84" s="52">
        <f>'Resumen-DiarioHorario-Solar'!AC992</f>
        <v>0</v>
      </c>
      <c r="W84" s="53">
        <f>'Resumen-DiarioHorario-Solar'!AC1049</f>
        <v>0</v>
      </c>
      <c r="X84" s="52">
        <f>'Resumen-DiarioHorario-Solar'!AC1106</f>
        <v>119.16766666666668</v>
      </c>
      <c r="Y84" s="53">
        <f>'Resumen-DiarioHorario-Solar'!AC1163</f>
        <v>151.69300000000001</v>
      </c>
      <c r="Z84" s="52">
        <f>'Resumen-DiarioHorario-Solar'!AC1220</f>
        <v>0</v>
      </c>
      <c r="AA84" s="53">
        <f>'Resumen-DiarioHorario-Solar'!AC1277</f>
        <v>0</v>
      </c>
      <c r="AB84" s="52">
        <f>'Resumen-DiarioHorario-Solar'!AC1334</f>
        <v>0</v>
      </c>
      <c r="AC84" s="53">
        <f>'Resumen-DiarioHorario-Solar'!AC1391</f>
        <v>127.54466666666667</v>
      </c>
      <c r="AD84" s="52">
        <f>'Resumen-DiarioHorario-Solar'!AC1448</f>
        <v>0</v>
      </c>
      <c r="AE84" s="53">
        <f>'Resumen-DiarioHorario-Solar'!AC1505</f>
        <v>588.61500000000001</v>
      </c>
      <c r="AF84" s="52">
        <f>'Resumen-DiarioHorario-Solar'!AC1562</f>
        <v>330.50799999999998</v>
      </c>
      <c r="AG84" s="53">
        <f>'Resumen-DiarioHorario-Solar'!AC1619</f>
        <v>192.85599999999999</v>
      </c>
      <c r="AH84" s="52">
        <f>'Resumen-DiarioHorario-Solar'!AC1676</f>
        <v>22.651500000000013</v>
      </c>
      <c r="AI84" s="65">
        <f>'Resumen-DiarioHorario-Solar'!AC1733</f>
        <v>10.369166666666665</v>
      </c>
      <c r="AJ84" s="102">
        <f t="shared" si="22"/>
        <v>3005.4631666666669</v>
      </c>
      <c r="AK84" s="102"/>
      <c r="AL84" s="102"/>
    </row>
    <row r="85" spans="2:38" x14ac:dyDescent="0.3">
      <c r="B85" s="109" t="s">
        <v>52</v>
      </c>
      <c r="C85" s="109"/>
      <c r="D85" s="109"/>
      <c r="E85" s="53">
        <f>'Resumen-DiarioHorario-Solar'!AC24</f>
        <v>0</v>
      </c>
      <c r="F85" s="52">
        <f>'Resumen-DiarioHorario-Solar'!AC81</f>
        <v>7.2685000000000013</v>
      </c>
      <c r="G85" s="53">
        <f>'Resumen-DiarioHorario-Solar'!AC138</f>
        <v>0</v>
      </c>
      <c r="H85" s="52">
        <f>'Resumen-DiarioHorario-Solar'!AC195</f>
        <v>0</v>
      </c>
      <c r="I85" s="53">
        <f>'Resumen-DiarioHorario-Solar'!AC252</f>
        <v>0</v>
      </c>
      <c r="J85" s="52">
        <f>'Resumen-DiarioHorario-Solar'!AC309</f>
        <v>0</v>
      </c>
      <c r="K85" s="53">
        <f>'Resumen-DiarioHorario-Solar'!AC366</f>
        <v>0</v>
      </c>
      <c r="L85" s="52">
        <f>'Resumen-DiarioHorario-Solar'!AC423</f>
        <v>0</v>
      </c>
      <c r="M85" s="53">
        <f>'Resumen-DiarioHorario-Solar'!AC480</f>
        <v>0</v>
      </c>
      <c r="N85" s="52">
        <f>'Resumen-DiarioHorario-Solar'!AC537</f>
        <v>0</v>
      </c>
      <c r="O85" s="53">
        <f>'Resumen-DiarioHorario-Solar'!AC594</f>
        <v>0</v>
      </c>
      <c r="P85" s="52">
        <f>'Resumen-DiarioHorario-Solar'!AC651</f>
        <v>0</v>
      </c>
      <c r="Q85" s="53">
        <f>'Resumen-DiarioHorario-Solar'!AC708</f>
        <v>0</v>
      </c>
      <c r="R85" s="52">
        <f>'Resumen-DiarioHorario-Solar'!AC765</f>
        <v>0</v>
      </c>
      <c r="S85" s="53">
        <f>'Resumen-DiarioHorario-Solar'!AC822</f>
        <v>135.73750000000004</v>
      </c>
      <c r="T85" s="52">
        <f>'Resumen-DiarioHorario-Solar'!AC879</f>
        <v>76.533999999999978</v>
      </c>
      <c r="U85" s="53">
        <f>'Resumen-DiarioHorario-Solar'!AC936</f>
        <v>32.659833333333324</v>
      </c>
      <c r="V85" s="52">
        <f>'Resumen-DiarioHorario-Solar'!AC993</f>
        <v>143.20533333333327</v>
      </c>
      <c r="W85" s="53">
        <f>'Resumen-DiarioHorario-Solar'!AC1050</f>
        <v>12.146833333333337</v>
      </c>
      <c r="X85" s="52">
        <f>'Resumen-DiarioHorario-Solar'!AC1107</f>
        <v>21.133499999999984</v>
      </c>
      <c r="Y85" s="53">
        <f>'Resumen-DiarioHorario-Solar'!AC1164</f>
        <v>40.882166666666663</v>
      </c>
      <c r="Z85" s="52">
        <f>'Resumen-DiarioHorario-Solar'!AC1221</f>
        <v>4.591499999999999</v>
      </c>
      <c r="AA85" s="53">
        <f>'Resumen-DiarioHorario-Solar'!AC1278</f>
        <v>0</v>
      </c>
      <c r="AB85" s="52">
        <f>'Resumen-DiarioHorario-Solar'!AC1335</f>
        <v>39.745333333333335</v>
      </c>
      <c r="AC85" s="53">
        <f>'Resumen-DiarioHorario-Solar'!AC1392</f>
        <v>19.845333333333333</v>
      </c>
      <c r="AD85" s="52">
        <f>'Resumen-DiarioHorario-Solar'!AC1449</f>
        <v>73.426333333333332</v>
      </c>
      <c r="AE85" s="53">
        <f>'Resumen-DiarioHorario-Solar'!AC1506</f>
        <v>17.984333333333343</v>
      </c>
      <c r="AF85" s="52">
        <f>'Resumen-DiarioHorario-Solar'!AC1563</f>
        <v>116.08749999999996</v>
      </c>
      <c r="AG85" s="53">
        <f>'Resumen-DiarioHorario-Solar'!AC1620</f>
        <v>108.86949999999997</v>
      </c>
      <c r="AH85" s="52">
        <f>'Resumen-DiarioHorario-Solar'!AC1677</f>
        <v>50.188499999999991</v>
      </c>
      <c r="AI85" s="65">
        <f>'Resumen-DiarioHorario-Solar'!AC1734</f>
        <v>32.69383333333333</v>
      </c>
      <c r="AJ85" s="102">
        <f t="shared" si="22"/>
        <v>932.99983333333319</v>
      </c>
      <c r="AK85" s="102"/>
      <c r="AL85" s="102"/>
    </row>
    <row r="86" spans="2:38" x14ac:dyDescent="0.3">
      <c r="B86" s="109" t="s">
        <v>53</v>
      </c>
      <c r="C86" s="109"/>
      <c r="D86" s="109"/>
      <c r="E86" s="53">
        <f>'Resumen-DiarioHorario-Solar'!AC25</f>
        <v>0</v>
      </c>
      <c r="F86" s="52">
        <f>'Resumen-DiarioHorario-Solar'!AC82</f>
        <v>0</v>
      </c>
      <c r="G86" s="53">
        <f>'Resumen-DiarioHorario-Solar'!AC139</f>
        <v>8.1388333333333271</v>
      </c>
      <c r="H86" s="52">
        <f>'Resumen-DiarioHorario-Solar'!AC196</f>
        <v>251.60816666666665</v>
      </c>
      <c r="I86" s="53">
        <f>'Resumen-DiarioHorario-Solar'!AC253</f>
        <v>13.089666666666666</v>
      </c>
      <c r="J86" s="52">
        <f>'Resumen-DiarioHorario-Solar'!AC310</f>
        <v>1.5573333333333343</v>
      </c>
      <c r="K86" s="53">
        <f>'Resumen-DiarioHorario-Solar'!AC367</f>
        <v>11.712166666666665</v>
      </c>
      <c r="L86" s="52">
        <f>'Resumen-DiarioHorario-Solar'!AC424</f>
        <v>0</v>
      </c>
      <c r="M86" s="53">
        <f>'Resumen-DiarioHorario-Solar'!AC481</f>
        <v>0</v>
      </c>
      <c r="N86" s="52">
        <f>'Resumen-DiarioHorario-Solar'!AC538</f>
        <v>0</v>
      </c>
      <c r="O86" s="53">
        <f>'Resumen-DiarioHorario-Solar'!AC595</f>
        <v>0</v>
      </c>
      <c r="P86" s="52">
        <f>'Resumen-DiarioHorario-Solar'!AC652</f>
        <v>0.70316666666666705</v>
      </c>
      <c r="Q86" s="53">
        <f>'Resumen-DiarioHorario-Solar'!AC709</f>
        <v>2.1096666666666675</v>
      </c>
      <c r="R86" s="52">
        <f>'Resumen-DiarioHorario-Solar'!AC766</f>
        <v>0</v>
      </c>
      <c r="S86" s="53">
        <f>'Resumen-DiarioHorario-Solar'!AC823</f>
        <v>0</v>
      </c>
      <c r="T86" s="52">
        <f>'Resumen-DiarioHorario-Solar'!AC880</f>
        <v>0</v>
      </c>
      <c r="U86" s="53">
        <f>'Resumen-DiarioHorario-Solar'!AC937</f>
        <v>0</v>
      </c>
      <c r="V86" s="52">
        <f>'Resumen-DiarioHorario-Solar'!AC994</f>
        <v>0</v>
      </c>
      <c r="W86" s="53">
        <f>'Resumen-DiarioHorario-Solar'!AC1051</f>
        <v>0</v>
      </c>
      <c r="X86" s="52">
        <f>'Resumen-DiarioHorario-Solar'!AC1108</f>
        <v>0</v>
      </c>
      <c r="Y86" s="53">
        <f>'Resumen-DiarioHorario-Solar'!AC1165</f>
        <v>31.248166666666659</v>
      </c>
      <c r="Z86" s="52">
        <f>'Resumen-DiarioHorario-Solar'!AC1222</f>
        <v>0</v>
      </c>
      <c r="AA86" s="53">
        <f>'Resumen-DiarioHorario-Solar'!AC1279</f>
        <v>0</v>
      </c>
      <c r="AB86" s="52">
        <f>'Resumen-DiarioHorario-Solar'!AC1336</f>
        <v>0</v>
      </c>
      <c r="AC86" s="53">
        <f>'Resumen-DiarioHorario-Solar'!AC1393</f>
        <v>19.132333333333335</v>
      </c>
      <c r="AD86" s="52">
        <f>'Resumen-DiarioHorario-Solar'!AC1450</f>
        <v>0</v>
      </c>
      <c r="AE86" s="53">
        <f>'Resumen-DiarioHorario-Solar'!AC1507</f>
        <v>7.1303333333333319</v>
      </c>
      <c r="AF86" s="52">
        <f>'Resumen-DiarioHorario-Solar'!AC1564</f>
        <v>330.15</v>
      </c>
      <c r="AG86" s="53">
        <f>'Resumen-DiarioHorario-Solar'!AC1621</f>
        <v>160.93483333333333</v>
      </c>
      <c r="AH86" s="52">
        <f>'Resumen-DiarioHorario-Solar'!AC1678</f>
        <v>15.557499999999996</v>
      </c>
      <c r="AI86" s="65">
        <f>'Resumen-DiarioHorario-Solar'!AC1735</f>
        <v>21.70216666666667</v>
      </c>
      <c r="AJ86" s="102">
        <f>SUM(E86:AI86)</f>
        <v>874.7743333333334</v>
      </c>
      <c r="AK86" s="102"/>
      <c r="AL86" s="102"/>
    </row>
    <row r="87" spans="2:38" x14ac:dyDescent="0.3">
      <c r="B87" s="109" t="s">
        <v>54</v>
      </c>
      <c r="C87" s="109"/>
      <c r="D87" s="109"/>
      <c r="E87" s="53">
        <f>'Resumen-DiarioHorario-Solar'!AC26</f>
        <v>0</v>
      </c>
      <c r="F87" s="52">
        <f>'Resumen-DiarioHorario-Solar'!AC83</f>
        <v>0</v>
      </c>
      <c r="G87" s="53">
        <f>'Resumen-DiarioHorario-Solar'!AC140</f>
        <v>2.4418333333333262</v>
      </c>
      <c r="H87" s="52">
        <f>'Resumen-DiarioHorario-Solar'!AC197</f>
        <v>101.37483333333329</v>
      </c>
      <c r="I87" s="53">
        <f>'Resumen-DiarioHorario-Solar'!AC254</f>
        <v>33.340666666666664</v>
      </c>
      <c r="J87" s="52">
        <f>'Resumen-DiarioHorario-Solar'!AC311</f>
        <v>58.04933333333333</v>
      </c>
      <c r="K87" s="53">
        <f>'Resumen-DiarioHorario-Solar'!AC368</f>
        <v>3.8788333333333345</v>
      </c>
      <c r="L87" s="52">
        <f>'Resumen-DiarioHorario-Solar'!AC425</f>
        <v>0</v>
      </c>
      <c r="M87" s="53">
        <f>'Resumen-DiarioHorario-Solar'!AC482</f>
        <v>0</v>
      </c>
      <c r="N87" s="52">
        <f>'Resumen-DiarioHorario-Solar'!AC539</f>
        <v>0</v>
      </c>
      <c r="O87" s="53">
        <f>'Resumen-DiarioHorario-Solar'!AC596</f>
        <v>0</v>
      </c>
      <c r="P87" s="52">
        <f>'Resumen-DiarioHorario-Solar'!AC653</f>
        <v>80.015000000000029</v>
      </c>
      <c r="Q87" s="53">
        <f>'Resumen-DiarioHorario-Solar'!AC710</f>
        <v>9.559333333333333</v>
      </c>
      <c r="R87" s="52">
        <f>'Resumen-DiarioHorario-Solar'!AC767</f>
        <v>0</v>
      </c>
      <c r="S87" s="53">
        <f>'Resumen-DiarioHorario-Solar'!AC824</f>
        <v>631.20666666666648</v>
      </c>
      <c r="T87" s="52">
        <f>'Resumen-DiarioHorario-Solar'!AC881</f>
        <v>0</v>
      </c>
      <c r="U87" s="53">
        <f>'Resumen-DiarioHorario-Solar'!AC938</f>
        <v>0</v>
      </c>
      <c r="V87" s="52">
        <f>'Resumen-DiarioHorario-Solar'!AC995</f>
        <v>0</v>
      </c>
      <c r="W87" s="53">
        <f>'Resumen-DiarioHorario-Solar'!AC1052</f>
        <v>0</v>
      </c>
      <c r="X87" s="52">
        <f>'Resumen-DiarioHorario-Solar'!AC1109</f>
        <v>33.459166666666661</v>
      </c>
      <c r="Y87" s="53">
        <f>'Resumen-DiarioHorario-Solar'!AC1166</f>
        <v>32.729499999999994</v>
      </c>
      <c r="Z87" s="52">
        <f>'Resumen-DiarioHorario-Solar'!AC1223</f>
        <v>0</v>
      </c>
      <c r="AA87" s="53">
        <f>'Resumen-DiarioHorario-Solar'!AC1280</f>
        <v>0</v>
      </c>
      <c r="AB87" s="52">
        <f>'Resumen-DiarioHorario-Solar'!AC1337</f>
        <v>0</v>
      </c>
      <c r="AC87" s="53">
        <f>'Resumen-DiarioHorario-Solar'!AC1394</f>
        <v>219.13833333333324</v>
      </c>
      <c r="AD87" s="52">
        <f>'Resumen-DiarioHorario-Solar'!AC1451</f>
        <v>0</v>
      </c>
      <c r="AE87" s="53">
        <f>'Resumen-DiarioHorario-Solar'!AC1508</f>
        <v>551.42266666666671</v>
      </c>
      <c r="AF87" s="52">
        <f>'Resumen-DiarioHorario-Solar'!AC1565</f>
        <v>310.60650000000004</v>
      </c>
      <c r="AG87" s="53">
        <f>'Resumen-DiarioHorario-Solar'!AC1622</f>
        <v>381.39050000000003</v>
      </c>
      <c r="AH87" s="52">
        <f>'Resumen-DiarioHorario-Solar'!AC1679</f>
        <v>3.8874999999999966</v>
      </c>
      <c r="AI87" s="65">
        <f>'Resumen-DiarioHorario-Solar'!AC1736</f>
        <v>5.5366666666666653</v>
      </c>
      <c r="AJ87" s="102">
        <f t="shared" si="22"/>
        <v>2458.0373333333328</v>
      </c>
      <c r="AK87" s="102"/>
      <c r="AL87" s="102"/>
    </row>
    <row r="88" spans="2:38" x14ac:dyDescent="0.3">
      <c r="B88" s="109" t="s">
        <v>55</v>
      </c>
      <c r="C88" s="109"/>
      <c r="D88" s="109"/>
      <c r="E88" s="53">
        <f>'Resumen-DiarioHorario-Solar'!AC27</f>
        <v>0</v>
      </c>
      <c r="F88" s="52">
        <f>'Resumen-DiarioHorario-Solar'!AC84</f>
        <v>0</v>
      </c>
      <c r="G88" s="53">
        <f>'Resumen-DiarioHorario-Solar'!AC141</f>
        <v>16.884999999999987</v>
      </c>
      <c r="H88" s="52">
        <f>'Resumen-DiarioHorario-Solar'!AC198</f>
        <v>250.03349999999989</v>
      </c>
      <c r="I88" s="53">
        <f>'Resumen-DiarioHorario-Solar'!AC255</f>
        <v>44.037833333333303</v>
      </c>
      <c r="J88" s="52">
        <f>'Resumen-DiarioHorario-Solar'!AC312</f>
        <v>151.63850000000011</v>
      </c>
      <c r="K88" s="53">
        <f>'Resumen-DiarioHorario-Solar'!AC369</f>
        <v>0.19366666666666413</v>
      </c>
      <c r="L88" s="52">
        <f>'Resumen-DiarioHorario-Solar'!AC426</f>
        <v>1.2033333333333365</v>
      </c>
      <c r="M88" s="53">
        <f>'Resumen-DiarioHorario-Solar'!AC483</f>
        <v>0</v>
      </c>
      <c r="N88" s="52">
        <f>'Resumen-DiarioHorario-Solar'!AC540</f>
        <v>0</v>
      </c>
      <c r="O88" s="53">
        <f>'Resumen-DiarioHorario-Solar'!AC597</f>
        <v>0</v>
      </c>
      <c r="P88" s="52">
        <f>'Resumen-DiarioHorario-Solar'!AC654</f>
        <v>0</v>
      </c>
      <c r="Q88" s="53">
        <f>'Resumen-DiarioHorario-Solar'!AC711</f>
        <v>7.9929999999999897</v>
      </c>
      <c r="R88" s="52">
        <f>'Resumen-DiarioHorario-Solar'!AC768</f>
        <v>0</v>
      </c>
      <c r="S88" s="53">
        <f>'Resumen-DiarioHorario-Solar'!AC825</f>
        <v>72.005666666666585</v>
      </c>
      <c r="T88" s="52">
        <f>'Resumen-DiarioHorario-Solar'!AC882</f>
        <v>0</v>
      </c>
      <c r="U88" s="53">
        <f>'Resumen-DiarioHorario-Solar'!AC939</f>
        <v>0</v>
      </c>
      <c r="V88" s="52">
        <f>'Resumen-DiarioHorario-Solar'!AC996</f>
        <v>0</v>
      </c>
      <c r="W88" s="53">
        <f>'Resumen-DiarioHorario-Solar'!AC1053</f>
        <v>0</v>
      </c>
      <c r="X88" s="52">
        <f>'Resumen-DiarioHorario-Solar'!AC1110</f>
        <v>30.95799999999997</v>
      </c>
      <c r="Y88" s="53">
        <f>'Resumen-DiarioHorario-Solar'!AC1167</f>
        <v>63.471000000000004</v>
      </c>
      <c r="Z88" s="52">
        <f>'Resumen-DiarioHorario-Solar'!AC1224</f>
        <v>0</v>
      </c>
      <c r="AA88" s="53">
        <f>'Resumen-DiarioHorario-Solar'!AC1281</f>
        <v>0</v>
      </c>
      <c r="AB88" s="52">
        <f>'Resumen-DiarioHorario-Solar'!AC1338</f>
        <v>0</v>
      </c>
      <c r="AC88" s="53">
        <f>'Resumen-DiarioHorario-Solar'!AC1395</f>
        <v>20.325333333333354</v>
      </c>
      <c r="AD88" s="52">
        <f>'Resumen-DiarioHorario-Solar'!AC1452</f>
        <v>0</v>
      </c>
      <c r="AE88" s="53">
        <f>'Resumen-DiarioHorario-Solar'!AC1509</f>
        <v>663.12950000000001</v>
      </c>
      <c r="AF88" s="52">
        <f>'Resumen-DiarioHorario-Solar'!AC1566</f>
        <v>319.39749999999981</v>
      </c>
      <c r="AG88" s="53">
        <f>'Resumen-DiarioHorario-Solar'!AC1623</f>
        <v>110.5478333333333</v>
      </c>
      <c r="AH88" s="52">
        <f>'Resumen-DiarioHorario-Solar'!AC1680</f>
        <v>40.045999999999978</v>
      </c>
      <c r="AI88" s="65">
        <f>'Resumen-DiarioHorario-Solar'!AC1737</f>
        <v>14.596166666666663</v>
      </c>
      <c r="AJ88" s="102">
        <f t="shared" si="22"/>
        <v>1806.4618333333331</v>
      </c>
      <c r="AK88" s="102"/>
      <c r="AL88" s="102"/>
    </row>
    <row r="89" spans="2:38" x14ac:dyDescent="0.3">
      <c r="B89" s="109" t="s">
        <v>56</v>
      </c>
      <c r="C89" s="109"/>
      <c r="D89" s="109"/>
      <c r="E89" s="53">
        <f>'Resumen-DiarioHorario-Solar'!AC28</f>
        <v>0</v>
      </c>
      <c r="F89" s="52">
        <f>'Resumen-DiarioHorario-Solar'!AC85</f>
        <v>0</v>
      </c>
      <c r="G89" s="53">
        <f>'Resumen-DiarioHorario-Solar'!AC142</f>
        <v>1.0854999999999992</v>
      </c>
      <c r="H89" s="52">
        <f>'Resumen-DiarioHorario-Solar'!AC199</f>
        <v>18.693499999999997</v>
      </c>
      <c r="I89" s="53">
        <f>'Resumen-DiarioHorario-Solar'!AC256</f>
        <v>2.236499999999999</v>
      </c>
      <c r="J89" s="52">
        <f>'Resumen-DiarioHorario-Solar'!AC313</f>
        <v>3.7515000000000058</v>
      </c>
      <c r="K89" s="53">
        <f>'Resumen-DiarioHorario-Solar'!AC370</f>
        <v>1.4061666666666632</v>
      </c>
      <c r="L89" s="52">
        <f>'Resumen-DiarioHorario-Solar'!AC427</f>
        <v>0</v>
      </c>
      <c r="M89" s="53">
        <f>'Resumen-DiarioHorario-Solar'!AC484</f>
        <v>0</v>
      </c>
      <c r="N89" s="52">
        <f>'Resumen-DiarioHorario-Solar'!AC541</f>
        <v>0</v>
      </c>
      <c r="O89" s="53">
        <f>'Resumen-DiarioHorario-Solar'!AC598</f>
        <v>0</v>
      </c>
      <c r="P89" s="52">
        <f>'Resumen-DiarioHorario-Solar'!AC655</f>
        <v>55.913333333333298</v>
      </c>
      <c r="Q89" s="53">
        <f>'Resumen-DiarioHorario-Solar'!AC712</f>
        <v>275.70166666666665</v>
      </c>
      <c r="R89" s="52">
        <f>'Resumen-DiarioHorario-Solar'!AC769</f>
        <v>0</v>
      </c>
      <c r="S89" s="53">
        <f>'Resumen-DiarioHorario-Solar'!AC826</f>
        <v>2.1215000000000028</v>
      </c>
      <c r="T89" s="52">
        <f>'Resumen-DiarioHorario-Solar'!AC883</f>
        <v>0</v>
      </c>
      <c r="U89" s="53">
        <f>'Resumen-DiarioHorario-Solar'!AC940</f>
        <v>0</v>
      </c>
      <c r="V89" s="52">
        <f>'Resumen-DiarioHorario-Solar'!AC997</f>
        <v>0</v>
      </c>
      <c r="W89" s="53">
        <f>'Resumen-DiarioHorario-Solar'!AC1054</f>
        <v>0</v>
      </c>
      <c r="X89" s="52">
        <f>'Resumen-DiarioHorario-Solar'!AC1111</f>
        <v>116.96499999999997</v>
      </c>
      <c r="Y89" s="53">
        <f>'Resumen-DiarioHorario-Solar'!AC1168</f>
        <v>192.32499999999993</v>
      </c>
      <c r="Z89" s="52">
        <f>'Resumen-DiarioHorario-Solar'!AC1225</f>
        <v>0</v>
      </c>
      <c r="AA89" s="53">
        <f>'Resumen-DiarioHorario-Solar'!AC1282</f>
        <v>0</v>
      </c>
      <c r="AB89" s="52">
        <f>'Resumen-DiarioHorario-Solar'!AC1339</f>
        <v>0</v>
      </c>
      <c r="AC89" s="53">
        <f>'Resumen-DiarioHorario-Solar'!AC1396</f>
        <v>56.54</v>
      </c>
      <c r="AD89" s="52">
        <f>'Resumen-DiarioHorario-Solar'!AC1453</f>
        <v>0</v>
      </c>
      <c r="AE89" s="53">
        <f>'Resumen-DiarioHorario-Solar'!AC1510</f>
        <v>258.77433333333323</v>
      </c>
      <c r="AF89" s="52">
        <f>'Resumen-DiarioHorario-Solar'!AC1567</f>
        <v>32.680833333333325</v>
      </c>
      <c r="AG89" s="53">
        <f>'Resumen-DiarioHorario-Solar'!AC1624</f>
        <v>41.453666666666678</v>
      </c>
      <c r="AH89" s="52">
        <f>'Resumen-DiarioHorario-Solar'!AC1681</f>
        <v>46.872833333333318</v>
      </c>
      <c r="AI89" s="65">
        <f>'Resumen-DiarioHorario-Solar'!AC1738</f>
        <v>143.03683333333336</v>
      </c>
      <c r="AJ89" s="102">
        <f t="shared" si="22"/>
        <v>1249.5581666666665</v>
      </c>
      <c r="AK89" s="102"/>
      <c r="AL89" s="102"/>
    </row>
    <row r="90" spans="2:38" x14ac:dyDescent="0.3">
      <c r="B90" s="109" t="s">
        <v>93</v>
      </c>
      <c r="C90" s="109"/>
      <c r="D90" s="109"/>
      <c r="E90" s="53">
        <f>'Resumen-DiarioHorario-Solar'!AC29</f>
        <v>0</v>
      </c>
      <c r="F90" s="52">
        <f>'Resumen-DiarioHorario-Solar'!AC86</f>
        <v>0</v>
      </c>
      <c r="G90" s="53">
        <f>'Resumen-DiarioHorario-Solar'!AC143</f>
        <v>0</v>
      </c>
      <c r="H90" s="52">
        <f>'Resumen-DiarioHorario-Solar'!AC200</f>
        <v>0</v>
      </c>
      <c r="I90" s="53">
        <f>'Resumen-DiarioHorario-Solar'!AC257</f>
        <v>0</v>
      </c>
      <c r="J90" s="52">
        <f>'Resumen-DiarioHorario-Solar'!AC314</f>
        <v>0</v>
      </c>
      <c r="K90" s="53">
        <f>'Resumen-DiarioHorario-Solar'!AC371</f>
        <v>0</v>
      </c>
      <c r="L90" s="52">
        <f>'Resumen-DiarioHorario-Solar'!AC428</f>
        <v>0</v>
      </c>
      <c r="M90" s="53">
        <f>'Resumen-DiarioHorario-Solar'!AC485</f>
        <v>0</v>
      </c>
      <c r="N90" s="52">
        <f>'Resumen-DiarioHorario-Solar'!AC542</f>
        <v>0</v>
      </c>
      <c r="O90" s="53">
        <f>'Resumen-DiarioHorario-Solar'!AC599</f>
        <v>0</v>
      </c>
      <c r="P90" s="52">
        <f>'Resumen-DiarioHorario-Solar'!AC656</f>
        <v>0</v>
      </c>
      <c r="Q90" s="53">
        <f>'Resumen-DiarioHorario-Solar'!AC713</f>
        <v>0</v>
      </c>
      <c r="R90" s="52">
        <f>'Resumen-DiarioHorario-Solar'!AC770</f>
        <v>0</v>
      </c>
      <c r="S90" s="53">
        <f>'Resumen-DiarioHorario-Solar'!AC827</f>
        <v>0</v>
      </c>
      <c r="T90" s="52">
        <f>'Resumen-DiarioHorario-Solar'!AC884</f>
        <v>0</v>
      </c>
      <c r="U90" s="53">
        <f>'Resumen-DiarioHorario-Solar'!AC941</f>
        <v>0</v>
      </c>
      <c r="V90" s="52">
        <f>'Resumen-DiarioHorario-Solar'!AC998</f>
        <v>0</v>
      </c>
      <c r="W90" s="53">
        <f>'Resumen-DiarioHorario-Solar'!AC1055</f>
        <v>0</v>
      </c>
      <c r="X90" s="52">
        <f>'Resumen-DiarioHorario-Solar'!AC1112</f>
        <v>0</v>
      </c>
      <c r="Y90" s="53">
        <f>'Resumen-DiarioHorario-Solar'!AC1169</f>
        <v>29.670333333333339</v>
      </c>
      <c r="Z90" s="52">
        <f>'Resumen-DiarioHorario-Solar'!AC1226</f>
        <v>0</v>
      </c>
      <c r="AA90" s="53">
        <f>'Resumen-DiarioHorario-Solar'!AC1283</f>
        <v>0</v>
      </c>
      <c r="AB90" s="52">
        <f>'Resumen-DiarioHorario-Solar'!AC1340</f>
        <v>0</v>
      </c>
      <c r="AC90" s="53">
        <f>'Resumen-DiarioHorario-Solar'!AC1397</f>
        <v>0</v>
      </c>
      <c r="AD90" s="52">
        <f>'Resumen-DiarioHorario-Solar'!AC1454</f>
        <v>0</v>
      </c>
      <c r="AE90" s="53">
        <f>'Resumen-DiarioHorario-Solar'!AC1511</f>
        <v>0</v>
      </c>
      <c r="AF90" s="52">
        <f>'Resumen-DiarioHorario-Solar'!AC1568</f>
        <v>9.1358333333333341</v>
      </c>
      <c r="AG90" s="53">
        <f>'Resumen-DiarioHorario-Solar'!AC1625</f>
        <v>0</v>
      </c>
      <c r="AH90" s="52">
        <f>'Resumen-DiarioHorario-Solar'!AC1682</f>
        <v>0</v>
      </c>
      <c r="AI90" s="65">
        <f>'Resumen-DiarioHorario-Solar'!AC1739</f>
        <v>0</v>
      </c>
      <c r="AJ90" s="102">
        <f t="shared" si="22"/>
        <v>38.80616666666667</v>
      </c>
      <c r="AK90" s="102"/>
      <c r="AL90" s="102"/>
    </row>
    <row r="91" spans="2:38" x14ac:dyDescent="0.3">
      <c r="B91" s="109" t="s">
        <v>57</v>
      </c>
      <c r="C91" s="109"/>
      <c r="D91" s="109"/>
      <c r="E91" s="53">
        <f>'Resumen-DiarioHorario-Solar'!AC30</f>
        <v>0</v>
      </c>
      <c r="F91" s="52">
        <f>'Resumen-DiarioHorario-Solar'!AC87</f>
        <v>0</v>
      </c>
      <c r="G91" s="53">
        <f>'Resumen-DiarioHorario-Solar'!AC144</f>
        <v>20.212666666666667</v>
      </c>
      <c r="H91" s="52">
        <f>'Resumen-DiarioHorario-Solar'!AC201</f>
        <v>13.709833333333334</v>
      </c>
      <c r="I91" s="53">
        <f>'Resumen-DiarioHorario-Solar'!AC258</f>
        <v>32.084833333333329</v>
      </c>
      <c r="J91" s="52">
        <f>'Resumen-DiarioHorario-Solar'!AC315</f>
        <v>15.023333333333337</v>
      </c>
      <c r="K91" s="53">
        <f>'Resumen-DiarioHorario-Solar'!AC372</f>
        <v>0.33700000000000152</v>
      </c>
      <c r="L91" s="52">
        <f>'Resumen-DiarioHorario-Solar'!AC429</f>
        <v>0</v>
      </c>
      <c r="M91" s="53">
        <f>'Resumen-DiarioHorario-Solar'!AC486</f>
        <v>0</v>
      </c>
      <c r="N91" s="52">
        <f>'Resumen-DiarioHorario-Solar'!AC543</f>
        <v>0</v>
      </c>
      <c r="O91" s="53">
        <f>'Resumen-DiarioHorario-Solar'!AC600</f>
        <v>0</v>
      </c>
      <c r="P91" s="52">
        <f>'Resumen-DiarioHorario-Solar'!AC657</f>
        <v>0.10816666666666647</v>
      </c>
      <c r="Q91" s="53">
        <f>'Resumen-DiarioHorario-Solar'!AC714</f>
        <v>1.3321666666666681</v>
      </c>
      <c r="R91" s="52">
        <f>'Resumen-DiarioHorario-Solar'!AC771</f>
        <v>0</v>
      </c>
      <c r="S91" s="53">
        <f>'Resumen-DiarioHorario-Solar'!AC828</f>
        <v>4.2911666666666672</v>
      </c>
      <c r="T91" s="52">
        <f>'Resumen-DiarioHorario-Solar'!AC885</f>
        <v>0</v>
      </c>
      <c r="U91" s="53">
        <f>'Resumen-DiarioHorario-Solar'!AC942</f>
        <v>0</v>
      </c>
      <c r="V91" s="52">
        <f>'Resumen-DiarioHorario-Solar'!AC999</f>
        <v>0</v>
      </c>
      <c r="W91" s="53">
        <f>'Resumen-DiarioHorario-Solar'!AC1056</f>
        <v>0</v>
      </c>
      <c r="X91" s="52">
        <f>'Resumen-DiarioHorario-Solar'!AC1113</f>
        <v>4.6276666666666655</v>
      </c>
      <c r="Y91" s="53">
        <f>'Resumen-DiarioHorario-Solar'!AC1170</f>
        <v>25.795833333333324</v>
      </c>
      <c r="Z91" s="52">
        <f>'Resumen-DiarioHorario-Solar'!AC1227</f>
        <v>0</v>
      </c>
      <c r="AA91" s="53">
        <f>'Resumen-DiarioHorario-Solar'!AC1284</f>
        <v>0</v>
      </c>
      <c r="AB91" s="52">
        <f>'Resumen-DiarioHorario-Solar'!AC1341</f>
        <v>0</v>
      </c>
      <c r="AC91" s="53">
        <f>'Resumen-DiarioHorario-Solar'!AC1398</f>
        <v>3.6048333333333344</v>
      </c>
      <c r="AD91" s="52">
        <f>'Resumen-DiarioHorario-Solar'!AC1455</f>
        <v>0</v>
      </c>
      <c r="AE91" s="53">
        <f>'Resumen-DiarioHorario-Solar'!AC1512</f>
        <v>102.61983333333333</v>
      </c>
      <c r="AF91" s="52">
        <f>'Resumen-DiarioHorario-Solar'!AC1569</f>
        <v>42.970666666666673</v>
      </c>
      <c r="AG91" s="53">
        <f>'Resumen-DiarioHorario-Solar'!AC1626</f>
        <v>24.850333333333339</v>
      </c>
      <c r="AH91" s="52">
        <f>'Resumen-DiarioHorario-Solar'!AC1683</f>
        <v>4.4736666666666665</v>
      </c>
      <c r="AI91" s="65">
        <f>'Resumen-DiarioHorario-Solar'!AC1740</f>
        <v>2.2123333333333317</v>
      </c>
      <c r="AJ91" s="102">
        <f t="shared" si="22"/>
        <v>298.25433333333325</v>
      </c>
      <c r="AK91" s="102"/>
      <c r="AL91" s="102"/>
    </row>
    <row r="92" spans="2:38" x14ac:dyDescent="0.3">
      <c r="B92" s="109" t="s">
        <v>58</v>
      </c>
      <c r="C92" s="109"/>
      <c r="D92" s="109"/>
      <c r="E92" s="53">
        <f>'Resumen-DiarioHorario-Solar'!AC31</f>
        <v>0</v>
      </c>
      <c r="F92" s="52">
        <f>'Resumen-DiarioHorario-Solar'!AC88</f>
        <v>0</v>
      </c>
      <c r="G92" s="53">
        <f>'Resumen-DiarioHorario-Solar'!AC145</f>
        <v>61.037500000000016</v>
      </c>
      <c r="H92" s="52">
        <f>'Resumen-DiarioHorario-Solar'!AC202</f>
        <v>22.581833333333339</v>
      </c>
      <c r="I92" s="53">
        <f>'Resumen-DiarioHorario-Solar'!AC259</f>
        <v>97.709999999999937</v>
      </c>
      <c r="J92" s="52">
        <f>'Resumen-DiarioHorario-Solar'!AC316</f>
        <v>123.77716666666672</v>
      </c>
      <c r="K92" s="53">
        <f>'Resumen-DiarioHorario-Solar'!AC373</f>
        <v>5.166666666666586E-3</v>
      </c>
      <c r="L92" s="52">
        <f>'Resumen-DiarioHorario-Solar'!AC430</f>
        <v>0</v>
      </c>
      <c r="M92" s="53">
        <f>'Resumen-DiarioHorario-Solar'!AC487</f>
        <v>0</v>
      </c>
      <c r="N92" s="52">
        <f>'Resumen-DiarioHorario-Solar'!AC544</f>
        <v>0</v>
      </c>
      <c r="O92" s="53">
        <f>'Resumen-DiarioHorario-Solar'!AC601</f>
        <v>0</v>
      </c>
      <c r="P92" s="52">
        <f>'Resumen-DiarioHorario-Solar'!AC658</f>
        <v>2.989833333333332</v>
      </c>
      <c r="Q92" s="53">
        <f>'Resumen-DiarioHorario-Solar'!AC715</f>
        <v>14.602833333333336</v>
      </c>
      <c r="R92" s="52">
        <f>'Resumen-DiarioHorario-Solar'!AC772</f>
        <v>0</v>
      </c>
      <c r="S92" s="53">
        <f>'Resumen-DiarioHorario-Solar'!AC829</f>
        <v>6.6134999999999984</v>
      </c>
      <c r="T92" s="52">
        <f>'Resumen-DiarioHorario-Solar'!AC886</f>
        <v>0</v>
      </c>
      <c r="U92" s="53">
        <f>'Resumen-DiarioHorario-Solar'!AC943</f>
        <v>0</v>
      </c>
      <c r="V92" s="52">
        <f>'Resumen-DiarioHorario-Solar'!AC1000</f>
        <v>0</v>
      </c>
      <c r="W92" s="53">
        <f>'Resumen-DiarioHorario-Solar'!AC1057</f>
        <v>0</v>
      </c>
      <c r="X92" s="52">
        <f>'Resumen-DiarioHorario-Solar'!AC1114</f>
        <v>3.4633333333333374</v>
      </c>
      <c r="Y92" s="53">
        <f>'Resumen-DiarioHorario-Solar'!AC1171</f>
        <v>65.250333333333302</v>
      </c>
      <c r="Z92" s="52">
        <f>'Resumen-DiarioHorario-Solar'!AC1228</f>
        <v>0</v>
      </c>
      <c r="AA92" s="53">
        <f>'Resumen-DiarioHorario-Solar'!AC1285</f>
        <v>0</v>
      </c>
      <c r="AB92" s="52">
        <f>'Resumen-DiarioHorario-Solar'!AC1342</f>
        <v>0</v>
      </c>
      <c r="AC92" s="53">
        <f>'Resumen-DiarioHorario-Solar'!AC1399</f>
        <v>1.3509999999999993</v>
      </c>
      <c r="AD92" s="52">
        <f>'Resumen-DiarioHorario-Solar'!AC1456</f>
        <v>0</v>
      </c>
      <c r="AE92" s="53">
        <f>'Resumen-DiarioHorario-Solar'!AC1513</f>
        <v>360.1363333333332</v>
      </c>
      <c r="AF92" s="52">
        <f>'Resumen-DiarioHorario-Solar'!AC1570</f>
        <v>155.3776666666667</v>
      </c>
      <c r="AG92" s="53">
        <f>'Resumen-DiarioHorario-Solar'!AC1627</f>
        <v>104.03783333333337</v>
      </c>
      <c r="AH92" s="52">
        <f>'Resumen-DiarioHorario-Solar'!AC1684</f>
        <v>26.156833333333338</v>
      </c>
      <c r="AI92" s="65">
        <f>'Resumen-DiarioHorario-Solar'!AC1741</f>
        <v>5.5006666666666639</v>
      </c>
      <c r="AJ92" s="102">
        <f t="shared" si="22"/>
        <v>1050.5918333333332</v>
      </c>
      <c r="AK92" s="102"/>
      <c r="AL92" s="102"/>
    </row>
    <row r="93" spans="2:38" x14ac:dyDescent="0.3">
      <c r="B93" s="109" t="s">
        <v>94</v>
      </c>
      <c r="C93" s="109"/>
      <c r="D93" s="109"/>
      <c r="E93" s="53">
        <f>'Resumen-DiarioHorario-Solar'!AC32</f>
        <v>0</v>
      </c>
      <c r="F93" s="52">
        <f>'Resumen-DiarioHorario-Solar'!AC89</f>
        <v>0</v>
      </c>
      <c r="G93" s="53">
        <f>'Resumen-DiarioHorario-Solar'!AC146</f>
        <v>0</v>
      </c>
      <c r="H93" s="52">
        <f>'Resumen-DiarioHorario-Solar'!AC203</f>
        <v>0</v>
      </c>
      <c r="I93" s="53">
        <f>'Resumen-DiarioHorario-Solar'!AC260</f>
        <v>0</v>
      </c>
      <c r="J93" s="52">
        <f>'Resumen-DiarioHorario-Solar'!AC317</f>
        <v>0</v>
      </c>
      <c r="K93" s="53">
        <f>'Resumen-DiarioHorario-Solar'!AC374</f>
        <v>0</v>
      </c>
      <c r="L93" s="52">
        <f>'Resumen-DiarioHorario-Solar'!AC431</f>
        <v>0</v>
      </c>
      <c r="M93" s="53">
        <f>'Resumen-DiarioHorario-Solar'!AC488</f>
        <v>0</v>
      </c>
      <c r="N93" s="52">
        <f>'Resumen-DiarioHorario-Solar'!AC545</f>
        <v>0</v>
      </c>
      <c r="O93" s="53">
        <f>'Resumen-DiarioHorario-Solar'!AC602</f>
        <v>0</v>
      </c>
      <c r="P93" s="52">
        <f>'Resumen-DiarioHorario-Solar'!AC659</f>
        <v>0</v>
      </c>
      <c r="Q93" s="53">
        <f>'Resumen-DiarioHorario-Solar'!AC716</f>
        <v>0</v>
      </c>
      <c r="R93" s="52">
        <f>'Resumen-DiarioHorario-Solar'!AC773</f>
        <v>0</v>
      </c>
      <c r="S93" s="53">
        <f>'Resumen-DiarioHorario-Solar'!AC830</f>
        <v>763.83299999999986</v>
      </c>
      <c r="T93" s="52">
        <f>'Resumen-DiarioHorario-Solar'!AC887</f>
        <v>0</v>
      </c>
      <c r="U93" s="53">
        <f>'Resumen-DiarioHorario-Solar'!AC944</f>
        <v>352.95166666666665</v>
      </c>
      <c r="V93" s="52">
        <f>'Resumen-DiarioHorario-Solar'!AC1001</f>
        <v>447.577</v>
      </c>
      <c r="W93" s="53">
        <f>'Resumen-DiarioHorario-Solar'!AC1058</f>
        <v>121.20299999999996</v>
      </c>
      <c r="X93" s="52">
        <f>'Resumen-DiarioHorario-Solar'!AC1115</f>
        <v>243.0736666666667</v>
      </c>
      <c r="Y93" s="53">
        <f>'Resumen-DiarioHorario-Solar'!AC1172</f>
        <v>479.93766666666653</v>
      </c>
      <c r="Z93" s="52">
        <f>'Resumen-DiarioHorario-Solar'!AC1229</f>
        <v>0</v>
      </c>
      <c r="AA93" s="53">
        <f>'Resumen-DiarioHorario-Solar'!AC1286</f>
        <v>0</v>
      </c>
      <c r="AB93" s="52">
        <f>'Resumen-DiarioHorario-Solar'!AC1343</f>
        <v>0</v>
      </c>
      <c r="AC93" s="53">
        <f>'Resumen-DiarioHorario-Solar'!AC1400</f>
        <v>0</v>
      </c>
      <c r="AD93" s="52">
        <f>'Resumen-DiarioHorario-Solar'!AC1457</f>
        <v>0</v>
      </c>
      <c r="AE93" s="53">
        <f>'Resumen-DiarioHorario-Solar'!AC1514</f>
        <v>1.7963333333333324</v>
      </c>
      <c r="AF93" s="52">
        <f>'Resumen-DiarioHorario-Solar'!AC1571</f>
        <v>105.3641666666667</v>
      </c>
      <c r="AG93" s="53">
        <f>'Resumen-DiarioHorario-Solar'!AC1628</f>
        <v>0</v>
      </c>
      <c r="AH93" s="52">
        <f>'Resumen-DiarioHorario-Solar'!AC1685</f>
        <v>0</v>
      </c>
      <c r="AI93" s="65">
        <f>'Resumen-DiarioHorario-Solar'!AC1742</f>
        <v>0</v>
      </c>
      <c r="AJ93" s="102">
        <f t="shared" ref="AJ93" si="23">SUM(E93:AI93)</f>
        <v>2515.7364999999995</v>
      </c>
      <c r="AK93" s="102"/>
      <c r="AL93" s="102"/>
    </row>
    <row r="94" spans="2:38" x14ac:dyDescent="0.3">
      <c r="B94" s="109" t="s">
        <v>59</v>
      </c>
      <c r="C94" s="109"/>
      <c r="D94" s="109"/>
      <c r="E94" s="53">
        <f>'Resumen-DiarioHorario-Solar'!AC33</f>
        <v>45.734499999999997</v>
      </c>
      <c r="F94" s="52">
        <f>'Resumen-DiarioHorario-Solar'!AC90</f>
        <v>28.884499999999996</v>
      </c>
      <c r="G94" s="53">
        <f>'Resumen-DiarioHorario-Solar'!AC147</f>
        <v>0</v>
      </c>
      <c r="H94" s="52">
        <f>'Resumen-DiarioHorario-Solar'!AC204</f>
        <v>10.098166666666668</v>
      </c>
      <c r="I94" s="53">
        <f>'Resumen-DiarioHorario-Solar'!AC261</f>
        <v>8.2500000000000053</v>
      </c>
      <c r="J94" s="52">
        <f>'Resumen-DiarioHorario-Solar'!AC318</f>
        <v>0.87733333333333385</v>
      </c>
      <c r="K94" s="53">
        <f>'Resumen-DiarioHorario-Solar'!AC375</f>
        <v>0.86000000000000076</v>
      </c>
      <c r="L94" s="52">
        <f>'Resumen-DiarioHorario-Solar'!AC432</f>
        <v>10.210500000000001</v>
      </c>
      <c r="M94" s="53">
        <f>'Resumen-DiarioHorario-Solar'!AC489</f>
        <v>0</v>
      </c>
      <c r="N94" s="52">
        <f>'Resumen-DiarioHorario-Solar'!AC546</f>
        <v>0</v>
      </c>
      <c r="O94" s="53">
        <f>'Resumen-DiarioHorario-Solar'!AC603</f>
        <v>18.914666666666662</v>
      </c>
      <c r="P94" s="52">
        <f>'Resumen-DiarioHorario-Solar'!AC660</f>
        <v>24.103499999999997</v>
      </c>
      <c r="Q94" s="53">
        <f>'Resumen-DiarioHorario-Solar'!AC717</f>
        <v>25.006666666666657</v>
      </c>
      <c r="R94" s="52">
        <f>'Resumen-DiarioHorario-Solar'!AC774</f>
        <v>52.252666666666634</v>
      </c>
      <c r="S94" s="53">
        <f>'Resumen-DiarioHorario-Solar'!AC831</f>
        <v>0</v>
      </c>
      <c r="T94" s="52">
        <f>'Resumen-DiarioHorario-Solar'!AC888</f>
        <v>0</v>
      </c>
      <c r="U94" s="53">
        <f>'Resumen-DiarioHorario-Solar'!AC945</f>
        <v>0</v>
      </c>
      <c r="V94" s="52">
        <f>'Resumen-DiarioHorario-Solar'!AC1002</f>
        <v>73.896500000000017</v>
      </c>
      <c r="W94" s="53">
        <f>'Resumen-DiarioHorario-Solar'!AC1059</f>
        <v>0</v>
      </c>
      <c r="X94" s="52">
        <f>'Resumen-DiarioHorario-Solar'!AC1116</f>
        <v>0</v>
      </c>
      <c r="Y94" s="53">
        <f>'Resumen-DiarioHorario-Solar'!AC1173</f>
        <v>59.844500000000004</v>
      </c>
      <c r="Z94" s="52">
        <f>'Resumen-DiarioHorario-Solar'!AC1230</f>
        <v>91.220666666666673</v>
      </c>
      <c r="AA94" s="53">
        <f>'Resumen-DiarioHorario-Solar'!AC1287</f>
        <v>129.45500000000004</v>
      </c>
      <c r="AB94" s="52">
        <f>'Resumen-DiarioHorario-Solar'!AC1344</f>
        <v>0</v>
      </c>
      <c r="AC94" s="53">
        <f>'Resumen-DiarioHorario-Solar'!AC1401</f>
        <v>37.709666666666664</v>
      </c>
      <c r="AD94" s="52">
        <f>'Resumen-DiarioHorario-Solar'!AC1458</f>
        <v>0</v>
      </c>
      <c r="AE94" s="53">
        <f>'Resumen-DiarioHorario-Solar'!AC1515</f>
        <v>33.309166666666655</v>
      </c>
      <c r="AF94" s="52">
        <f>'Resumen-DiarioHorario-Solar'!AC1572</f>
        <v>2.4666666666666668</v>
      </c>
      <c r="AG94" s="53">
        <f>'Resumen-DiarioHorario-Solar'!AC1629</f>
        <v>15.646333333333338</v>
      </c>
      <c r="AH94" s="52">
        <f>'Resumen-DiarioHorario-Solar'!AC1686</f>
        <v>44.538666666666686</v>
      </c>
      <c r="AI94" s="65">
        <f>'Resumen-DiarioHorario-Solar'!AC1743</f>
        <v>30.174000000000003</v>
      </c>
      <c r="AJ94" s="102">
        <f t="shared" ref="AJ94:AJ117" si="24">SUM(E94:AI94)</f>
        <v>743.45366666666666</v>
      </c>
      <c r="AK94" s="102"/>
      <c r="AL94" s="102"/>
    </row>
    <row r="95" spans="2:38" x14ac:dyDescent="0.3">
      <c r="B95" s="109" t="s">
        <v>60</v>
      </c>
      <c r="C95" s="109"/>
      <c r="D95" s="109"/>
      <c r="E95" s="53">
        <f>'Resumen-DiarioHorario-Solar'!AC34</f>
        <v>0</v>
      </c>
      <c r="F95" s="52">
        <f>'Resumen-DiarioHorario-Solar'!AC91</f>
        <v>0</v>
      </c>
      <c r="G95" s="53">
        <f>'Resumen-DiarioHorario-Solar'!AC148</f>
        <v>0</v>
      </c>
      <c r="H95" s="52">
        <f>'Resumen-DiarioHorario-Solar'!AC205</f>
        <v>4.0680000000000023</v>
      </c>
      <c r="I95" s="53">
        <f>'Resumen-DiarioHorario-Solar'!AC262</f>
        <v>6.7625000000000011</v>
      </c>
      <c r="J95" s="52">
        <f>'Resumen-DiarioHorario-Solar'!AC319</f>
        <v>0</v>
      </c>
      <c r="K95" s="53">
        <f>'Resumen-DiarioHorario-Solar'!AC376</f>
        <v>0</v>
      </c>
      <c r="L95" s="52">
        <f>'Resumen-DiarioHorario-Solar'!AC433</f>
        <v>0</v>
      </c>
      <c r="M95" s="53">
        <f>'Resumen-DiarioHorario-Solar'!AC490</f>
        <v>0</v>
      </c>
      <c r="N95" s="52">
        <f>'Resumen-DiarioHorario-Solar'!AC547</f>
        <v>0</v>
      </c>
      <c r="O95" s="53">
        <f>'Resumen-DiarioHorario-Solar'!AC604</f>
        <v>0</v>
      </c>
      <c r="P95" s="52">
        <f>'Resumen-DiarioHorario-Solar'!AC661</f>
        <v>4.1833333333333417E-2</v>
      </c>
      <c r="Q95" s="53">
        <f>'Resumen-DiarioHorario-Solar'!AC718</f>
        <v>4.0500000000000007</v>
      </c>
      <c r="R95" s="52">
        <f>'Resumen-DiarioHorario-Solar'!AC775</f>
        <v>4.1076666666666615</v>
      </c>
      <c r="S95" s="53">
        <f>'Resumen-DiarioHorario-Solar'!AC832</f>
        <v>1.3468333333333338</v>
      </c>
      <c r="T95" s="52">
        <f>'Resumen-DiarioHorario-Solar'!AC889</f>
        <v>0</v>
      </c>
      <c r="U95" s="53">
        <f>'Resumen-DiarioHorario-Solar'!AC946</f>
        <v>9.1260000000000012</v>
      </c>
      <c r="V95" s="52">
        <f>'Resumen-DiarioHorario-Solar'!AC1003</f>
        <v>12.550666666666672</v>
      </c>
      <c r="W95" s="53">
        <f>'Resumen-DiarioHorario-Solar'!AC1060</f>
        <v>0</v>
      </c>
      <c r="X95" s="52">
        <f>'Resumen-DiarioHorario-Solar'!AC1117</f>
        <v>0</v>
      </c>
      <c r="Y95" s="53">
        <f>'Resumen-DiarioHorario-Solar'!AC1174</f>
        <v>40.196333333333335</v>
      </c>
      <c r="Z95" s="52">
        <f>'Resumen-DiarioHorario-Solar'!AC1231</f>
        <v>51.980333333333334</v>
      </c>
      <c r="AA95" s="53">
        <f>'Resumen-DiarioHorario-Solar'!AC1288</f>
        <v>75.320000000000022</v>
      </c>
      <c r="AB95" s="52">
        <f>'Resumen-DiarioHorario-Solar'!AC1345</f>
        <v>0</v>
      </c>
      <c r="AC95" s="53">
        <f>'Resumen-DiarioHorario-Solar'!AC1402</f>
        <v>15.155499999999998</v>
      </c>
      <c r="AD95" s="52">
        <f>'Resumen-DiarioHorario-Solar'!AC1459</f>
        <v>0</v>
      </c>
      <c r="AE95" s="53">
        <f>'Resumen-DiarioHorario-Solar'!AC1516</f>
        <v>25.008833333333332</v>
      </c>
      <c r="AF95" s="52">
        <f>'Resumen-DiarioHorario-Solar'!AC1573</f>
        <v>24.056833333333344</v>
      </c>
      <c r="AG95" s="53">
        <f>'Resumen-DiarioHorario-Solar'!AC1630</f>
        <v>4.1976666666666649</v>
      </c>
      <c r="AH95" s="52">
        <f>'Resumen-DiarioHorario-Solar'!AC1687</f>
        <v>5.0701666666666654</v>
      </c>
      <c r="AI95" s="65">
        <f>'Resumen-DiarioHorario-Solar'!AC1744</f>
        <v>17.474666666666664</v>
      </c>
      <c r="AJ95" s="102">
        <f t="shared" si="24"/>
        <v>300.51383333333337</v>
      </c>
      <c r="AK95" s="102"/>
      <c r="AL95" s="102"/>
    </row>
    <row r="96" spans="2:38" x14ac:dyDescent="0.3">
      <c r="B96" s="109" t="s">
        <v>61</v>
      </c>
      <c r="C96" s="109"/>
      <c r="D96" s="109"/>
      <c r="E96" s="53">
        <f>'Resumen-DiarioHorario-Solar'!AC35</f>
        <v>0</v>
      </c>
      <c r="F96" s="52">
        <f>'Resumen-DiarioHorario-Solar'!AC92</f>
        <v>6.9390000000000036</v>
      </c>
      <c r="G96" s="53">
        <f>'Resumen-DiarioHorario-Solar'!AC149</f>
        <v>0</v>
      </c>
      <c r="H96" s="52">
        <f>'Resumen-DiarioHorario-Solar'!AC206</f>
        <v>7.9858333333333329</v>
      </c>
      <c r="I96" s="53">
        <f>'Resumen-DiarioHorario-Solar'!AC263</f>
        <v>8.492166666666666</v>
      </c>
      <c r="J96" s="52">
        <f>'Resumen-DiarioHorario-Solar'!AC320</f>
        <v>0</v>
      </c>
      <c r="K96" s="53">
        <f>'Resumen-DiarioHorario-Solar'!AC377</f>
        <v>0</v>
      </c>
      <c r="L96" s="52">
        <f>'Resumen-DiarioHorario-Solar'!AC434</f>
        <v>0</v>
      </c>
      <c r="M96" s="53">
        <f>'Resumen-DiarioHorario-Solar'!AC491</f>
        <v>0</v>
      </c>
      <c r="N96" s="52">
        <f>'Resumen-DiarioHorario-Solar'!AC548</f>
        <v>0</v>
      </c>
      <c r="O96" s="53">
        <f>'Resumen-DiarioHorario-Solar'!AC605</f>
        <v>1.6333333333333401E-2</v>
      </c>
      <c r="P96" s="52">
        <f>'Resumen-DiarioHorario-Solar'!AC662</f>
        <v>0.83299999999999963</v>
      </c>
      <c r="Q96" s="53">
        <f>'Resumen-DiarioHorario-Solar'!AC719</f>
        <v>9.1406666666666663</v>
      </c>
      <c r="R96" s="52">
        <f>'Resumen-DiarioHorario-Solar'!AC776</f>
        <v>2.0839999999999903</v>
      </c>
      <c r="S96" s="53">
        <f>'Resumen-DiarioHorario-Solar'!AC833</f>
        <v>0</v>
      </c>
      <c r="T96" s="52">
        <f>'Resumen-DiarioHorario-Solar'!AC890</f>
        <v>0</v>
      </c>
      <c r="U96" s="53">
        <f>'Resumen-DiarioHorario-Solar'!AC947</f>
        <v>0</v>
      </c>
      <c r="V96" s="52">
        <f>'Resumen-DiarioHorario-Solar'!AC1004</f>
        <v>4.6318333333333213</v>
      </c>
      <c r="W96" s="53">
        <f>'Resumen-DiarioHorario-Solar'!AC1061</f>
        <v>0</v>
      </c>
      <c r="X96" s="52">
        <f>'Resumen-DiarioHorario-Solar'!AC1118</f>
        <v>0</v>
      </c>
      <c r="Y96" s="53">
        <f>'Resumen-DiarioHorario-Solar'!AC1175</f>
        <v>9.6621666666666677</v>
      </c>
      <c r="Z96" s="52">
        <f>'Resumen-DiarioHorario-Solar'!AC1232</f>
        <v>32.18933333333333</v>
      </c>
      <c r="AA96" s="53">
        <f>'Resumen-DiarioHorario-Solar'!AC1289</f>
        <v>64.69283333333334</v>
      </c>
      <c r="AB96" s="52">
        <f>'Resumen-DiarioHorario-Solar'!AC1346</f>
        <v>0</v>
      </c>
      <c r="AC96" s="53">
        <f>'Resumen-DiarioHorario-Solar'!AC1403</f>
        <v>9.3133333333333326</v>
      </c>
      <c r="AD96" s="52">
        <f>'Resumen-DiarioHorario-Solar'!AC1460</f>
        <v>0</v>
      </c>
      <c r="AE96" s="53">
        <f>'Resumen-DiarioHorario-Solar'!AC1517</f>
        <v>1.4541666666666679</v>
      </c>
      <c r="AF96" s="52">
        <f>'Resumen-DiarioHorario-Solar'!AC1574</f>
        <v>5.4666666666666632</v>
      </c>
      <c r="AG96" s="53">
        <f>'Resumen-DiarioHorario-Solar'!AC1631</f>
        <v>19.481499999999986</v>
      </c>
      <c r="AH96" s="52">
        <f>'Resumen-DiarioHorario-Solar'!AC1688</f>
        <v>2.824333333333334</v>
      </c>
      <c r="AI96" s="65">
        <f>'Resumen-DiarioHorario-Solar'!AC1745</f>
        <v>23.33966666666667</v>
      </c>
      <c r="AJ96" s="102">
        <f t="shared" si="24"/>
        <v>208.5468333333333</v>
      </c>
      <c r="AK96" s="102"/>
      <c r="AL96" s="102"/>
    </row>
    <row r="97" spans="2:38" x14ac:dyDescent="0.3">
      <c r="B97" s="109" t="s">
        <v>62</v>
      </c>
      <c r="C97" s="109"/>
      <c r="D97" s="109"/>
      <c r="E97" s="53">
        <f>'Resumen-DiarioHorario-Solar'!AC36</f>
        <v>0</v>
      </c>
      <c r="F97" s="52">
        <f>'Resumen-DiarioHorario-Solar'!AC93</f>
        <v>0</v>
      </c>
      <c r="G97" s="53">
        <f>'Resumen-DiarioHorario-Solar'!AC150</f>
        <v>48.19966666666668</v>
      </c>
      <c r="H97" s="52">
        <f>'Resumen-DiarioHorario-Solar'!AC207</f>
        <v>66.167666666666662</v>
      </c>
      <c r="I97" s="53">
        <f>'Resumen-DiarioHorario-Solar'!AC264</f>
        <v>19.854833333333342</v>
      </c>
      <c r="J97" s="52">
        <f>'Resumen-DiarioHorario-Solar'!AC321</f>
        <v>11.992833333333332</v>
      </c>
      <c r="K97" s="53">
        <f>'Resumen-DiarioHorario-Solar'!AC378</f>
        <v>0</v>
      </c>
      <c r="L97" s="52">
        <f>'Resumen-DiarioHorario-Solar'!AC435</f>
        <v>0</v>
      </c>
      <c r="M97" s="53">
        <f>'Resumen-DiarioHorario-Solar'!AC492</f>
        <v>0</v>
      </c>
      <c r="N97" s="52">
        <f>'Resumen-DiarioHorario-Solar'!AC549</f>
        <v>0</v>
      </c>
      <c r="O97" s="53">
        <f>'Resumen-DiarioHorario-Solar'!AC606</f>
        <v>0</v>
      </c>
      <c r="P97" s="52">
        <f>'Resumen-DiarioHorario-Solar'!AC663</f>
        <v>6.6666666666666428E-3</v>
      </c>
      <c r="Q97" s="53">
        <f>'Resumen-DiarioHorario-Solar'!AC720</f>
        <v>0</v>
      </c>
      <c r="R97" s="52">
        <f>'Resumen-DiarioHorario-Solar'!AC777</f>
        <v>0</v>
      </c>
      <c r="S97" s="53">
        <f>'Resumen-DiarioHorario-Solar'!AC834</f>
        <v>0</v>
      </c>
      <c r="T97" s="52">
        <f>'Resumen-DiarioHorario-Solar'!AC891</f>
        <v>0</v>
      </c>
      <c r="U97" s="53">
        <f>'Resumen-DiarioHorario-Solar'!AC948</f>
        <v>0</v>
      </c>
      <c r="V97" s="52">
        <f>'Resumen-DiarioHorario-Solar'!AC1005</f>
        <v>0</v>
      </c>
      <c r="W97" s="53">
        <f>'Resumen-DiarioHorario-Solar'!AC1062</f>
        <v>0</v>
      </c>
      <c r="X97" s="52">
        <f>'Resumen-DiarioHorario-Solar'!AC1119</f>
        <v>3.4811666666666685</v>
      </c>
      <c r="Y97" s="53">
        <f>'Resumen-DiarioHorario-Solar'!AC1176</f>
        <v>22.915333333333329</v>
      </c>
      <c r="Z97" s="52">
        <f>'Resumen-DiarioHorario-Solar'!AC1233</f>
        <v>0</v>
      </c>
      <c r="AA97" s="53">
        <f>'Resumen-DiarioHorario-Solar'!AC1290</f>
        <v>0</v>
      </c>
      <c r="AB97" s="52">
        <f>'Resumen-DiarioHorario-Solar'!AC1347</f>
        <v>0</v>
      </c>
      <c r="AC97" s="53">
        <f>'Resumen-DiarioHorario-Solar'!AC1404</f>
        <v>3.3590000000000022</v>
      </c>
      <c r="AD97" s="52">
        <f>'Resumen-DiarioHorario-Solar'!AC1461</f>
        <v>0</v>
      </c>
      <c r="AE97" s="53">
        <f>'Resumen-DiarioHorario-Solar'!AC1518</f>
        <v>4.258833333333329</v>
      </c>
      <c r="AF97" s="52">
        <f>'Resumen-DiarioHorario-Solar'!AC1575</f>
        <v>21.015833333333344</v>
      </c>
      <c r="AG97" s="53">
        <f>'Resumen-DiarioHorario-Solar'!AC1632</f>
        <v>64.350166666666667</v>
      </c>
      <c r="AH97" s="52">
        <f>'Resumen-DiarioHorario-Solar'!AC1689</f>
        <v>0</v>
      </c>
      <c r="AI97" s="65">
        <f>'Resumen-DiarioHorario-Solar'!AC1746</f>
        <v>60.246000000000002</v>
      </c>
      <c r="AJ97" s="102">
        <f t="shared" si="24"/>
        <v>325.84800000000001</v>
      </c>
      <c r="AK97" s="102"/>
      <c r="AL97" s="102"/>
    </row>
    <row r="98" spans="2:38" x14ac:dyDescent="0.3">
      <c r="B98" s="109" t="s">
        <v>63</v>
      </c>
      <c r="C98" s="109"/>
      <c r="D98" s="109"/>
      <c r="E98" s="53">
        <f>'Resumen-DiarioHorario-Solar'!AC37</f>
        <v>0</v>
      </c>
      <c r="F98" s="52">
        <f>'Resumen-DiarioHorario-Solar'!AC94</f>
        <v>0</v>
      </c>
      <c r="G98" s="53">
        <f>'Resumen-DiarioHorario-Solar'!AC151</f>
        <v>91.062500000000014</v>
      </c>
      <c r="H98" s="52">
        <f>'Resumen-DiarioHorario-Solar'!AC208</f>
        <v>645.81016666666665</v>
      </c>
      <c r="I98" s="53">
        <f>'Resumen-DiarioHorario-Solar'!AC265</f>
        <v>215.16300000000001</v>
      </c>
      <c r="J98" s="52">
        <f>'Resumen-DiarioHorario-Solar'!AC322</f>
        <v>600.28250000000003</v>
      </c>
      <c r="K98" s="53">
        <f>'Resumen-DiarioHorario-Solar'!AC379</f>
        <v>0</v>
      </c>
      <c r="L98" s="52">
        <f>'Resumen-DiarioHorario-Solar'!AC436</f>
        <v>9.3911666666666669</v>
      </c>
      <c r="M98" s="53">
        <f>'Resumen-DiarioHorario-Solar'!AC493</f>
        <v>0</v>
      </c>
      <c r="N98" s="52">
        <f>'Resumen-DiarioHorario-Solar'!AC550</f>
        <v>0</v>
      </c>
      <c r="O98" s="53">
        <f>'Resumen-DiarioHorario-Solar'!AC607</f>
        <v>0</v>
      </c>
      <c r="P98" s="52">
        <f>'Resumen-DiarioHorario-Solar'!AC664</f>
        <v>0</v>
      </c>
      <c r="Q98" s="53">
        <f>'Resumen-DiarioHorario-Solar'!AC721</f>
        <v>4.1033333333333326</v>
      </c>
      <c r="R98" s="52">
        <f>'Resumen-DiarioHorario-Solar'!AC778</f>
        <v>0</v>
      </c>
      <c r="S98" s="53">
        <f>'Resumen-DiarioHorario-Solar'!AC835</f>
        <v>161.17100000000005</v>
      </c>
      <c r="T98" s="52">
        <f>'Resumen-DiarioHorario-Solar'!AC892</f>
        <v>0</v>
      </c>
      <c r="U98" s="53">
        <f>'Resumen-DiarioHorario-Solar'!AC949</f>
        <v>0</v>
      </c>
      <c r="V98" s="52">
        <f>'Resumen-DiarioHorario-Solar'!AC1006</f>
        <v>0</v>
      </c>
      <c r="W98" s="53">
        <f>'Resumen-DiarioHorario-Solar'!AC1063</f>
        <v>0</v>
      </c>
      <c r="X98" s="52">
        <f>'Resumen-DiarioHorario-Solar'!AC1120</f>
        <v>5.0116666666666587</v>
      </c>
      <c r="Y98" s="53">
        <f>'Resumen-DiarioHorario-Solar'!AC1177</f>
        <v>110.62666666666668</v>
      </c>
      <c r="Z98" s="52">
        <f>'Resumen-DiarioHorario-Solar'!AC1234</f>
        <v>0</v>
      </c>
      <c r="AA98" s="53">
        <f>'Resumen-DiarioHorario-Solar'!AC1291</f>
        <v>0</v>
      </c>
      <c r="AB98" s="52">
        <f>'Resumen-DiarioHorario-Solar'!AC1348</f>
        <v>0</v>
      </c>
      <c r="AC98" s="53">
        <f>'Resumen-DiarioHorario-Solar'!AC1405</f>
        <v>12.977666666666675</v>
      </c>
      <c r="AD98" s="52">
        <f>'Resumen-DiarioHorario-Solar'!AC1462</f>
        <v>0</v>
      </c>
      <c r="AE98" s="53">
        <f>'Resumen-DiarioHorario-Solar'!AC1519</f>
        <v>6.34699999999998</v>
      </c>
      <c r="AF98" s="52">
        <f>'Resumen-DiarioHorario-Solar'!AC1576</f>
        <v>230.79366666666672</v>
      </c>
      <c r="AG98" s="53">
        <f>'Resumen-DiarioHorario-Solar'!AC1633</f>
        <v>436.04500000000007</v>
      </c>
      <c r="AH98" s="52">
        <f>'Resumen-DiarioHorario-Solar'!AC1690</f>
        <v>0</v>
      </c>
      <c r="AI98" s="65">
        <f>'Resumen-DiarioHorario-Solar'!AC1747</f>
        <v>160.77016666666663</v>
      </c>
      <c r="AJ98" s="102">
        <f t="shared" si="24"/>
        <v>2689.5555000000004</v>
      </c>
      <c r="AK98" s="102"/>
      <c r="AL98" s="102"/>
    </row>
    <row r="99" spans="2:38" x14ac:dyDescent="0.3">
      <c r="B99" s="109" t="s">
        <v>64</v>
      </c>
      <c r="C99" s="109"/>
      <c r="D99" s="109"/>
      <c r="E99" s="53">
        <f>'Resumen-DiarioHorario-Solar'!AC38</f>
        <v>0</v>
      </c>
      <c r="F99" s="52">
        <f>'Resumen-DiarioHorario-Solar'!AC95</f>
        <v>0</v>
      </c>
      <c r="G99" s="53">
        <f>'Resumen-DiarioHorario-Solar'!AC152</f>
        <v>2.2000000000000015</v>
      </c>
      <c r="H99" s="52">
        <f>'Resumen-DiarioHorario-Solar'!AC209</f>
        <v>8.506666666666673</v>
      </c>
      <c r="I99" s="53">
        <f>'Resumen-DiarioHorario-Solar'!AC266</f>
        <v>10.17500000000001</v>
      </c>
      <c r="J99" s="52">
        <f>'Resumen-DiarioHorario-Solar'!AC323</f>
        <v>40.455000000000027</v>
      </c>
      <c r="K99" s="53">
        <f>'Resumen-DiarioHorario-Solar'!AC380</f>
        <v>14.828333333333342</v>
      </c>
      <c r="L99" s="52">
        <f>'Resumen-DiarioHorario-Solar'!AC437</f>
        <v>40.803333333333292</v>
      </c>
      <c r="M99" s="53">
        <f>'Resumen-DiarioHorario-Solar'!AC494</f>
        <v>0</v>
      </c>
      <c r="N99" s="52">
        <f>'Resumen-DiarioHorario-Solar'!AC551</f>
        <v>0</v>
      </c>
      <c r="O99" s="53">
        <f>'Resumen-DiarioHorario-Solar'!AC608</f>
        <v>0</v>
      </c>
      <c r="P99" s="52">
        <f>'Resumen-DiarioHorario-Solar'!AC665</f>
        <v>40.885000000000005</v>
      </c>
      <c r="Q99" s="53">
        <f>'Resumen-DiarioHorario-Solar'!AC722</f>
        <v>158.82499999999999</v>
      </c>
      <c r="R99" s="52">
        <f>'Resumen-DiarioHorario-Solar'!AC779</f>
        <v>0</v>
      </c>
      <c r="S99" s="53">
        <f>'Resumen-DiarioHorario-Solar'!AC836</f>
        <v>40.296666666666702</v>
      </c>
      <c r="T99" s="52">
        <f>'Resumen-DiarioHorario-Solar'!AC893</f>
        <v>0</v>
      </c>
      <c r="U99" s="53">
        <f>'Resumen-DiarioHorario-Solar'!AC950</f>
        <v>0</v>
      </c>
      <c r="V99" s="52">
        <f>'Resumen-DiarioHorario-Solar'!AC1007</f>
        <v>263.33999999999992</v>
      </c>
      <c r="W99" s="53">
        <f>'Resumen-DiarioHorario-Solar'!AC1064</f>
        <v>249.68333333333328</v>
      </c>
      <c r="X99" s="52">
        <f>'Resumen-DiarioHorario-Solar'!AC1121</f>
        <v>26.590000000000028</v>
      </c>
      <c r="Y99" s="53">
        <f>'Resumen-DiarioHorario-Solar'!AC1178</f>
        <v>146.82833333333332</v>
      </c>
      <c r="Z99" s="52">
        <f>'Resumen-DiarioHorario-Solar'!AC1235</f>
        <v>208.57666666666674</v>
      </c>
      <c r="AA99" s="53">
        <f>'Resumen-DiarioHorario-Solar'!AC1292</f>
        <v>260.55500000000001</v>
      </c>
      <c r="AB99" s="52">
        <f>'Resumen-DiarioHorario-Solar'!AC1349</f>
        <v>254.74833333333345</v>
      </c>
      <c r="AC99" s="53">
        <f>'Resumen-DiarioHorario-Solar'!AC1406</f>
        <v>269.30166666666673</v>
      </c>
      <c r="AD99" s="52">
        <f>'Resumen-DiarioHorario-Solar'!AC1463</f>
        <v>199.03999999999991</v>
      </c>
      <c r="AE99" s="53">
        <f>'Resumen-DiarioHorario-Solar'!AC1520</f>
        <v>240.95999999999998</v>
      </c>
      <c r="AF99" s="52">
        <f>'Resumen-DiarioHorario-Solar'!AC1577</f>
        <v>28</v>
      </c>
      <c r="AG99" s="53">
        <f>'Resumen-DiarioHorario-Solar'!AC1634</f>
        <v>35.926666666666691</v>
      </c>
      <c r="AH99" s="52">
        <f>'Resumen-DiarioHorario-Solar'!AC1691</f>
        <v>254.815</v>
      </c>
      <c r="AI99" s="65">
        <f>'Resumen-DiarioHorario-Solar'!AC1748</f>
        <v>226.94666666666677</v>
      </c>
      <c r="AJ99" s="102">
        <f t="shared" si="24"/>
        <v>3022.2866666666669</v>
      </c>
      <c r="AK99" s="102"/>
      <c r="AL99" s="102"/>
    </row>
    <row r="100" spans="2:38" x14ac:dyDescent="0.3">
      <c r="B100" s="109" t="s">
        <v>95</v>
      </c>
      <c r="C100" s="109"/>
      <c r="D100" s="109"/>
      <c r="E100" s="53">
        <f>'Resumen-DiarioHorario-Solar'!AC39</f>
        <v>0</v>
      </c>
      <c r="F100" s="52">
        <f>'Resumen-DiarioHorario-Solar'!AC96</f>
        <v>0</v>
      </c>
      <c r="G100" s="53">
        <f>'Resumen-DiarioHorario-Solar'!AC153</f>
        <v>0</v>
      </c>
      <c r="H100" s="52">
        <f>'Resumen-DiarioHorario-Solar'!AC210</f>
        <v>13.926666666666662</v>
      </c>
      <c r="I100" s="53">
        <f>'Resumen-DiarioHorario-Solar'!AC267</f>
        <v>0.5</v>
      </c>
      <c r="J100" s="52">
        <f>'Resumen-DiarioHorario-Solar'!AC324</f>
        <v>4.2301666666666673</v>
      </c>
      <c r="K100" s="53">
        <f>'Resumen-DiarioHorario-Solar'!AC381</f>
        <v>0</v>
      </c>
      <c r="L100" s="52">
        <f>'Resumen-DiarioHorario-Solar'!AC438</f>
        <v>0</v>
      </c>
      <c r="M100" s="53">
        <f>'Resumen-DiarioHorario-Solar'!AC495</f>
        <v>0</v>
      </c>
      <c r="N100" s="52">
        <f>'Resumen-DiarioHorario-Solar'!AC552</f>
        <v>0</v>
      </c>
      <c r="O100" s="53">
        <f>'Resumen-DiarioHorario-Solar'!AC609</f>
        <v>0</v>
      </c>
      <c r="P100" s="52">
        <f>'Resumen-DiarioHorario-Solar'!AC666</f>
        <v>2.0206666666666639</v>
      </c>
      <c r="Q100" s="53">
        <f>'Resumen-DiarioHorario-Solar'!AC723</f>
        <v>21.20816666666666</v>
      </c>
      <c r="R100" s="52">
        <f>'Resumen-DiarioHorario-Solar'!AC780</f>
        <v>0</v>
      </c>
      <c r="S100" s="53">
        <f>'Resumen-DiarioHorario-Solar'!AC837</f>
        <v>0</v>
      </c>
      <c r="T100" s="52">
        <f>'Resumen-DiarioHorario-Solar'!AC894</f>
        <v>0</v>
      </c>
      <c r="U100" s="53">
        <f>'Resumen-DiarioHorario-Solar'!AC951</f>
        <v>0</v>
      </c>
      <c r="V100" s="52">
        <f>'Resumen-DiarioHorario-Solar'!AC1008</f>
        <v>16.319333333333308</v>
      </c>
      <c r="W100" s="53">
        <f>'Resumen-DiarioHorario-Solar'!AC1065</f>
        <v>19.932333333333332</v>
      </c>
      <c r="X100" s="52">
        <f>'Resumen-DiarioHorario-Solar'!AC1122</f>
        <v>3.9524999999999997</v>
      </c>
      <c r="Y100" s="53">
        <f>'Resumen-DiarioHorario-Solar'!AC1179</f>
        <v>41.748000000000019</v>
      </c>
      <c r="Z100" s="52">
        <f>'Resumen-DiarioHorario-Solar'!AC1236</f>
        <v>0</v>
      </c>
      <c r="AA100" s="53">
        <f>'Resumen-DiarioHorario-Solar'!AC1293</f>
        <v>2.632333333333337</v>
      </c>
      <c r="AB100" s="52">
        <f>'Resumen-DiarioHorario-Solar'!AC1350</f>
        <v>33.485166666666672</v>
      </c>
      <c r="AC100" s="53">
        <f>'Resumen-DiarioHorario-Solar'!AC1407</f>
        <v>4.4203333333333328</v>
      </c>
      <c r="AD100" s="52">
        <f>'Resumen-DiarioHorario-Solar'!AC1464</f>
        <v>14.805500000000016</v>
      </c>
      <c r="AE100" s="53">
        <f>'Resumen-DiarioHorario-Solar'!AC1521</f>
        <v>39.066333333333354</v>
      </c>
      <c r="AF100" s="52">
        <f>'Resumen-DiarioHorario-Solar'!AC1578</f>
        <v>7.6009999999999929</v>
      </c>
      <c r="AG100" s="53">
        <f>'Resumen-DiarioHorario-Solar'!AC1635</f>
        <v>10.657666666666662</v>
      </c>
      <c r="AH100" s="52">
        <f>'Resumen-DiarioHorario-Solar'!AC1692</f>
        <v>2.2446666666666597</v>
      </c>
      <c r="AI100" s="65">
        <f>'Resumen-DiarioHorario-Solar'!AC1749</f>
        <v>17.095333333333336</v>
      </c>
      <c r="AJ100" s="102">
        <f t="shared" si="24"/>
        <v>255.8461666666667</v>
      </c>
      <c r="AK100" s="102"/>
      <c r="AL100" s="102"/>
    </row>
    <row r="101" spans="2:38" x14ac:dyDescent="0.3">
      <c r="B101" s="109" t="s">
        <v>65</v>
      </c>
      <c r="C101" s="109"/>
      <c r="D101" s="109"/>
      <c r="E101" s="53">
        <f>'Resumen-DiarioHorario-Solar'!AC40</f>
        <v>0</v>
      </c>
      <c r="F101" s="52">
        <f>'Resumen-DiarioHorario-Solar'!AC97</f>
        <v>0</v>
      </c>
      <c r="G101" s="53">
        <f>'Resumen-DiarioHorario-Solar'!AC154</f>
        <v>0</v>
      </c>
      <c r="H101" s="52">
        <f>'Resumen-DiarioHorario-Solar'!AC211</f>
        <v>2.132833333333334</v>
      </c>
      <c r="I101" s="53">
        <f>'Resumen-DiarioHorario-Solar'!AC268</f>
        <v>2.1325000000000003</v>
      </c>
      <c r="J101" s="52">
        <f>'Resumen-DiarioHorario-Solar'!AC325</f>
        <v>9.4965000000000011</v>
      </c>
      <c r="K101" s="53">
        <f>'Resumen-DiarioHorario-Solar'!AC382</f>
        <v>0</v>
      </c>
      <c r="L101" s="52">
        <f>'Resumen-DiarioHorario-Solar'!AC439</f>
        <v>0</v>
      </c>
      <c r="M101" s="53">
        <f>'Resumen-DiarioHorario-Solar'!AC496</f>
        <v>0</v>
      </c>
      <c r="N101" s="52">
        <f>'Resumen-DiarioHorario-Solar'!AC553</f>
        <v>0</v>
      </c>
      <c r="O101" s="53">
        <f>'Resumen-DiarioHorario-Solar'!AC610</f>
        <v>0</v>
      </c>
      <c r="P101" s="52">
        <f>'Resumen-DiarioHorario-Solar'!AC667</f>
        <v>0</v>
      </c>
      <c r="Q101" s="53">
        <f>'Resumen-DiarioHorario-Solar'!AC724</f>
        <v>4.6284999999999981</v>
      </c>
      <c r="R101" s="52">
        <f>'Resumen-DiarioHorario-Solar'!AC781</f>
        <v>0</v>
      </c>
      <c r="S101" s="53">
        <f>'Resumen-DiarioHorario-Solar'!AC838</f>
        <v>0</v>
      </c>
      <c r="T101" s="52">
        <f>'Resumen-DiarioHorario-Solar'!AC895</f>
        <v>0</v>
      </c>
      <c r="U101" s="53">
        <f>'Resumen-DiarioHorario-Solar'!AC952</f>
        <v>0</v>
      </c>
      <c r="V101" s="52">
        <f>'Resumen-DiarioHorario-Solar'!AC1009</f>
        <v>23.157666666666653</v>
      </c>
      <c r="W101" s="53">
        <f>'Resumen-DiarioHorario-Solar'!AC1066</f>
        <v>33.94016666666667</v>
      </c>
      <c r="X101" s="52">
        <f>'Resumen-DiarioHorario-Solar'!AC1123</f>
        <v>0</v>
      </c>
      <c r="Y101" s="53">
        <f>'Resumen-DiarioHorario-Solar'!AC1180</f>
        <v>10.347166666666666</v>
      </c>
      <c r="Z101" s="52">
        <f>'Resumen-DiarioHorario-Solar'!AC1237</f>
        <v>24.301333333333332</v>
      </c>
      <c r="AA101" s="53">
        <f>'Resumen-DiarioHorario-Solar'!AC1294</f>
        <v>21.203833333333336</v>
      </c>
      <c r="AB101" s="52">
        <f>'Resumen-DiarioHorario-Solar'!AC1351</f>
        <v>24.521166666666662</v>
      </c>
      <c r="AC101" s="53">
        <f>'Resumen-DiarioHorario-Solar'!AC1408</f>
        <v>0.63399999999999945</v>
      </c>
      <c r="AD101" s="52">
        <f>'Resumen-DiarioHorario-Solar'!AC1465</f>
        <v>3.0065000000000008</v>
      </c>
      <c r="AE101" s="53">
        <f>'Resumen-DiarioHorario-Solar'!AC1522</f>
        <v>3.4593333333333369</v>
      </c>
      <c r="AF101" s="52">
        <f>'Resumen-DiarioHorario-Solar'!AC1579</f>
        <v>3.9818333333333338</v>
      </c>
      <c r="AG101" s="53">
        <f>'Resumen-DiarioHorario-Solar'!AC1636</f>
        <v>2.6974999999999998</v>
      </c>
      <c r="AH101" s="52">
        <f>'Resumen-DiarioHorario-Solar'!AC1693</f>
        <v>58.37416666666666</v>
      </c>
      <c r="AI101" s="65">
        <f>'Resumen-DiarioHorario-Solar'!AC1750</f>
        <v>50.984000000000009</v>
      </c>
      <c r="AJ101" s="102">
        <f t="shared" si="24"/>
        <v>278.99899999999997</v>
      </c>
      <c r="AK101" s="102"/>
      <c r="AL101" s="102"/>
    </row>
    <row r="102" spans="2:38" x14ac:dyDescent="0.3">
      <c r="B102" s="109" t="s">
        <v>66</v>
      </c>
      <c r="C102" s="109"/>
      <c r="D102" s="109"/>
      <c r="E102" s="53">
        <f>'Resumen-DiarioHorario-Solar'!AC41</f>
        <v>0</v>
      </c>
      <c r="F102" s="52">
        <f>'Resumen-DiarioHorario-Solar'!AC98</f>
        <v>0</v>
      </c>
      <c r="G102" s="53">
        <f>'Resumen-DiarioHorario-Solar'!AC155</f>
        <v>0</v>
      </c>
      <c r="H102" s="52">
        <f>'Resumen-DiarioHorario-Solar'!AC212</f>
        <v>3.5183333333333335</v>
      </c>
      <c r="I102" s="53">
        <f>'Resumen-DiarioHorario-Solar'!AC269</f>
        <v>0.3586666666666668</v>
      </c>
      <c r="J102" s="52">
        <f>'Resumen-DiarioHorario-Solar'!AC326</f>
        <v>3.1373333333333351</v>
      </c>
      <c r="K102" s="53">
        <f>'Resumen-DiarioHorario-Solar'!AC383</f>
        <v>0</v>
      </c>
      <c r="L102" s="52">
        <f>'Resumen-DiarioHorario-Solar'!AC440</f>
        <v>0.83499999999999985</v>
      </c>
      <c r="M102" s="53">
        <f>'Resumen-DiarioHorario-Solar'!AC497</f>
        <v>0</v>
      </c>
      <c r="N102" s="52">
        <f>'Resumen-DiarioHorario-Solar'!AC554</f>
        <v>0</v>
      </c>
      <c r="O102" s="53">
        <f>'Resumen-DiarioHorario-Solar'!AC611</f>
        <v>0</v>
      </c>
      <c r="P102" s="52">
        <f>'Resumen-DiarioHorario-Solar'!AC668</f>
        <v>0</v>
      </c>
      <c r="Q102" s="53">
        <f>'Resumen-DiarioHorario-Solar'!AC725</f>
        <v>3.7290000000000032</v>
      </c>
      <c r="R102" s="52">
        <f>'Resumen-DiarioHorario-Solar'!AC782</f>
        <v>0</v>
      </c>
      <c r="S102" s="53">
        <f>'Resumen-DiarioHorario-Solar'!AC839</f>
        <v>10.873499999999995</v>
      </c>
      <c r="T102" s="52">
        <f>'Resumen-DiarioHorario-Solar'!AC896</f>
        <v>0</v>
      </c>
      <c r="U102" s="53">
        <f>'Resumen-DiarioHorario-Solar'!AC953</f>
        <v>0</v>
      </c>
      <c r="V102" s="52">
        <f>'Resumen-DiarioHorario-Solar'!AC1010</f>
        <v>47.890833333333333</v>
      </c>
      <c r="W102" s="53">
        <f>'Resumen-DiarioHorario-Solar'!AC1067</f>
        <v>49.112333333333346</v>
      </c>
      <c r="X102" s="52">
        <f>'Resumen-DiarioHorario-Solar'!AC1124</f>
        <v>7.6830000000000025</v>
      </c>
      <c r="Y102" s="53">
        <f>'Resumen-DiarioHorario-Solar'!AC1181</f>
        <v>22.546500000000002</v>
      </c>
      <c r="Z102" s="52">
        <f>'Resumen-DiarioHorario-Solar'!AC1238</f>
        <v>0</v>
      </c>
      <c r="AA102" s="53">
        <f>'Resumen-DiarioHorario-Solar'!AC1295</f>
        <v>16.870833333333334</v>
      </c>
      <c r="AB102" s="52">
        <f>'Resumen-DiarioHorario-Solar'!AC1352</f>
        <v>33.174666666666674</v>
      </c>
      <c r="AC102" s="53">
        <f>'Resumen-DiarioHorario-Solar'!AC1409</f>
        <v>8.918999999999988</v>
      </c>
      <c r="AD102" s="52">
        <f>'Resumen-DiarioHorario-Solar'!AC1466</f>
        <v>0.82550000000000068</v>
      </c>
      <c r="AE102" s="53">
        <f>'Resumen-DiarioHorario-Solar'!AC1523</f>
        <v>35.426500000000004</v>
      </c>
      <c r="AF102" s="52">
        <f>'Resumen-DiarioHorario-Solar'!AC1580</f>
        <v>17.25500000000001</v>
      </c>
      <c r="AG102" s="53">
        <f>'Resumen-DiarioHorario-Solar'!AC1637</f>
        <v>10.997666666666664</v>
      </c>
      <c r="AH102" s="52">
        <f>'Resumen-DiarioHorario-Solar'!AC1694</f>
        <v>54.816166666666689</v>
      </c>
      <c r="AI102" s="65">
        <f>'Resumen-DiarioHorario-Solar'!AC1751</f>
        <v>7.4989999999999926</v>
      </c>
      <c r="AJ102" s="102">
        <f t="shared" si="24"/>
        <v>335.46883333333329</v>
      </c>
      <c r="AK102" s="102"/>
      <c r="AL102" s="102"/>
    </row>
    <row r="103" spans="2:38" x14ac:dyDescent="0.3">
      <c r="B103" s="109" t="s">
        <v>67</v>
      </c>
      <c r="C103" s="109"/>
      <c r="D103" s="109"/>
      <c r="E103" s="53">
        <f>'Resumen-DiarioHorario-Solar'!AC42</f>
        <v>0</v>
      </c>
      <c r="F103" s="52">
        <f>'Resumen-DiarioHorario-Solar'!AC99</f>
        <v>0</v>
      </c>
      <c r="G103" s="53">
        <f>'Resumen-DiarioHorario-Solar'!AC156</f>
        <v>0.10333333333333336</v>
      </c>
      <c r="H103" s="52">
        <f>'Resumen-DiarioHorario-Solar'!AC213</f>
        <v>2.1651666666666678</v>
      </c>
      <c r="I103" s="53">
        <f>'Resumen-DiarioHorario-Solar'!AC270</f>
        <v>1.9723333333333322</v>
      </c>
      <c r="J103" s="52">
        <f>'Resumen-DiarioHorario-Solar'!AC327</f>
        <v>12.091333333333331</v>
      </c>
      <c r="K103" s="53">
        <f>'Resumen-DiarioHorario-Solar'!AC384</f>
        <v>0.23333333333333334</v>
      </c>
      <c r="L103" s="52">
        <f>'Resumen-DiarioHorario-Solar'!AC441</f>
        <v>2.6895000000000007</v>
      </c>
      <c r="M103" s="53">
        <f>'Resumen-DiarioHorario-Solar'!AC498</f>
        <v>0</v>
      </c>
      <c r="N103" s="52">
        <f>'Resumen-DiarioHorario-Solar'!AC555</f>
        <v>0</v>
      </c>
      <c r="O103" s="53">
        <f>'Resumen-DiarioHorario-Solar'!AC612</f>
        <v>0</v>
      </c>
      <c r="P103" s="52">
        <f>'Resumen-DiarioHorario-Solar'!AC669</f>
        <v>7.5500000000000025E-2</v>
      </c>
      <c r="Q103" s="53">
        <f>'Resumen-DiarioHorario-Solar'!AC726</f>
        <v>17.861833333333333</v>
      </c>
      <c r="R103" s="52">
        <f>'Resumen-DiarioHorario-Solar'!AC783</f>
        <v>0</v>
      </c>
      <c r="S103" s="53">
        <f>'Resumen-DiarioHorario-Solar'!AC840</f>
        <v>0</v>
      </c>
      <c r="T103" s="52">
        <f>'Resumen-DiarioHorario-Solar'!AC897</f>
        <v>0</v>
      </c>
      <c r="U103" s="53">
        <f>'Resumen-DiarioHorario-Solar'!AC954</f>
        <v>0</v>
      </c>
      <c r="V103" s="52">
        <f>'Resumen-DiarioHorario-Solar'!AC1011</f>
        <v>1.967666666666666</v>
      </c>
      <c r="W103" s="53">
        <f>'Resumen-DiarioHorario-Solar'!AC1068</f>
        <v>43.85883333333333</v>
      </c>
      <c r="X103" s="52">
        <f>'Resumen-DiarioHorario-Solar'!AC1125</f>
        <v>7.3401666666666667</v>
      </c>
      <c r="Y103" s="53">
        <f>'Resumen-DiarioHorario-Solar'!AC1182</f>
        <v>2.7965</v>
      </c>
      <c r="Z103" s="52">
        <f>'Resumen-DiarioHorario-Solar'!AC1239</f>
        <v>21.112666666666669</v>
      </c>
      <c r="AA103" s="53">
        <f>'Resumen-DiarioHorario-Solar'!AC1296</f>
        <v>31.662666666666674</v>
      </c>
      <c r="AB103" s="52">
        <f>'Resumen-DiarioHorario-Solar'!AC1353</f>
        <v>34.165166666666664</v>
      </c>
      <c r="AC103" s="53">
        <f>'Resumen-DiarioHorario-Solar'!AC1410</f>
        <v>1.4088333333333334</v>
      </c>
      <c r="AD103" s="52">
        <f>'Resumen-DiarioHorario-Solar'!AC1467</f>
        <v>5.0333333333333508E-2</v>
      </c>
      <c r="AE103" s="53">
        <f>'Resumen-DiarioHorario-Solar'!AC1524</f>
        <v>31.437666666666665</v>
      </c>
      <c r="AF103" s="52">
        <f>'Resumen-DiarioHorario-Solar'!AC1581</f>
        <v>2.4729999999999999</v>
      </c>
      <c r="AG103" s="53">
        <f>'Resumen-DiarioHorario-Solar'!AC1638</f>
        <v>6.344833333333332</v>
      </c>
      <c r="AH103" s="52">
        <f>'Resumen-DiarioHorario-Solar'!AC1695</f>
        <v>20.761166666666679</v>
      </c>
      <c r="AI103" s="65">
        <f>'Resumen-DiarioHorario-Solar'!AC1752</f>
        <v>45.488166666666679</v>
      </c>
      <c r="AJ103" s="102">
        <f t="shared" si="24"/>
        <v>288.06</v>
      </c>
      <c r="AK103" s="102"/>
      <c r="AL103" s="102"/>
    </row>
    <row r="104" spans="2:38" x14ac:dyDescent="0.3">
      <c r="B104" s="109" t="s">
        <v>68</v>
      </c>
      <c r="C104" s="109"/>
      <c r="D104" s="109"/>
      <c r="E104" s="53">
        <f>'Resumen-DiarioHorario-Solar'!AC43</f>
        <v>0</v>
      </c>
      <c r="F104" s="52">
        <f>'Resumen-DiarioHorario-Solar'!AC100</f>
        <v>0</v>
      </c>
      <c r="G104" s="53">
        <f>'Resumen-DiarioHorario-Solar'!AC157</f>
        <v>0</v>
      </c>
      <c r="H104" s="52">
        <f>'Resumen-DiarioHorario-Solar'!AC214</f>
        <v>0</v>
      </c>
      <c r="I104" s="53">
        <f>'Resumen-DiarioHorario-Solar'!AC271</f>
        <v>0</v>
      </c>
      <c r="J104" s="52">
        <f>'Resumen-DiarioHorario-Solar'!AC328</f>
        <v>0</v>
      </c>
      <c r="K104" s="53">
        <f>'Resumen-DiarioHorario-Solar'!AC385</f>
        <v>0</v>
      </c>
      <c r="L104" s="52">
        <f>'Resumen-DiarioHorario-Solar'!AC442</f>
        <v>0</v>
      </c>
      <c r="M104" s="53">
        <f>'Resumen-DiarioHorario-Solar'!AC499</f>
        <v>0</v>
      </c>
      <c r="N104" s="52">
        <f>'Resumen-DiarioHorario-Solar'!AC556</f>
        <v>0</v>
      </c>
      <c r="O104" s="53">
        <f>'Resumen-DiarioHorario-Solar'!AC613</f>
        <v>0</v>
      </c>
      <c r="P104" s="52">
        <f>'Resumen-DiarioHorario-Solar'!AC670</f>
        <v>0</v>
      </c>
      <c r="Q104" s="53">
        <f>'Resumen-DiarioHorario-Solar'!AC727</f>
        <v>0</v>
      </c>
      <c r="R104" s="52">
        <f>'Resumen-DiarioHorario-Solar'!AC784</f>
        <v>0</v>
      </c>
      <c r="S104" s="53">
        <f>'Resumen-DiarioHorario-Solar'!AC841</f>
        <v>1072.2180000000003</v>
      </c>
      <c r="T104" s="52">
        <f>'Resumen-DiarioHorario-Solar'!AC898</f>
        <v>0</v>
      </c>
      <c r="U104" s="53">
        <f>'Resumen-DiarioHorario-Solar'!AC955</f>
        <v>472.06683333333365</v>
      </c>
      <c r="V104" s="52">
        <f>'Resumen-DiarioHorario-Solar'!AC1012</f>
        <v>641.64183333333347</v>
      </c>
      <c r="W104" s="53">
        <f>'Resumen-DiarioHorario-Solar'!AC1069</f>
        <v>308.78733333333338</v>
      </c>
      <c r="X104" s="52">
        <f>'Resumen-DiarioHorario-Solar'!AC1126</f>
        <v>463.15749999999991</v>
      </c>
      <c r="Y104" s="53">
        <f>'Resumen-DiarioHorario-Solar'!AC1183</f>
        <v>761.80350000000033</v>
      </c>
      <c r="Z104" s="52">
        <f>'Resumen-DiarioHorario-Solar'!AC1240</f>
        <v>0</v>
      </c>
      <c r="AA104" s="53">
        <f>'Resumen-DiarioHorario-Solar'!AC1297</f>
        <v>0</v>
      </c>
      <c r="AB104" s="52">
        <f>'Resumen-DiarioHorario-Solar'!AC1354</f>
        <v>0</v>
      </c>
      <c r="AC104" s="53">
        <f>'Resumen-DiarioHorario-Solar'!AC1411</f>
        <v>403.28500000000014</v>
      </c>
      <c r="AD104" s="52">
        <f>'Resumen-DiarioHorario-Solar'!AC1468</f>
        <v>0</v>
      </c>
      <c r="AE104" s="53">
        <f>'Resumen-DiarioHorario-Solar'!AC1525</f>
        <v>669.49383333333333</v>
      </c>
      <c r="AF104" s="52">
        <f>'Resumen-DiarioHorario-Solar'!AC1582</f>
        <v>464.46816666666666</v>
      </c>
      <c r="AG104" s="53">
        <f>'Resumen-DiarioHorario-Solar'!AC1639</f>
        <v>0</v>
      </c>
      <c r="AH104" s="52">
        <f>'Resumen-DiarioHorario-Solar'!AC1696</f>
        <v>0</v>
      </c>
      <c r="AI104" s="65">
        <f>'Resumen-DiarioHorario-Solar'!AC1753</f>
        <v>0</v>
      </c>
      <c r="AJ104" s="102">
        <f t="shared" si="24"/>
        <v>5256.9220000000005</v>
      </c>
      <c r="AK104" s="102"/>
      <c r="AL104" s="102"/>
    </row>
    <row r="105" spans="2:38" x14ac:dyDescent="0.3">
      <c r="B105" s="109" t="s">
        <v>69</v>
      </c>
      <c r="C105" s="109"/>
      <c r="D105" s="109"/>
      <c r="E105" s="53">
        <f>'Resumen-DiarioHorario-Solar'!AC44</f>
        <v>0</v>
      </c>
      <c r="F105" s="52">
        <f>'Resumen-DiarioHorario-Solar'!AC101</f>
        <v>0</v>
      </c>
      <c r="G105" s="53">
        <f>'Resumen-DiarioHorario-Solar'!AC158</f>
        <v>65.938500000000005</v>
      </c>
      <c r="H105" s="52">
        <f>'Resumen-DiarioHorario-Solar'!AC215</f>
        <v>5.5600000000000023</v>
      </c>
      <c r="I105" s="53">
        <f>'Resumen-DiarioHorario-Solar'!AC272</f>
        <v>39.789833333333334</v>
      </c>
      <c r="J105" s="52">
        <f>'Resumen-DiarioHorario-Solar'!AC329</f>
        <v>18.015500000000003</v>
      </c>
      <c r="K105" s="53">
        <f>'Resumen-DiarioHorario-Solar'!AC386</f>
        <v>0</v>
      </c>
      <c r="L105" s="52">
        <f>'Resumen-DiarioHorario-Solar'!AC443</f>
        <v>13.766166666666672</v>
      </c>
      <c r="M105" s="53">
        <f>'Resumen-DiarioHorario-Solar'!AC500</f>
        <v>0</v>
      </c>
      <c r="N105" s="52">
        <f>'Resumen-DiarioHorario-Solar'!AC557</f>
        <v>0</v>
      </c>
      <c r="O105" s="53">
        <f>'Resumen-DiarioHorario-Solar'!AC614</f>
        <v>0</v>
      </c>
      <c r="P105" s="52">
        <f>'Resumen-DiarioHorario-Solar'!AC671</f>
        <v>0</v>
      </c>
      <c r="Q105" s="53">
        <f>'Resumen-DiarioHorario-Solar'!AC728</f>
        <v>12.041666666666675</v>
      </c>
      <c r="R105" s="52">
        <f>'Resumen-DiarioHorario-Solar'!AC785</f>
        <v>0</v>
      </c>
      <c r="S105" s="53">
        <f>'Resumen-DiarioHorario-Solar'!AC842</f>
        <v>29.676333333333343</v>
      </c>
      <c r="T105" s="52">
        <f>'Resumen-DiarioHorario-Solar'!AC899</f>
        <v>0</v>
      </c>
      <c r="U105" s="53">
        <f>'Resumen-DiarioHorario-Solar'!AC956</f>
        <v>0</v>
      </c>
      <c r="V105" s="52">
        <f>'Resumen-DiarioHorario-Solar'!AC1013</f>
        <v>0</v>
      </c>
      <c r="W105" s="53">
        <f>'Resumen-DiarioHorario-Solar'!AC1070</f>
        <v>0</v>
      </c>
      <c r="X105" s="52">
        <f>'Resumen-DiarioHorario-Solar'!AC1127</f>
        <v>18.784333333333336</v>
      </c>
      <c r="Y105" s="53">
        <f>'Resumen-DiarioHorario-Solar'!AC1184</f>
        <v>70.61633333333333</v>
      </c>
      <c r="Z105" s="52">
        <f>'Resumen-DiarioHorario-Solar'!AC1241</f>
        <v>0</v>
      </c>
      <c r="AA105" s="53">
        <f>'Resumen-DiarioHorario-Solar'!AC1298</f>
        <v>0</v>
      </c>
      <c r="AB105" s="52">
        <f>'Resumen-DiarioHorario-Solar'!AC1355</f>
        <v>0</v>
      </c>
      <c r="AC105" s="53">
        <f>'Resumen-DiarioHorario-Solar'!AC1412</f>
        <v>1.096666666666674</v>
      </c>
      <c r="AD105" s="52">
        <f>'Resumen-DiarioHorario-Solar'!AC1469</f>
        <v>0</v>
      </c>
      <c r="AE105" s="53">
        <f>'Resumen-DiarioHorario-Solar'!AC1526</f>
        <v>54.680499999999995</v>
      </c>
      <c r="AF105" s="52">
        <f>'Resumen-DiarioHorario-Solar'!AC1583</f>
        <v>43.066999999999986</v>
      </c>
      <c r="AG105" s="53">
        <f>'Resumen-DiarioHorario-Solar'!AC1640</f>
        <v>85.366500000000002</v>
      </c>
      <c r="AH105" s="52">
        <f>'Resumen-DiarioHorario-Solar'!AC1697</f>
        <v>0</v>
      </c>
      <c r="AI105" s="65">
        <f>'Resumen-DiarioHorario-Solar'!AC1754</f>
        <v>6.8710000000000111</v>
      </c>
      <c r="AJ105" s="102">
        <f t="shared" si="24"/>
        <v>465.27033333333344</v>
      </c>
      <c r="AK105" s="102"/>
      <c r="AL105" s="102"/>
    </row>
    <row r="106" spans="2:38" x14ac:dyDescent="0.3">
      <c r="B106" s="109" t="s">
        <v>70</v>
      </c>
      <c r="C106" s="109"/>
      <c r="D106" s="109"/>
      <c r="E106" s="53">
        <f>'Resumen-DiarioHorario-Solar'!AC45</f>
        <v>0</v>
      </c>
      <c r="F106" s="52">
        <f>'Resumen-DiarioHorario-Solar'!AC102</f>
        <v>0</v>
      </c>
      <c r="G106" s="53">
        <f>'Resumen-DiarioHorario-Solar'!AC159</f>
        <v>13.308166666666668</v>
      </c>
      <c r="H106" s="52">
        <f>'Resumen-DiarioHorario-Solar'!AC216</f>
        <v>40.534000000000013</v>
      </c>
      <c r="I106" s="53">
        <f>'Resumen-DiarioHorario-Solar'!AC273</f>
        <v>68.627999999999972</v>
      </c>
      <c r="J106" s="52">
        <f>'Resumen-DiarioHorario-Solar'!AC330</f>
        <v>9.3676666666666666</v>
      </c>
      <c r="K106" s="53">
        <f>'Resumen-DiarioHorario-Solar'!AC387</f>
        <v>0</v>
      </c>
      <c r="L106" s="52">
        <f>'Resumen-DiarioHorario-Solar'!AC444</f>
        <v>0</v>
      </c>
      <c r="M106" s="53">
        <f>'Resumen-DiarioHorario-Solar'!AC501</f>
        <v>0</v>
      </c>
      <c r="N106" s="52">
        <f>'Resumen-DiarioHorario-Solar'!AC558</f>
        <v>0</v>
      </c>
      <c r="O106" s="53">
        <f>'Resumen-DiarioHorario-Solar'!AC615</f>
        <v>0</v>
      </c>
      <c r="P106" s="52">
        <f>'Resumen-DiarioHorario-Solar'!AC672</f>
        <v>0</v>
      </c>
      <c r="Q106" s="53">
        <f>'Resumen-DiarioHorario-Solar'!AC729</f>
        <v>122.72933333333333</v>
      </c>
      <c r="R106" s="52">
        <f>'Resumen-DiarioHorario-Solar'!AC786</f>
        <v>0</v>
      </c>
      <c r="S106" s="53">
        <f>'Resumen-DiarioHorario-Solar'!AC843</f>
        <v>31.346333333333341</v>
      </c>
      <c r="T106" s="52">
        <f>'Resumen-DiarioHorario-Solar'!AC900</f>
        <v>0</v>
      </c>
      <c r="U106" s="53">
        <f>'Resumen-DiarioHorario-Solar'!AC957</f>
        <v>0</v>
      </c>
      <c r="V106" s="52">
        <f>'Resumen-DiarioHorario-Solar'!AC1014</f>
        <v>0</v>
      </c>
      <c r="W106" s="53">
        <f>'Resumen-DiarioHorario-Solar'!AC1071</f>
        <v>0</v>
      </c>
      <c r="X106" s="52">
        <f>'Resumen-DiarioHorario-Solar'!AC1128</f>
        <v>32.149166666666673</v>
      </c>
      <c r="Y106" s="53">
        <f>'Resumen-DiarioHorario-Solar'!AC1185</f>
        <v>127.81083333333331</v>
      </c>
      <c r="Z106" s="52">
        <f>'Resumen-DiarioHorario-Solar'!AC1242</f>
        <v>0</v>
      </c>
      <c r="AA106" s="53">
        <f>'Resumen-DiarioHorario-Solar'!AC1299</f>
        <v>0</v>
      </c>
      <c r="AB106" s="52">
        <f>'Resumen-DiarioHorario-Solar'!AC1356</f>
        <v>0</v>
      </c>
      <c r="AC106" s="53">
        <f>'Resumen-DiarioHorario-Solar'!AC1413</f>
        <v>5.5871666666666711</v>
      </c>
      <c r="AD106" s="52">
        <f>'Resumen-DiarioHorario-Solar'!AC1470</f>
        <v>0</v>
      </c>
      <c r="AE106" s="53">
        <f>'Resumen-DiarioHorario-Solar'!AC1527</f>
        <v>55.067666666666661</v>
      </c>
      <c r="AF106" s="52">
        <f>'Resumen-DiarioHorario-Solar'!AC1584</f>
        <v>99.832500000000024</v>
      </c>
      <c r="AG106" s="53">
        <f>'Resumen-DiarioHorario-Solar'!AC1641</f>
        <v>127.01233333333332</v>
      </c>
      <c r="AH106" s="52">
        <f>'Resumen-DiarioHorario-Solar'!AC1698</f>
        <v>0</v>
      </c>
      <c r="AI106" s="65">
        <f>'Resumen-DiarioHorario-Solar'!AC1755</f>
        <v>3.0118333333333358</v>
      </c>
      <c r="AJ106" s="102">
        <f t="shared" si="24"/>
        <v>736.3850000000001</v>
      </c>
      <c r="AK106" s="102"/>
      <c r="AL106" s="102"/>
    </row>
    <row r="107" spans="2:38" x14ac:dyDescent="0.3">
      <c r="B107" s="109" t="s">
        <v>71</v>
      </c>
      <c r="C107" s="109"/>
      <c r="D107" s="109"/>
      <c r="E107" s="53">
        <f>'Resumen-DiarioHorario-Solar'!AC46</f>
        <v>0</v>
      </c>
      <c r="F107" s="52">
        <f>'Resumen-DiarioHorario-Solar'!AC103</f>
        <v>0</v>
      </c>
      <c r="G107" s="53">
        <f>'Resumen-DiarioHorario-Solar'!AC160</f>
        <v>48.864333333333335</v>
      </c>
      <c r="H107" s="52">
        <f>'Resumen-DiarioHorario-Solar'!AC217</f>
        <v>87.568666666666644</v>
      </c>
      <c r="I107" s="53">
        <f>'Resumen-DiarioHorario-Solar'!AC274</f>
        <v>20.290999999999997</v>
      </c>
      <c r="J107" s="52">
        <f>'Resumen-DiarioHorario-Solar'!AC331</f>
        <v>35.721666666666671</v>
      </c>
      <c r="K107" s="53">
        <f>'Resumen-DiarioHorario-Solar'!AC388</f>
        <v>0.67116666666667024</v>
      </c>
      <c r="L107" s="52">
        <f>'Resumen-DiarioHorario-Solar'!AC445</f>
        <v>0.50083333333333357</v>
      </c>
      <c r="M107" s="53">
        <f>'Resumen-DiarioHorario-Solar'!AC502</f>
        <v>0</v>
      </c>
      <c r="N107" s="52">
        <f>'Resumen-DiarioHorario-Solar'!AC559</f>
        <v>0</v>
      </c>
      <c r="O107" s="53">
        <f>'Resumen-DiarioHorario-Solar'!AC616</f>
        <v>0</v>
      </c>
      <c r="P107" s="52">
        <f>'Resumen-DiarioHorario-Solar'!AC673</f>
        <v>2.8853333333333304</v>
      </c>
      <c r="Q107" s="53">
        <f>'Resumen-DiarioHorario-Solar'!AC730</f>
        <v>0.86316666666666519</v>
      </c>
      <c r="R107" s="52">
        <f>'Resumen-DiarioHorario-Solar'!AC787</f>
        <v>0</v>
      </c>
      <c r="S107" s="53">
        <f>'Resumen-DiarioHorario-Solar'!AC844</f>
        <v>6.2965000000000018</v>
      </c>
      <c r="T107" s="52">
        <f>'Resumen-DiarioHorario-Solar'!AC901</f>
        <v>0</v>
      </c>
      <c r="U107" s="53">
        <f>'Resumen-DiarioHorario-Solar'!AC958</f>
        <v>0</v>
      </c>
      <c r="V107" s="52">
        <f>'Resumen-DiarioHorario-Solar'!AC1015</f>
        <v>0</v>
      </c>
      <c r="W107" s="53">
        <f>'Resumen-DiarioHorario-Solar'!AC1072</f>
        <v>0</v>
      </c>
      <c r="X107" s="52">
        <f>'Resumen-DiarioHorario-Solar'!AC1129</f>
        <v>22.348833333333332</v>
      </c>
      <c r="Y107" s="53">
        <f>'Resumen-DiarioHorario-Solar'!AC1186</f>
        <v>57.019999999999996</v>
      </c>
      <c r="Z107" s="52">
        <f>'Resumen-DiarioHorario-Solar'!AC1243</f>
        <v>0</v>
      </c>
      <c r="AA107" s="53">
        <f>'Resumen-DiarioHorario-Solar'!AC1300</f>
        <v>0</v>
      </c>
      <c r="AB107" s="52">
        <f>'Resumen-DiarioHorario-Solar'!AC1357</f>
        <v>0</v>
      </c>
      <c r="AC107" s="53">
        <f>'Resumen-DiarioHorario-Solar'!AC1414</f>
        <v>6.4591666666666674</v>
      </c>
      <c r="AD107" s="52">
        <f>'Resumen-DiarioHorario-Solar'!AC1471</f>
        <v>0</v>
      </c>
      <c r="AE107" s="53">
        <f>'Resumen-DiarioHorario-Solar'!AC1528</f>
        <v>15.526833333333341</v>
      </c>
      <c r="AF107" s="52">
        <f>'Resumen-DiarioHorario-Solar'!AC1585</f>
        <v>128.22266666666667</v>
      </c>
      <c r="AG107" s="53">
        <f>'Resumen-DiarioHorario-Solar'!AC1642</f>
        <v>73.376999999999981</v>
      </c>
      <c r="AH107" s="52">
        <f>'Resumen-DiarioHorario-Solar'!AC1699</f>
        <v>0</v>
      </c>
      <c r="AI107" s="65">
        <f>'Resumen-DiarioHorario-Solar'!AC1756</f>
        <v>0</v>
      </c>
      <c r="AJ107" s="102">
        <f t="shared" si="24"/>
        <v>506.61716666666666</v>
      </c>
      <c r="AK107" s="102"/>
      <c r="AL107" s="102"/>
    </row>
    <row r="108" spans="2:38" x14ac:dyDescent="0.3">
      <c r="B108" s="109" t="s">
        <v>72</v>
      </c>
      <c r="C108" s="109"/>
      <c r="D108" s="109"/>
      <c r="E108" s="53">
        <f>'Resumen-DiarioHorario-Solar'!AC47</f>
        <v>0</v>
      </c>
      <c r="F108" s="52">
        <f>'Resumen-DiarioHorario-Solar'!AC104</f>
        <v>0</v>
      </c>
      <c r="G108" s="53">
        <f>'Resumen-DiarioHorario-Solar'!AC161</f>
        <v>12.014333333333331</v>
      </c>
      <c r="H108" s="52">
        <f>'Resumen-DiarioHorario-Solar'!AC218</f>
        <v>3.0040000000000004</v>
      </c>
      <c r="I108" s="53">
        <f>'Resumen-DiarioHorario-Solar'!AC275</f>
        <v>32.027999999999992</v>
      </c>
      <c r="J108" s="52">
        <f>'Resumen-DiarioHorario-Solar'!AC332</f>
        <v>9.7534999999999972</v>
      </c>
      <c r="K108" s="53">
        <f>'Resumen-DiarioHorario-Solar'!AC389</f>
        <v>1.3833333333333364E-2</v>
      </c>
      <c r="L108" s="52">
        <f>'Resumen-DiarioHorario-Solar'!AC446</f>
        <v>0.41266666666666402</v>
      </c>
      <c r="M108" s="53">
        <f>'Resumen-DiarioHorario-Solar'!AC503</f>
        <v>0</v>
      </c>
      <c r="N108" s="52">
        <f>'Resumen-DiarioHorario-Solar'!AC560</f>
        <v>0</v>
      </c>
      <c r="O108" s="53">
        <f>'Resumen-DiarioHorario-Solar'!AC617</f>
        <v>0</v>
      </c>
      <c r="P108" s="52">
        <f>'Resumen-DiarioHorario-Solar'!AC674</f>
        <v>0</v>
      </c>
      <c r="Q108" s="53">
        <f>'Resumen-DiarioHorario-Solar'!AC731</f>
        <v>11.201333333333327</v>
      </c>
      <c r="R108" s="52">
        <f>'Resumen-DiarioHorario-Solar'!AC788</f>
        <v>0</v>
      </c>
      <c r="S108" s="53">
        <f>'Resumen-DiarioHorario-Solar'!AC845</f>
        <v>16.362166666666667</v>
      </c>
      <c r="T108" s="52">
        <f>'Resumen-DiarioHorario-Solar'!AC902</f>
        <v>0</v>
      </c>
      <c r="U108" s="53">
        <f>'Resumen-DiarioHorario-Solar'!AC959</f>
        <v>0</v>
      </c>
      <c r="V108" s="52">
        <f>'Resumen-DiarioHorario-Solar'!AC1016</f>
        <v>0</v>
      </c>
      <c r="W108" s="53">
        <f>'Resumen-DiarioHorario-Solar'!AC1073</f>
        <v>0</v>
      </c>
      <c r="X108" s="52">
        <f>'Resumen-DiarioHorario-Solar'!AC1130</f>
        <v>15.271333333333335</v>
      </c>
      <c r="Y108" s="53">
        <f>'Resumen-DiarioHorario-Solar'!AC1187</f>
        <v>63.00650000000001</v>
      </c>
      <c r="Z108" s="52">
        <f>'Resumen-DiarioHorario-Solar'!AC1244</f>
        <v>0</v>
      </c>
      <c r="AA108" s="53">
        <f>'Resumen-DiarioHorario-Solar'!AC1301</f>
        <v>0</v>
      </c>
      <c r="AB108" s="52">
        <f>'Resumen-DiarioHorario-Solar'!AC1358</f>
        <v>0</v>
      </c>
      <c r="AC108" s="53">
        <f>'Resumen-DiarioHorario-Solar'!AC1415</f>
        <v>8.5154999999999959</v>
      </c>
      <c r="AD108" s="52">
        <f>'Resumen-DiarioHorario-Solar'!AC1472</f>
        <v>0</v>
      </c>
      <c r="AE108" s="53">
        <f>'Resumen-DiarioHorario-Solar'!AC1529</f>
        <v>15.446833333333323</v>
      </c>
      <c r="AF108" s="52">
        <f>'Resumen-DiarioHorario-Solar'!AC1586</f>
        <v>23.551166666666667</v>
      </c>
      <c r="AG108" s="53">
        <f>'Resumen-DiarioHorario-Solar'!AC1643</f>
        <v>22.512166666666666</v>
      </c>
      <c r="AH108" s="52">
        <f>'Resumen-DiarioHorario-Solar'!AC1700</f>
        <v>0</v>
      </c>
      <c r="AI108" s="65">
        <f>'Resumen-DiarioHorario-Solar'!AC1757</f>
        <v>63.008000000000017</v>
      </c>
      <c r="AJ108" s="102">
        <f t="shared" si="24"/>
        <v>296.10133333333334</v>
      </c>
      <c r="AK108" s="102"/>
      <c r="AL108" s="102"/>
    </row>
    <row r="109" spans="2:38" x14ac:dyDescent="0.3">
      <c r="B109" s="109" t="s">
        <v>73</v>
      </c>
      <c r="C109" s="109"/>
      <c r="D109" s="109"/>
      <c r="E109" s="53">
        <f>'Resumen-DiarioHorario-Solar'!AC48</f>
        <v>0</v>
      </c>
      <c r="F109" s="52">
        <f>'Resumen-DiarioHorario-Solar'!AC105</f>
        <v>0</v>
      </c>
      <c r="G109" s="53">
        <f>'Resumen-DiarioHorario-Solar'!AC162</f>
        <v>134.30533333333335</v>
      </c>
      <c r="H109" s="52">
        <f>'Resumen-DiarioHorario-Solar'!AC219</f>
        <v>621.36149999999998</v>
      </c>
      <c r="I109" s="53">
        <f>'Resumen-DiarioHorario-Solar'!AC276</f>
        <v>95.274500000000003</v>
      </c>
      <c r="J109" s="52">
        <f>'Resumen-DiarioHorario-Solar'!AC333</f>
        <v>196.64583333333337</v>
      </c>
      <c r="K109" s="53">
        <f>'Resumen-DiarioHorario-Solar'!AC390</f>
        <v>0</v>
      </c>
      <c r="L109" s="52">
        <f>'Resumen-DiarioHorario-Solar'!AC447</f>
        <v>0</v>
      </c>
      <c r="M109" s="53">
        <f>'Resumen-DiarioHorario-Solar'!AC504</f>
        <v>0</v>
      </c>
      <c r="N109" s="52">
        <f>'Resumen-DiarioHorario-Solar'!AC561</f>
        <v>0</v>
      </c>
      <c r="O109" s="53">
        <f>'Resumen-DiarioHorario-Solar'!AC618</f>
        <v>0</v>
      </c>
      <c r="P109" s="52">
        <f>'Resumen-DiarioHorario-Solar'!AC675</f>
        <v>0</v>
      </c>
      <c r="Q109" s="53">
        <f>'Resumen-DiarioHorario-Solar'!AC732</f>
        <v>30.920166666666663</v>
      </c>
      <c r="R109" s="52">
        <f>'Resumen-DiarioHorario-Solar'!AC789</f>
        <v>0</v>
      </c>
      <c r="S109" s="53">
        <f>'Resumen-DiarioHorario-Solar'!AC846</f>
        <v>179.29583333333332</v>
      </c>
      <c r="T109" s="52">
        <f>'Resumen-DiarioHorario-Solar'!AC903</f>
        <v>0</v>
      </c>
      <c r="U109" s="53">
        <f>'Resumen-DiarioHorario-Solar'!AC960</f>
        <v>0</v>
      </c>
      <c r="V109" s="52">
        <f>'Resumen-DiarioHorario-Solar'!AC1017</f>
        <v>0</v>
      </c>
      <c r="W109" s="53">
        <f>'Resumen-DiarioHorario-Solar'!AC1074</f>
        <v>0</v>
      </c>
      <c r="X109" s="52">
        <f>'Resumen-DiarioHorario-Solar'!AC1131</f>
        <v>8.1928333333333381</v>
      </c>
      <c r="Y109" s="53">
        <f>'Resumen-DiarioHorario-Solar'!AC1188</f>
        <v>100.93466666666666</v>
      </c>
      <c r="Z109" s="52">
        <f>'Resumen-DiarioHorario-Solar'!AC1245</f>
        <v>0</v>
      </c>
      <c r="AA109" s="53">
        <f>'Resumen-DiarioHorario-Solar'!AC1302</f>
        <v>0</v>
      </c>
      <c r="AB109" s="52">
        <f>'Resumen-DiarioHorario-Solar'!AC1359</f>
        <v>0</v>
      </c>
      <c r="AC109" s="53">
        <f>'Resumen-DiarioHorario-Solar'!AC1416</f>
        <v>11.314166666666667</v>
      </c>
      <c r="AD109" s="52">
        <f>'Resumen-DiarioHorario-Solar'!AC1473</f>
        <v>0</v>
      </c>
      <c r="AE109" s="53">
        <f>'Resumen-DiarioHorario-Solar'!AC1530</f>
        <v>31.245833333333341</v>
      </c>
      <c r="AF109" s="52">
        <f>'Resumen-DiarioHorario-Solar'!AC1587</f>
        <v>218.96349999999993</v>
      </c>
      <c r="AG109" s="53">
        <f>'Resumen-DiarioHorario-Solar'!AC1644</f>
        <v>199.67933333333332</v>
      </c>
      <c r="AH109" s="52">
        <f>'Resumen-DiarioHorario-Solar'!AC1701</f>
        <v>0</v>
      </c>
      <c r="AI109" s="65">
        <f>'Resumen-DiarioHorario-Solar'!AC1758</f>
        <v>0</v>
      </c>
      <c r="AJ109" s="102">
        <f t="shared" si="24"/>
        <v>1828.1334999999999</v>
      </c>
      <c r="AK109" s="102"/>
      <c r="AL109" s="102"/>
    </row>
    <row r="110" spans="2:38" x14ac:dyDescent="0.3">
      <c r="B110" s="109" t="s">
        <v>74</v>
      </c>
      <c r="C110" s="109"/>
      <c r="D110" s="109"/>
      <c r="E110" s="53">
        <f>'Resumen-DiarioHorario-Solar'!AC49</f>
        <v>0</v>
      </c>
      <c r="F110" s="52">
        <f>'Resumen-DiarioHorario-Solar'!AC106</f>
        <v>0</v>
      </c>
      <c r="G110" s="53">
        <f>'Resumen-DiarioHorario-Solar'!AC163</f>
        <v>21.938333333333336</v>
      </c>
      <c r="H110" s="52">
        <f>'Resumen-DiarioHorario-Solar'!AC220</f>
        <v>17.163500000000003</v>
      </c>
      <c r="I110" s="53">
        <f>'Resumen-DiarioHorario-Solar'!AC277</f>
        <v>1.5846666666666662</v>
      </c>
      <c r="J110" s="52">
        <f>'Resumen-DiarioHorario-Solar'!AC334</f>
        <v>20.506333333333334</v>
      </c>
      <c r="K110" s="53">
        <f>'Resumen-DiarioHorario-Solar'!AC391</f>
        <v>16.237000000000002</v>
      </c>
      <c r="L110" s="52">
        <f>'Resumen-DiarioHorario-Solar'!AC448</f>
        <v>0.94083333333333341</v>
      </c>
      <c r="M110" s="53">
        <f>'Resumen-DiarioHorario-Solar'!AC505</f>
        <v>0</v>
      </c>
      <c r="N110" s="52">
        <f>'Resumen-DiarioHorario-Solar'!AC562</f>
        <v>0</v>
      </c>
      <c r="O110" s="53">
        <f>'Resumen-DiarioHorario-Solar'!AC619</f>
        <v>0</v>
      </c>
      <c r="P110" s="52">
        <f>'Resumen-DiarioHorario-Solar'!AC676</f>
        <v>1.6216666666666664</v>
      </c>
      <c r="Q110" s="53">
        <f>'Resumen-DiarioHorario-Solar'!AC733</f>
        <v>24.037166666666671</v>
      </c>
      <c r="R110" s="52">
        <f>'Resumen-DiarioHorario-Solar'!AC790</f>
        <v>0</v>
      </c>
      <c r="S110" s="53">
        <f>'Resumen-DiarioHorario-Solar'!AC847</f>
        <v>69.922499999999999</v>
      </c>
      <c r="T110" s="52">
        <f>'Resumen-DiarioHorario-Solar'!AC904</f>
        <v>0</v>
      </c>
      <c r="U110" s="53">
        <f>'Resumen-DiarioHorario-Solar'!AC961</f>
        <v>0</v>
      </c>
      <c r="V110" s="52">
        <f>'Resumen-DiarioHorario-Solar'!AC1018</f>
        <v>0</v>
      </c>
      <c r="W110" s="53">
        <f>'Resumen-DiarioHorario-Solar'!AC1075</f>
        <v>0</v>
      </c>
      <c r="X110" s="52">
        <f>'Resumen-DiarioHorario-Solar'!AC1132</f>
        <v>7.7001666666666626</v>
      </c>
      <c r="Y110" s="53">
        <f>'Resumen-DiarioHorario-Solar'!AC1189</f>
        <v>21.973500000000001</v>
      </c>
      <c r="Z110" s="52">
        <f>'Resumen-DiarioHorario-Solar'!AC1246</f>
        <v>0</v>
      </c>
      <c r="AA110" s="53">
        <f>'Resumen-DiarioHorario-Solar'!AC1303</f>
        <v>0</v>
      </c>
      <c r="AB110" s="52">
        <f>'Resumen-DiarioHorario-Solar'!AC1360</f>
        <v>0</v>
      </c>
      <c r="AC110" s="53">
        <f>'Resumen-DiarioHorario-Solar'!AC1417</f>
        <v>26.779166666666669</v>
      </c>
      <c r="AD110" s="52">
        <f>'Resumen-DiarioHorario-Solar'!AC1474</f>
        <v>0</v>
      </c>
      <c r="AE110" s="53">
        <f>'Resumen-DiarioHorario-Solar'!AC1531</f>
        <v>19.657</v>
      </c>
      <c r="AF110" s="52">
        <f>'Resumen-DiarioHorario-Solar'!AC1588</f>
        <v>79.802166666666636</v>
      </c>
      <c r="AG110" s="53">
        <f>'Resumen-DiarioHorario-Solar'!AC1645</f>
        <v>98.98066666666665</v>
      </c>
      <c r="AH110" s="52">
        <f>'Resumen-DiarioHorario-Solar'!AC1702</f>
        <v>0</v>
      </c>
      <c r="AI110" s="65">
        <f>'Resumen-DiarioHorario-Solar'!AC1759</f>
        <v>0</v>
      </c>
      <c r="AJ110" s="102">
        <f t="shared" si="24"/>
        <v>428.84466666666663</v>
      </c>
      <c r="AK110" s="102"/>
      <c r="AL110" s="102"/>
    </row>
    <row r="111" spans="2:38" x14ac:dyDescent="0.3">
      <c r="B111" s="109" t="s">
        <v>75</v>
      </c>
      <c r="C111" s="109"/>
      <c r="D111" s="109"/>
      <c r="E111" s="53">
        <f>'Resumen-DiarioHorario-Solar'!AC50</f>
        <v>0</v>
      </c>
      <c r="F111" s="52">
        <f>'Resumen-DiarioHorario-Solar'!AC107</f>
        <v>0</v>
      </c>
      <c r="G111" s="53">
        <f>'Resumen-DiarioHorario-Solar'!AC164</f>
        <v>176.19499999999996</v>
      </c>
      <c r="H111" s="52">
        <f>'Resumen-DiarioHorario-Solar'!AC221</f>
        <v>552.81450000000018</v>
      </c>
      <c r="I111" s="53">
        <f>'Resumen-DiarioHorario-Solar'!AC278</f>
        <v>231.59199999999996</v>
      </c>
      <c r="J111" s="52">
        <f>'Resumen-DiarioHorario-Solar'!AC335</f>
        <v>0</v>
      </c>
      <c r="K111" s="53">
        <f>'Resumen-DiarioHorario-Solar'!AC392</f>
        <v>168.13566666666665</v>
      </c>
      <c r="L111" s="52">
        <f>'Resumen-DiarioHorario-Solar'!AC449</f>
        <v>4.0439999999999987</v>
      </c>
      <c r="M111" s="53">
        <f>'Resumen-DiarioHorario-Solar'!AC506</f>
        <v>4.0029999999999948</v>
      </c>
      <c r="N111" s="52">
        <f>'Resumen-DiarioHorario-Solar'!AC563</f>
        <v>0</v>
      </c>
      <c r="O111" s="53">
        <f>'Resumen-DiarioHorario-Solar'!AC620</f>
        <v>0</v>
      </c>
      <c r="P111" s="52">
        <f>'Resumen-DiarioHorario-Solar'!AC677</f>
        <v>0</v>
      </c>
      <c r="Q111" s="53">
        <f>'Resumen-DiarioHorario-Solar'!AC734</f>
        <v>10.721500000000001</v>
      </c>
      <c r="R111" s="52">
        <f>'Resumen-DiarioHorario-Solar'!AC791</f>
        <v>0</v>
      </c>
      <c r="S111" s="53">
        <f>'Resumen-DiarioHorario-Solar'!AC848</f>
        <v>374.69716666666659</v>
      </c>
      <c r="T111" s="52">
        <f>'Resumen-DiarioHorario-Solar'!AC905</f>
        <v>0</v>
      </c>
      <c r="U111" s="53">
        <f>'Resumen-DiarioHorario-Solar'!AC962</f>
        <v>0</v>
      </c>
      <c r="V111" s="52">
        <f>'Resumen-DiarioHorario-Solar'!AC1019</f>
        <v>0</v>
      </c>
      <c r="W111" s="53">
        <f>'Resumen-DiarioHorario-Solar'!AC1076</f>
        <v>0</v>
      </c>
      <c r="X111" s="52">
        <f>'Resumen-DiarioHorario-Solar'!AC1133</f>
        <v>9.460333333333331</v>
      </c>
      <c r="Y111" s="53">
        <f>'Resumen-DiarioHorario-Solar'!AC1190</f>
        <v>86.063833333333349</v>
      </c>
      <c r="Z111" s="52">
        <f>'Resumen-DiarioHorario-Solar'!AC1247</f>
        <v>0</v>
      </c>
      <c r="AA111" s="53">
        <f>'Resumen-DiarioHorario-Solar'!AC1304</f>
        <v>0</v>
      </c>
      <c r="AB111" s="52">
        <f>'Resumen-DiarioHorario-Solar'!AC1361</f>
        <v>0</v>
      </c>
      <c r="AC111" s="53">
        <f>'Resumen-DiarioHorario-Solar'!AC1418</f>
        <v>6.7823333333333347</v>
      </c>
      <c r="AD111" s="52">
        <f>'Resumen-DiarioHorario-Solar'!AC1475</f>
        <v>0</v>
      </c>
      <c r="AE111" s="53">
        <f>'Resumen-DiarioHorario-Solar'!AC1532</f>
        <v>10.246833333333335</v>
      </c>
      <c r="AF111" s="52">
        <f>'Resumen-DiarioHorario-Solar'!AC1589</f>
        <v>104.84750000000012</v>
      </c>
      <c r="AG111" s="53">
        <f>'Resumen-DiarioHorario-Solar'!AC1646</f>
        <v>466.38666666666666</v>
      </c>
      <c r="AH111" s="52">
        <f>'Resumen-DiarioHorario-Solar'!AC1703</f>
        <v>0</v>
      </c>
      <c r="AI111" s="65">
        <f>'Resumen-DiarioHorario-Solar'!AC1760</f>
        <v>0</v>
      </c>
      <c r="AJ111" s="102">
        <f t="shared" si="24"/>
        <v>2205.9903333333336</v>
      </c>
      <c r="AK111" s="102"/>
      <c r="AL111" s="102"/>
    </row>
    <row r="112" spans="2:38" x14ac:dyDescent="0.3">
      <c r="B112" s="109" t="s">
        <v>76</v>
      </c>
      <c r="C112" s="109"/>
      <c r="D112" s="109"/>
      <c r="E112" s="53">
        <f>'Resumen-DiarioHorario-Solar'!AC51</f>
        <v>0</v>
      </c>
      <c r="F112" s="52">
        <f>'Resumen-DiarioHorario-Solar'!AC108</f>
        <v>0</v>
      </c>
      <c r="G112" s="53">
        <f>'Resumen-DiarioHorario-Solar'!AC165</f>
        <v>242.79466666666667</v>
      </c>
      <c r="H112" s="52">
        <f>'Resumen-DiarioHorario-Solar'!AC222</f>
        <v>181.49350000000001</v>
      </c>
      <c r="I112" s="53">
        <f>'Resumen-DiarioHorario-Solar'!AC279</f>
        <v>114.17200000000005</v>
      </c>
      <c r="J112" s="52">
        <f>'Resumen-DiarioHorario-Solar'!AC336</f>
        <v>0</v>
      </c>
      <c r="K112" s="53">
        <f>'Resumen-DiarioHorario-Solar'!AC393</f>
        <v>29.958500000000015</v>
      </c>
      <c r="L112" s="52">
        <f>'Resumen-DiarioHorario-Solar'!AC450</f>
        <v>0.29433333333333334</v>
      </c>
      <c r="M112" s="53">
        <f>'Resumen-DiarioHorario-Solar'!AC507</f>
        <v>4.776500000000004</v>
      </c>
      <c r="N112" s="52">
        <f>'Resumen-DiarioHorario-Solar'!AC564</f>
        <v>0</v>
      </c>
      <c r="O112" s="53">
        <f>'Resumen-DiarioHorario-Solar'!AC621</f>
        <v>0</v>
      </c>
      <c r="P112" s="52">
        <f>'Resumen-DiarioHorario-Solar'!AC678</f>
        <v>0</v>
      </c>
      <c r="Q112" s="53">
        <f>'Resumen-DiarioHorario-Solar'!AC735</f>
        <v>106.78266666666667</v>
      </c>
      <c r="R112" s="52">
        <f>'Resumen-DiarioHorario-Solar'!AC792</f>
        <v>0</v>
      </c>
      <c r="S112" s="53">
        <f>'Resumen-DiarioHorario-Solar'!AC849</f>
        <v>40.44116666666666</v>
      </c>
      <c r="T112" s="52">
        <f>'Resumen-DiarioHorario-Solar'!AC906</f>
        <v>0</v>
      </c>
      <c r="U112" s="53">
        <f>'Resumen-DiarioHorario-Solar'!AC963</f>
        <v>0</v>
      </c>
      <c r="V112" s="52">
        <f>'Resumen-DiarioHorario-Solar'!AC1020</f>
        <v>0</v>
      </c>
      <c r="W112" s="53">
        <f>'Resumen-DiarioHorario-Solar'!AC1077</f>
        <v>0</v>
      </c>
      <c r="X112" s="52">
        <f>'Resumen-DiarioHorario-Solar'!AC1134</f>
        <v>24.792166666666663</v>
      </c>
      <c r="Y112" s="53">
        <f>'Resumen-DiarioHorario-Solar'!AC1191</f>
        <v>52.705333333333371</v>
      </c>
      <c r="Z112" s="52">
        <f>'Resumen-DiarioHorario-Solar'!AC1248</f>
        <v>0</v>
      </c>
      <c r="AA112" s="53">
        <f>'Resumen-DiarioHorario-Solar'!AC1305</f>
        <v>0</v>
      </c>
      <c r="AB112" s="52">
        <f>'Resumen-DiarioHorario-Solar'!AC1362</f>
        <v>0</v>
      </c>
      <c r="AC112" s="53">
        <f>'Resumen-DiarioHorario-Solar'!AC1419</f>
        <v>13.579666666666668</v>
      </c>
      <c r="AD112" s="52">
        <f>'Resumen-DiarioHorario-Solar'!AC1476</f>
        <v>0</v>
      </c>
      <c r="AE112" s="53">
        <f>'Resumen-DiarioHorario-Solar'!AC1533</f>
        <v>7.1481666666666648</v>
      </c>
      <c r="AF112" s="52">
        <f>'Resumen-DiarioHorario-Solar'!AC1590</f>
        <v>72.324000000000012</v>
      </c>
      <c r="AG112" s="53">
        <f>'Resumen-DiarioHorario-Solar'!AC1647</f>
        <v>153.9221666666667</v>
      </c>
      <c r="AH112" s="52">
        <f>'Resumen-DiarioHorario-Solar'!AC1704</f>
        <v>0</v>
      </c>
      <c r="AI112" s="65">
        <f>'Resumen-DiarioHorario-Solar'!AC1761</f>
        <v>0</v>
      </c>
      <c r="AJ112" s="102">
        <f t="shared" si="24"/>
        <v>1045.1848333333335</v>
      </c>
      <c r="AK112" s="102"/>
      <c r="AL112" s="102"/>
    </row>
    <row r="113" spans="2:38" x14ac:dyDescent="0.3">
      <c r="B113" s="109" t="s">
        <v>77</v>
      </c>
      <c r="C113" s="109"/>
      <c r="D113" s="109"/>
      <c r="E113" s="53">
        <f>'Resumen-DiarioHorario-Solar'!AC52</f>
        <v>0</v>
      </c>
      <c r="F113" s="52">
        <f>'Resumen-DiarioHorario-Solar'!AC109</f>
        <v>0</v>
      </c>
      <c r="G113" s="53">
        <f>'Resumen-DiarioHorario-Solar'!AC166</f>
        <v>0</v>
      </c>
      <c r="H113" s="52">
        <f>'Resumen-DiarioHorario-Solar'!AC223</f>
        <v>0</v>
      </c>
      <c r="I113" s="53">
        <f>'Resumen-DiarioHorario-Solar'!AC280</f>
        <v>0</v>
      </c>
      <c r="J113" s="52">
        <f>'Resumen-DiarioHorario-Solar'!AC337</f>
        <v>0</v>
      </c>
      <c r="K113" s="53">
        <f>'Resumen-DiarioHorario-Solar'!AC394</f>
        <v>0</v>
      </c>
      <c r="L113" s="52">
        <f>'Resumen-DiarioHorario-Solar'!AC451</f>
        <v>0</v>
      </c>
      <c r="M113" s="53">
        <f>'Resumen-DiarioHorario-Solar'!AC508</f>
        <v>0</v>
      </c>
      <c r="N113" s="52">
        <f>'Resumen-DiarioHorario-Solar'!AC565</f>
        <v>0</v>
      </c>
      <c r="O113" s="53">
        <f>'Resumen-DiarioHorario-Solar'!AC622</f>
        <v>0</v>
      </c>
      <c r="P113" s="52">
        <f>'Resumen-DiarioHorario-Solar'!AC679</f>
        <v>0</v>
      </c>
      <c r="Q113" s="53">
        <f>'Resumen-DiarioHorario-Solar'!AC736</f>
        <v>0</v>
      </c>
      <c r="R113" s="52">
        <f>'Resumen-DiarioHorario-Solar'!AC793</f>
        <v>0</v>
      </c>
      <c r="S113" s="53">
        <f>'Resumen-DiarioHorario-Solar'!AC850</f>
        <v>0</v>
      </c>
      <c r="T113" s="52">
        <f>'Resumen-DiarioHorario-Solar'!AC907</f>
        <v>0</v>
      </c>
      <c r="U113" s="53">
        <f>'Resumen-DiarioHorario-Solar'!AC964</f>
        <v>0</v>
      </c>
      <c r="V113" s="52">
        <f>'Resumen-DiarioHorario-Solar'!AC1021</f>
        <v>0</v>
      </c>
      <c r="W113" s="53">
        <f>'Resumen-DiarioHorario-Solar'!AC1078</f>
        <v>0</v>
      </c>
      <c r="X113" s="52">
        <f>'Resumen-DiarioHorario-Solar'!AC1135</f>
        <v>1.3624999999999989</v>
      </c>
      <c r="Y113" s="53">
        <f>'Resumen-DiarioHorario-Solar'!AC1192</f>
        <v>40.451999999999991</v>
      </c>
      <c r="Z113" s="52">
        <f>'Resumen-DiarioHorario-Solar'!AC1249</f>
        <v>0</v>
      </c>
      <c r="AA113" s="53">
        <f>'Resumen-DiarioHorario-Solar'!AC1306</f>
        <v>0</v>
      </c>
      <c r="AB113" s="52">
        <f>'Resumen-DiarioHorario-Solar'!AC1363</f>
        <v>0</v>
      </c>
      <c r="AC113" s="53">
        <f>'Resumen-DiarioHorario-Solar'!AC1420</f>
        <v>1.142833333333334</v>
      </c>
      <c r="AD113" s="52">
        <f>'Resumen-DiarioHorario-Solar'!AC1477</f>
        <v>0</v>
      </c>
      <c r="AE113" s="53">
        <f>'Resumen-DiarioHorario-Solar'!AC1534</f>
        <v>0.56466666666666721</v>
      </c>
      <c r="AF113" s="52">
        <f>'Resumen-DiarioHorario-Solar'!AC1591</f>
        <v>56.099500000000013</v>
      </c>
      <c r="AG113" s="53">
        <f>'Resumen-DiarioHorario-Solar'!AC1648</f>
        <v>83.320333333333366</v>
      </c>
      <c r="AH113" s="52">
        <f>'Resumen-DiarioHorario-Solar'!AC1705</f>
        <v>0</v>
      </c>
      <c r="AI113" s="65">
        <f>'Resumen-DiarioHorario-Solar'!AC1762</f>
        <v>0</v>
      </c>
      <c r="AJ113" s="102">
        <f t="shared" si="24"/>
        <v>182.94183333333336</v>
      </c>
      <c r="AK113" s="102"/>
      <c r="AL113" s="102"/>
    </row>
    <row r="114" spans="2:38" x14ac:dyDescent="0.3">
      <c r="B114" s="109" t="s">
        <v>78</v>
      </c>
      <c r="C114" s="109"/>
      <c r="D114" s="109"/>
      <c r="E114" s="53">
        <f>'Resumen-DiarioHorario-Solar'!AC53</f>
        <v>0</v>
      </c>
      <c r="F114" s="52">
        <f>'Resumen-DiarioHorario-Solar'!AC110</f>
        <v>0</v>
      </c>
      <c r="G114" s="53">
        <f>'Resumen-DiarioHorario-Solar'!AC167</f>
        <v>0</v>
      </c>
      <c r="H114" s="52">
        <f>'Resumen-DiarioHorario-Solar'!AC224</f>
        <v>0</v>
      </c>
      <c r="I114" s="53">
        <f>'Resumen-DiarioHorario-Solar'!AC281</f>
        <v>0</v>
      </c>
      <c r="J114" s="52">
        <f>'Resumen-DiarioHorario-Solar'!AC338</f>
        <v>0</v>
      </c>
      <c r="K114" s="53">
        <f>'Resumen-DiarioHorario-Solar'!AC395</f>
        <v>0</v>
      </c>
      <c r="L114" s="52">
        <f>'Resumen-DiarioHorario-Solar'!AC452</f>
        <v>0</v>
      </c>
      <c r="M114" s="53">
        <f>'Resumen-DiarioHorario-Solar'!AC509</f>
        <v>0</v>
      </c>
      <c r="N114" s="52">
        <f>'Resumen-DiarioHorario-Solar'!AC566</f>
        <v>0</v>
      </c>
      <c r="O114" s="53">
        <f>'Resumen-DiarioHorario-Solar'!AC623</f>
        <v>0</v>
      </c>
      <c r="P114" s="52">
        <f>'Resumen-DiarioHorario-Solar'!AC680</f>
        <v>0</v>
      </c>
      <c r="Q114" s="53">
        <f>'Resumen-DiarioHorario-Solar'!AC737</f>
        <v>0</v>
      </c>
      <c r="R114" s="52">
        <f>'Resumen-DiarioHorario-Solar'!AC794</f>
        <v>0</v>
      </c>
      <c r="S114" s="53">
        <f>'Resumen-DiarioHorario-Solar'!AC851</f>
        <v>0</v>
      </c>
      <c r="T114" s="52">
        <f>'Resumen-DiarioHorario-Solar'!AC908</f>
        <v>0</v>
      </c>
      <c r="U114" s="53">
        <f>'Resumen-DiarioHorario-Solar'!AC965</f>
        <v>0</v>
      </c>
      <c r="V114" s="52">
        <f>'Resumen-DiarioHorario-Solar'!AC1022</f>
        <v>0</v>
      </c>
      <c r="W114" s="53">
        <f>'Resumen-DiarioHorario-Solar'!AC1079</f>
        <v>0</v>
      </c>
      <c r="X114" s="52">
        <f>'Resumen-DiarioHorario-Solar'!AC1136</f>
        <v>0</v>
      </c>
      <c r="Y114" s="53">
        <f>'Resumen-DiarioHorario-Solar'!AC1193</f>
        <v>0</v>
      </c>
      <c r="Z114" s="52">
        <f>'Resumen-DiarioHorario-Solar'!AC1250</f>
        <v>0</v>
      </c>
      <c r="AA114" s="53">
        <f>'Resumen-DiarioHorario-Solar'!AC1307</f>
        <v>0</v>
      </c>
      <c r="AB114" s="52">
        <f>'Resumen-DiarioHorario-Solar'!AC1364</f>
        <v>0</v>
      </c>
      <c r="AC114" s="53">
        <f>'Resumen-DiarioHorario-Solar'!AC1421</f>
        <v>46.860000000000014</v>
      </c>
      <c r="AD114" s="52">
        <f>'Resumen-DiarioHorario-Solar'!AC1478</f>
        <v>0</v>
      </c>
      <c r="AE114" s="53">
        <f>'Resumen-DiarioHorario-Solar'!AC1535</f>
        <v>0</v>
      </c>
      <c r="AF114" s="52">
        <f>'Resumen-DiarioHorario-Solar'!AC1592</f>
        <v>0</v>
      </c>
      <c r="AG114" s="53">
        <f>'Resumen-DiarioHorario-Solar'!AC1649</f>
        <v>0</v>
      </c>
      <c r="AH114" s="52">
        <f>'Resumen-DiarioHorario-Solar'!AC1706</f>
        <v>0</v>
      </c>
      <c r="AI114" s="65">
        <f>'Resumen-DiarioHorario-Solar'!AC1763</f>
        <v>0</v>
      </c>
      <c r="AJ114" s="102">
        <f t="shared" si="24"/>
        <v>46.860000000000014</v>
      </c>
      <c r="AK114" s="102"/>
      <c r="AL114" s="102"/>
    </row>
    <row r="115" spans="2:38" x14ac:dyDescent="0.3">
      <c r="B115" s="109" t="s">
        <v>79</v>
      </c>
      <c r="C115" s="109"/>
      <c r="D115" s="109"/>
      <c r="E115" s="53">
        <f>'Resumen-DiarioHorario-Solar'!AC54</f>
        <v>0</v>
      </c>
      <c r="F115" s="52">
        <f>'Resumen-DiarioHorario-Solar'!AC111</f>
        <v>0</v>
      </c>
      <c r="G115" s="53">
        <f>'Resumen-DiarioHorario-Solar'!AC168</f>
        <v>0</v>
      </c>
      <c r="H115" s="52">
        <f>'Resumen-DiarioHorario-Solar'!AC225</f>
        <v>0</v>
      </c>
      <c r="I115" s="53">
        <f>'Resumen-DiarioHorario-Solar'!AC282</f>
        <v>0</v>
      </c>
      <c r="J115" s="52">
        <f>'Resumen-DiarioHorario-Solar'!AC339</f>
        <v>0</v>
      </c>
      <c r="K115" s="53">
        <f>'Resumen-DiarioHorario-Solar'!AC396</f>
        <v>0</v>
      </c>
      <c r="L115" s="52">
        <f>'Resumen-DiarioHorario-Solar'!AC453</f>
        <v>10.161499999999993</v>
      </c>
      <c r="M115" s="53">
        <f>'Resumen-DiarioHorario-Solar'!AC510</f>
        <v>0</v>
      </c>
      <c r="N115" s="52">
        <f>'Resumen-DiarioHorario-Solar'!AC567</f>
        <v>0</v>
      </c>
      <c r="O115" s="53">
        <f>'Resumen-DiarioHorario-Solar'!AC624</f>
        <v>0</v>
      </c>
      <c r="P115" s="52">
        <f>'Resumen-DiarioHorario-Solar'!AC681</f>
        <v>0</v>
      </c>
      <c r="Q115" s="53">
        <f>'Resumen-DiarioHorario-Solar'!AC738</f>
        <v>8.4400000000000031</v>
      </c>
      <c r="R115" s="52">
        <f>'Resumen-DiarioHorario-Solar'!AC795</f>
        <v>0</v>
      </c>
      <c r="S115" s="53">
        <f>'Resumen-DiarioHorario-Solar'!AC852</f>
        <v>71.990333333333325</v>
      </c>
      <c r="T115" s="52">
        <f>'Resumen-DiarioHorario-Solar'!AC909</f>
        <v>0</v>
      </c>
      <c r="U115" s="53">
        <f>'Resumen-DiarioHorario-Solar'!AC966</f>
        <v>0</v>
      </c>
      <c r="V115" s="52">
        <f>'Resumen-DiarioHorario-Solar'!AC1023</f>
        <v>0</v>
      </c>
      <c r="W115" s="53">
        <f>'Resumen-DiarioHorario-Solar'!AC1080</f>
        <v>0</v>
      </c>
      <c r="X115" s="52">
        <f>'Resumen-DiarioHorario-Solar'!AC1137</f>
        <v>10.346833333333329</v>
      </c>
      <c r="Y115" s="53">
        <f>'Resumen-DiarioHorario-Solar'!AC1194</f>
        <v>58.488500000000016</v>
      </c>
      <c r="Z115" s="52">
        <f>'Resumen-DiarioHorario-Solar'!AC1251</f>
        <v>0</v>
      </c>
      <c r="AA115" s="53">
        <f>'Resumen-DiarioHorario-Solar'!AC1308</f>
        <v>0</v>
      </c>
      <c r="AB115" s="52">
        <f>'Resumen-DiarioHorario-Solar'!AC1365</f>
        <v>0</v>
      </c>
      <c r="AC115" s="53">
        <f>'Resumen-DiarioHorario-Solar'!AC1422</f>
        <v>1.0464999999999998</v>
      </c>
      <c r="AD115" s="52">
        <f>'Resumen-DiarioHorario-Solar'!AC1479</f>
        <v>0</v>
      </c>
      <c r="AE115" s="53">
        <f>'Resumen-DiarioHorario-Solar'!AC1536</f>
        <v>18.529166666666661</v>
      </c>
      <c r="AF115" s="52">
        <f>'Resumen-DiarioHorario-Solar'!AC1593</f>
        <v>24.181833333333319</v>
      </c>
      <c r="AG115" s="53">
        <f>'Resumen-DiarioHorario-Solar'!AC1650</f>
        <v>0</v>
      </c>
      <c r="AH115" s="52">
        <f>'Resumen-DiarioHorario-Solar'!AC1707</f>
        <v>0</v>
      </c>
      <c r="AI115" s="65">
        <f>'Resumen-DiarioHorario-Solar'!AC1764</f>
        <v>0</v>
      </c>
      <c r="AJ115" s="102">
        <f>SUM(E115:AI115)</f>
        <v>203.18466666666666</v>
      </c>
      <c r="AK115" s="102"/>
      <c r="AL115" s="102"/>
    </row>
    <row r="116" spans="2:38" x14ac:dyDescent="0.3">
      <c r="B116" s="109" t="s">
        <v>80</v>
      </c>
      <c r="C116" s="109"/>
      <c r="D116" s="109"/>
      <c r="E116" s="53">
        <f>'Resumen-DiarioHorario-Solar'!AC55</f>
        <v>0</v>
      </c>
      <c r="F116" s="52">
        <f>'Resumen-DiarioHorario-Solar'!AC112</f>
        <v>0</v>
      </c>
      <c r="G116" s="53">
        <f>'Resumen-DiarioHorario-Solar'!AC169</f>
        <v>0</v>
      </c>
      <c r="H116" s="52">
        <f>'Resumen-DiarioHorario-Solar'!AC226</f>
        <v>0</v>
      </c>
      <c r="I116" s="53">
        <f>'Resumen-DiarioHorario-Solar'!AC283</f>
        <v>0</v>
      </c>
      <c r="J116" s="52">
        <f>'Resumen-DiarioHorario-Solar'!AC340</f>
        <v>0</v>
      </c>
      <c r="K116" s="53">
        <f>'Resumen-DiarioHorario-Solar'!AC397</f>
        <v>0</v>
      </c>
      <c r="L116" s="52">
        <f>'Resumen-DiarioHorario-Solar'!AC454</f>
        <v>0.95766666666666256</v>
      </c>
      <c r="M116" s="53">
        <f>'Resumen-DiarioHorario-Solar'!AC511</f>
        <v>0</v>
      </c>
      <c r="N116" s="52">
        <f>'Resumen-DiarioHorario-Solar'!AC568</f>
        <v>0</v>
      </c>
      <c r="O116" s="53">
        <f>'Resumen-DiarioHorario-Solar'!AC625</f>
        <v>0</v>
      </c>
      <c r="P116" s="52">
        <f>'Resumen-DiarioHorario-Solar'!AC682</f>
        <v>0</v>
      </c>
      <c r="Q116" s="53">
        <f>'Resumen-DiarioHorario-Solar'!AC739</f>
        <v>17.715666666666646</v>
      </c>
      <c r="R116" s="52">
        <f>'Resumen-DiarioHorario-Solar'!AC796</f>
        <v>0</v>
      </c>
      <c r="S116" s="53">
        <f>'Resumen-DiarioHorario-Solar'!AC853</f>
        <v>270.39549999999991</v>
      </c>
      <c r="T116" s="52">
        <f>'Resumen-DiarioHorario-Solar'!AC910</f>
        <v>0</v>
      </c>
      <c r="U116" s="53">
        <f>'Resumen-DiarioHorario-Solar'!AC967</f>
        <v>0</v>
      </c>
      <c r="V116" s="52">
        <f>'Resumen-DiarioHorario-Solar'!AC1024</f>
        <v>0</v>
      </c>
      <c r="W116" s="53">
        <f>'Resumen-DiarioHorario-Solar'!AC1081</f>
        <v>0</v>
      </c>
      <c r="X116" s="52">
        <f>'Resumen-DiarioHorario-Solar'!AC1138</f>
        <v>8.6601666666666652</v>
      </c>
      <c r="Y116" s="53">
        <f>'Resumen-DiarioHorario-Solar'!AC1195</f>
        <v>74.99466666666666</v>
      </c>
      <c r="Z116" s="52">
        <f>'Resumen-DiarioHorario-Solar'!AC1252</f>
        <v>0</v>
      </c>
      <c r="AA116" s="53">
        <f>'Resumen-DiarioHorario-Solar'!AC1309</f>
        <v>0</v>
      </c>
      <c r="AB116" s="52">
        <f>'Resumen-DiarioHorario-Solar'!AC1366</f>
        <v>0</v>
      </c>
      <c r="AC116" s="53">
        <f>'Resumen-DiarioHorario-Solar'!AC1423</f>
        <v>77.739666666666679</v>
      </c>
      <c r="AD116" s="52">
        <f>'Resumen-DiarioHorario-Solar'!AC1480</f>
        <v>0</v>
      </c>
      <c r="AE116" s="53">
        <f>'Resumen-DiarioHorario-Solar'!AC1537</f>
        <v>61.127833333333292</v>
      </c>
      <c r="AF116" s="52">
        <f>'Resumen-DiarioHorario-Solar'!AC1594</f>
        <v>142.77150000000009</v>
      </c>
      <c r="AG116" s="53">
        <f>'Resumen-DiarioHorario-Solar'!AC1651</f>
        <v>0</v>
      </c>
      <c r="AH116" s="52">
        <f>'Resumen-DiarioHorario-Solar'!AC1708</f>
        <v>0</v>
      </c>
      <c r="AI116" s="65">
        <f>'Resumen-DiarioHorario-Solar'!AC1765</f>
        <v>0</v>
      </c>
      <c r="AJ116" s="102">
        <f>SUM(E116:AI116)</f>
        <v>654.36266666666654</v>
      </c>
      <c r="AK116" s="102"/>
      <c r="AL116" s="102"/>
    </row>
    <row r="117" spans="2:38" x14ac:dyDescent="0.3">
      <c r="B117" s="109" t="s">
        <v>92</v>
      </c>
      <c r="C117" s="109"/>
      <c r="D117" s="109"/>
      <c r="E117" s="53">
        <f>'Resumen-DiarioHorario-Solar'!AC56</f>
        <v>0</v>
      </c>
      <c r="F117" s="52">
        <f>'Resumen-DiarioHorario-Solar'!AC113</f>
        <v>0</v>
      </c>
      <c r="G117" s="53">
        <f>'Resumen-DiarioHorario-Solar'!AC170</f>
        <v>7.7928333333333404</v>
      </c>
      <c r="H117" s="52">
        <f>'Resumen-DiarioHorario-Solar'!AC227</f>
        <v>0</v>
      </c>
      <c r="I117" s="53">
        <f>'Resumen-DiarioHorario-Solar'!AC284</f>
        <v>0</v>
      </c>
      <c r="J117" s="52">
        <f>'Resumen-DiarioHorario-Solar'!AC341</f>
        <v>5.1955000000000027</v>
      </c>
      <c r="K117" s="53">
        <f>'Resumen-DiarioHorario-Solar'!AC398</f>
        <v>3.3056666666666681</v>
      </c>
      <c r="L117" s="52">
        <f>'Resumen-DiarioHorario-Solar'!AC455</f>
        <v>0.62816666666666654</v>
      </c>
      <c r="M117" s="53">
        <f>'Resumen-DiarioHorario-Solar'!AC512</f>
        <v>0</v>
      </c>
      <c r="N117" s="52">
        <f>'Resumen-DiarioHorario-Solar'!AC569</f>
        <v>0</v>
      </c>
      <c r="O117" s="53">
        <f>'Resumen-DiarioHorario-Solar'!AC626</f>
        <v>0</v>
      </c>
      <c r="P117" s="52">
        <f>'Resumen-DiarioHorario-Solar'!AC683</f>
        <v>0</v>
      </c>
      <c r="Q117" s="53">
        <f>'Resumen-DiarioHorario-Solar'!AC740</f>
        <v>0.46183333333333298</v>
      </c>
      <c r="R117" s="52">
        <f>'Resumen-DiarioHorario-Solar'!AC797</f>
        <v>0</v>
      </c>
      <c r="S117" s="53">
        <f>'Resumen-DiarioHorario-Solar'!AC854</f>
        <v>2.5494999999999992</v>
      </c>
      <c r="T117" s="52">
        <f>'Resumen-DiarioHorario-Solar'!AC911</f>
        <v>0</v>
      </c>
      <c r="U117" s="53">
        <f>'Resumen-DiarioHorario-Solar'!AC968</f>
        <v>14.591999999999995</v>
      </c>
      <c r="V117" s="52">
        <f>'Resumen-DiarioHorario-Solar'!AC1025</f>
        <v>3.0176666666666687</v>
      </c>
      <c r="W117" s="53">
        <f>'Resumen-DiarioHorario-Solar'!AC1082</f>
        <v>0</v>
      </c>
      <c r="X117" s="52">
        <f>'Resumen-DiarioHorario-Solar'!AC1139</f>
        <v>1.6450000000000005</v>
      </c>
      <c r="Y117" s="53">
        <f>'Resumen-DiarioHorario-Solar'!AC1196</f>
        <v>4.5413333333333368</v>
      </c>
      <c r="Z117" s="52">
        <f>'Resumen-DiarioHorario-Solar'!AC1253</f>
        <v>0</v>
      </c>
      <c r="AA117" s="53">
        <f>'Resumen-DiarioHorario-Solar'!AC1310</f>
        <v>0.24816666666666631</v>
      </c>
      <c r="AB117" s="52">
        <f>'Resumen-DiarioHorario-Solar'!AC1367</f>
        <v>5.5811666666666664</v>
      </c>
      <c r="AC117" s="53">
        <f>'Resumen-DiarioHorario-Solar'!AC1424</f>
        <v>0.64566666666666661</v>
      </c>
      <c r="AD117" s="52">
        <f>'Resumen-DiarioHorario-Solar'!AC1481</f>
        <v>0</v>
      </c>
      <c r="AE117" s="53">
        <f>'Resumen-DiarioHorario-Solar'!AC1538</f>
        <v>1.8158333333333354</v>
      </c>
      <c r="AF117" s="52">
        <f>'Resumen-DiarioHorario-Solar'!AC1595</f>
        <v>31.95183333333334</v>
      </c>
      <c r="AG117" s="53">
        <f>'Resumen-DiarioHorario-Solar'!AC1652</f>
        <v>24.837833333333339</v>
      </c>
      <c r="AH117" s="52">
        <f>'Resumen-DiarioHorario-Solar'!AC1709</f>
        <v>0</v>
      </c>
      <c r="AI117" s="65">
        <f>'Resumen-DiarioHorario-Solar'!AC1766</f>
        <v>0</v>
      </c>
      <c r="AJ117" s="102">
        <f t="shared" si="24"/>
        <v>108.81000000000003</v>
      </c>
      <c r="AK117" s="102"/>
      <c r="AL117" s="102"/>
    </row>
    <row r="118" spans="2:38" x14ac:dyDescent="0.3">
      <c r="B118" s="109" t="s">
        <v>109</v>
      </c>
      <c r="C118" s="109"/>
      <c r="D118" s="109"/>
      <c r="E118" s="53">
        <f>'Resumen-DiarioHorario-Solar'!AC57</f>
        <v>0</v>
      </c>
      <c r="F118" s="52">
        <f>'Resumen-DiarioHorario-Solar'!AC114</f>
        <v>0</v>
      </c>
      <c r="G118" s="53">
        <f>'Resumen-DiarioHorario-Solar'!AC171</f>
        <v>0</v>
      </c>
      <c r="H118" s="52">
        <f>'Resumen-DiarioHorario-Solar'!AC228</f>
        <v>0</v>
      </c>
      <c r="I118" s="53">
        <f>'Resumen-DiarioHorario-Solar'!AC285</f>
        <v>0</v>
      </c>
      <c r="J118" s="52">
        <f>'Resumen-DiarioHorario-Solar'!AC342</f>
        <v>0</v>
      </c>
      <c r="K118" s="53">
        <f>'Resumen-DiarioHorario-Solar'!AC399</f>
        <v>0</v>
      </c>
      <c r="L118" s="52">
        <f>'Resumen-DiarioHorario-Solar'!AC456</f>
        <v>0</v>
      </c>
      <c r="M118" s="53">
        <f>'Resumen-DiarioHorario-Solar'!AC513</f>
        <v>0</v>
      </c>
      <c r="N118" s="52">
        <f>'Resumen-DiarioHorario-Solar'!AC570</f>
        <v>0</v>
      </c>
      <c r="O118" s="53">
        <f>'Resumen-DiarioHorario-Solar'!AC627</f>
        <v>0</v>
      </c>
      <c r="P118" s="52">
        <f>'Resumen-DiarioHorario-Solar'!AC684</f>
        <v>0</v>
      </c>
      <c r="Q118" s="53">
        <f>'Resumen-DiarioHorario-Solar'!AC741</f>
        <v>0</v>
      </c>
      <c r="R118" s="52">
        <f>'Resumen-DiarioHorario-Solar'!AC798</f>
        <v>0</v>
      </c>
      <c r="S118" s="53">
        <f>'Resumen-DiarioHorario-Solar'!AC855</f>
        <v>0</v>
      </c>
      <c r="T118" s="52">
        <f>'Resumen-DiarioHorario-Solar'!AC912</f>
        <v>0</v>
      </c>
      <c r="U118" s="53">
        <f>'Resumen-DiarioHorario-Solar'!AC969</f>
        <v>0</v>
      </c>
      <c r="V118" s="52">
        <f>'Resumen-DiarioHorario-Solar'!AC1026</f>
        <v>0</v>
      </c>
      <c r="W118" s="53">
        <f>'Resumen-DiarioHorario-Solar'!AC1083</f>
        <v>0</v>
      </c>
      <c r="X118" s="52">
        <f>'Resumen-DiarioHorario-Solar'!AC1140</f>
        <v>0</v>
      </c>
      <c r="Y118" s="53">
        <f>'Resumen-DiarioHorario-Solar'!AC1197</f>
        <v>0</v>
      </c>
      <c r="Z118" s="52">
        <f>'Resumen-DiarioHorario-Solar'!AC1254</f>
        <v>0</v>
      </c>
      <c r="AA118" s="53">
        <f>'Resumen-DiarioHorario-Solar'!AC1311</f>
        <v>0</v>
      </c>
      <c r="AB118" s="52">
        <f>'Resumen-DiarioHorario-Solar'!AC1368</f>
        <v>0</v>
      </c>
      <c r="AC118" s="53">
        <f>'Resumen-DiarioHorario-Solar'!AC1425</f>
        <v>0</v>
      </c>
      <c r="AD118" s="52">
        <f>'Resumen-DiarioHorario-Solar'!AC1482</f>
        <v>0</v>
      </c>
      <c r="AE118" s="53">
        <f>'Resumen-DiarioHorario-Solar'!AC1539</f>
        <v>0</v>
      </c>
      <c r="AF118" s="52">
        <f>'Resumen-DiarioHorario-Solar'!AC1596</f>
        <v>0</v>
      </c>
      <c r="AG118" s="53">
        <f>'Resumen-DiarioHorario-Solar'!AC1653</f>
        <v>0</v>
      </c>
      <c r="AH118" s="52">
        <f>'Resumen-DiarioHorario-Solar'!AC1710</f>
        <v>0</v>
      </c>
      <c r="AI118" s="65">
        <f>'Resumen-DiarioHorario-Solar'!AC1767</f>
        <v>0</v>
      </c>
      <c r="AJ118" s="102">
        <f>SUM(E118:AI118)</f>
        <v>0</v>
      </c>
      <c r="AK118" s="102"/>
      <c r="AL118" s="102"/>
    </row>
    <row r="119" spans="2:38" x14ac:dyDescent="0.3">
      <c r="B119" s="109" t="s">
        <v>111</v>
      </c>
      <c r="C119" s="109"/>
      <c r="D119" s="109"/>
      <c r="E119" s="53">
        <f>'Resumen-DiarioHorario-Solar'!AC58</f>
        <v>0</v>
      </c>
      <c r="F119" s="52">
        <f>'Resumen-DiarioHorario-Solar'!AC115</f>
        <v>0</v>
      </c>
      <c r="G119" s="53">
        <f>'Resumen-DiarioHorario-Solar'!AC172</f>
        <v>0</v>
      </c>
      <c r="H119" s="52">
        <f>'Resumen-DiarioHorario-Solar'!AC229</f>
        <v>0</v>
      </c>
      <c r="I119" s="53">
        <f>'Resumen-DiarioHorario-Solar'!AC286</f>
        <v>0</v>
      </c>
      <c r="J119" s="52">
        <f>'Resumen-DiarioHorario-Solar'!AC343</f>
        <v>0</v>
      </c>
      <c r="K119" s="53">
        <f>'Resumen-DiarioHorario-Solar'!AC400</f>
        <v>0</v>
      </c>
      <c r="L119" s="52">
        <f>'Resumen-DiarioHorario-Solar'!AC457</f>
        <v>0</v>
      </c>
      <c r="M119" s="53">
        <f>'Resumen-DiarioHorario-Solar'!AC514</f>
        <v>0</v>
      </c>
      <c r="N119" s="52">
        <f>'Resumen-DiarioHorario-Solar'!AC571</f>
        <v>0</v>
      </c>
      <c r="O119" s="53">
        <f>'Resumen-DiarioHorario-Solar'!AC628</f>
        <v>0</v>
      </c>
      <c r="P119" s="52">
        <f>'Resumen-DiarioHorario-Solar'!AC685</f>
        <v>0</v>
      </c>
      <c r="Q119" s="53">
        <f>'Resumen-DiarioHorario-Solar'!AC742</f>
        <v>0</v>
      </c>
      <c r="R119" s="52">
        <f>'Resumen-DiarioHorario-Solar'!AC799</f>
        <v>0</v>
      </c>
      <c r="S119" s="53">
        <f>'Resumen-DiarioHorario-Solar'!AC856</f>
        <v>0</v>
      </c>
      <c r="T119" s="52">
        <f>'Resumen-DiarioHorario-Solar'!AC913</f>
        <v>0</v>
      </c>
      <c r="U119" s="53">
        <f>'Resumen-DiarioHorario-Solar'!AC970</f>
        <v>630.63750000000005</v>
      </c>
      <c r="V119" s="52">
        <f>'Resumen-DiarioHorario-Solar'!AC1027</f>
        <v>0</v>
      </c>
      <c r="W119" s="53">
        <f>'Resumen-DiarioHorario-Solar'!AC1084</f>
        <v>130.78500000000003</v>
      </c>
      <c r="X119" s="52">
        <f>'Resumen-DiarioHorario-Solar'!AC1141</f>
        <v>158.39533333333341</v>
      </c>
      <c r="Y119" s="53">
        <f>'Resumen-DiarioHorario-Solar'!AC1198</f>
        <v>719.90366666666682</v>
      </c>
      <c r="Z119" s="52">
        <f>'Resumen-DiarioHorario-Solar'!AC1255</f>
        <v>0</v>
      </c>
      <c r="AA119" s="53">
        <f>'Resumen-DiarioHorario-Solar'!AC1312</f>
        <v>0</v>
      </c>
      <c r="AB119" s="52">
        <f>'Resumen-DiarioHorario-Solar'!AC1369</f>
        <v>0</v>
      </c>
      <c r="AC119" s="53">
        <f>'Resumen-DiarioHorario-Solar'!AC1426</f>
        <v>392.53983333333326</v>
      </c>
      <c r="AD119" s="52">
        <f>'Resumen-DiarioHorario-Solar'!AC1483</f>
        <v>0</v>
      </c>
      <c r="AE119" s="53">
        <f>'Resumen-DiarioHorario-Solar'!AC1540</f>
        <v>1265.3895</v>
      </c>
      <c r="AF119" s="52">
        <f>'Resumen-DiarioHorario-Solar'!AC1597</f>
        <v>14.19999999999999</v>
      </c>
      <c r="AG119" s="53">
        <f>'Resumen-DiarioHorario-Solar'!AC1654</f>
        <v>0</v>
      </c>
      <c r="AH119" s="52">
        <f>'Resumen-DiarioHorario-Solar'!AC1711</f>
        <v>0</v>
      </c>
      <c r="AI119" s="65">
        <f>'Resumen-DiarioHorario-Solar'!AC1768</f>
        <v>0</v>
      </c>
      <c r="AJ119" s="102">
        <f>SUM(E119:AI119)</f>
        <v>3311.8508333333334</v>
      </c>
      <c r="AK119" s="102"/>
      <c r="AL119" s="102"/>
    </row>
    <row r="120" spans="2:38" x14ac:dyDescent="0.3">
      <c r="B120" s="43"/>
    </row>
    <row r="121" spans="2:38" x14ac:dyDescent="0.3">
      <c r="B121" s="43"/>
    </row>
    <row r="122" spans="2:38" x14ac:dyDescent="0.3">
      <c r="B122" s="4" t="s">
        <v>97</v>
      </c>
      <c r="AA122" s="44"/>
      <c r="AC122" s="45"/>
      <c r="AD122" s="17"/>
      <c r="AE122" s="44"/>
      <c r="AF122" s="44"/>
      <c r="AG122" s="44"/>
      <c r="AH122" s="44"/>
      <c r="AI122" s="44"/>
      <c r="AJ122" s="44"/>
      <c r="AK122" s="44"/>
    </row>
    <row r="123" spans="2:38" x14ac:dyDescent="0.3">
      <c r="AA123" s="18"/>
      <c r="AC123" s="46"/>
      <c r="AD123" s="17"/>
      <c r="AE123" s="18"/>
      <c r="AF123" s="18"/>
      <c r="AG123" s="18"/>
      <c r="AH123" s="18"/>
      <c r="AI123" s="18"/>
      <c r="AJ123" s="18"/>
      <c r="AK123" s="18"/>
    </row>
    <row r="124" spans="2:38" x14ac:dyDescent="0.3">
      <c r="AA124" s="18"/>
      <c r="AC124" s="46"/>
      <c r="AD124" s="17"/>
      <c r="AE124" s="18"/>
      <c r="AF124" s="18"/>
      <c r="AG124" s="18"/>
      <c r="AH124" s="18"/>
      <c r="AI124" s="18"/>
      <c r="AJ124" s="18"/>
      <c r="AK124" s="18"/>
    </row>
    <row r="125" spans="2:38" x14ac:dyDescent="0.3">
      <c r="B125" s="6" t="s">
        <v>98</v>
      </c>
      <c r="AA125" s="18"/>
      <c r="AC125" s="46"/>
      <c r="AD125" s="17"/>
      <c r="AE125" s="18"/>
      <c r="AF125" s="18"/>
      <c r="AG125" s="18"/>
      <c r="AH125" s="18"/>
      <c r="AI125" s="18"/>
      <c r="AJ125" s="18"/>
      <c r="AK125" s="18"/>
    </row>
    <row r="126" spans="2:38" x14ac:dyDescent="0.3">
      <c r="AA126" s="18"/>
      <c r="AC126" s="46"/>
      <c r="AD126" s="17"/>
      <c r="AE126" s="18"/>
      <c r="AF126" s="18"/>
      <c r="AG126" s="18"/>
      <c r="AH126" s="18"/>
      <c r="AI126" s="18"/>
      <c r="AJ126" s="18"/>
      <c r="AK126" s="18"/>
    </row>
    <row r="127" spans="2:38" x14ac:dyDescent="0.3">
      <c r="B127" s="16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C127" s="46"/>
      <c r="AD127" s="17"/>
      <c r="AE127" s="18"/>
      <c r="AF127" s="18"/>
      <c r="AG127" s="18"/>
      <c r="AH127" s="18"/>
      <c r="AI127" s="18"/>
      <c r="AJ127" s="18"/>
      <c r="AK127" s="18"/>
    </row>
    <row r="128" spans="2:38" x14ac:dyDescent="0.3"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C128" s="46"/>
      <c r="AD128" s="17"/>
      <c r="AE128" s="18"/>
      <c r="AF128" s="18"/>
      <c r="AG128" s="18"/>
      <c r="AH128" s="18"/>
      <c r="AI128" s="18"/>
      <c r="AJ128" s="18"/>
      <c r="AK128" s="18"/>
    </row>
    <row r="129" spans="2:37" x14ac:dyDescent="0.3"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46"/>
      <c r="AD129" s="17"/>
      <c r="AE129" s="18"/>
      <c r="AF129" s="18"/>
      <c r="AG129" s="18"/>
      <c r="AH129" s="18"/>
      <c r="AI129" s="18"/>
      <c r="AJ129" s="18"/>
      <c r="AK129" s="18"/>
    </row>
    <row r="130" spans="2:37" x14ac:dyDescent="0.3">
      <c r="B130" s="16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C130" s="46"/>
      <c r="AD130" s="17"/>
      <c r="AE130" s="18"/>
      <c r="AF130" s="18"/>
      <c r="AG130" s="18"/>
      <c r="AH130" s="18"/>
      <c r="AI130" s="18"/>
      <c r="AJ130" s="18"/>
      <c r="AK130" s="18"/>
    </row>
    <row r="131" spans="2:37" x14ac:dyDescent="0.3">
      <c r="B131" s="16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46"/>
      <c r="AD131" s="17"/>
      <c r="AE131" s="18"/>
      <c r="AF131" s="18"/>
      <c r="AG131" s="18"/>
      <c r="AH131" s="18"/>
      <c r="AI131" s="18"/>
      <c r="AJ131" s="18"/>
      <c r="AK131" s="18"/>
    </row>
    <row r="132" spans="2:37" x14ac:dyDescent="0.3"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C132" s="46"/>
      <c r="AD132" s="17"/>
      <c r="AE132" s="18"/>
      <c r="AF132" s="18"/>
      <c r="AG132" s="18"/>
      <c r="AH132" s="18"/>
      <c r="AI132" s="18"/>
      <c r="AJ132" s="18"/>
      <c r="AK132" s="18"/>
    </row>
    <row r="133" spans="2:37" x14ac:dyDescent="0.3">
      <c r="B133" s="16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C133" s="46"/>
      <c r="AD133" s="17"/>
      <c r="AE133" s="18"/>
      <c r="AF133" s="18"/>
      <c r="AG133" s="18"/>
      <c r="AH133" s="18"/>
      <c r="AI133" s="18"/>
      <c r="AJ133" s="18"/>
      <c r="AK133" s="18"/>
    </row>
    <row r="134" spans="2:37" x14ac:dyDescent="0.3">
      <c r="B134" s="16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C134" s="46"/>
      <c r="AD134" s="17"/>
      <c r="AE134" s="18"/>
      <c r="AF134" s="18"/>
      <c r="AG134" s="18"/>
      <c r="AH134" s="18"/>
      <c r="AI134" s="18"/>
      <c r="AJ134" s="18"/>
      <c r="AK134" s="18"/>
    </row>
    <row r="135" spans="2:37" x14ac:dyDescent="0.3"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C135" s="46"/>
      <c r="AD135" s="17"/>
      <c r="AE135" s="18"/>
      <c r="AF135" s="18"/>
      <c r="AG135" s="18"/>
      <c r="AH135" s="18"/>
      <c r="AI135" s="18"/>
      <c r="AJ135" s="18"/>
      <c r="AK135" s="18"/>
    </row>
    <row r="136" spans="2:37" x14ac:dyDescent="0.3"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C136" s="46"/>
      <c r="AD136" s="17"/>
      <c r="AE136" s="18"/>
      <c r="AF136" s="18"/>
      <c r="AG136" s="18"/>
      <c r="AH136" s="18"/>
      <c r="AI136" s="18"/>
      <c r="AJ136" s="18"/>
      <c r="AK136" s="18"/>
    </row>
    <row r="137" spans="2:37" x14ac:dyDescent="0.3"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C137" s="46"/>
      <c r="AD137" s="17"/>
      <c r="AE137" s="18"/>
      <c r="AF137" s="18"/>
      <c r="AG137" s="18"/>
      <c r="AH137" s="18"/>
      <c r="AI137" s="18"/>
      <c r="AJ137" s="18"/>
      <c r="AK137" s="18"/>
    </row>
    <row r="138" spans="2:37" x14ac:dyDescent="0.3">
      <c r="B138" s="16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C138" s="46"/>
      <c r="AD138" s="17"/>
      <c r="AE138" s="18"/>
      <c r="AF138" s="18"/>
      <c r="AG138" s="18"/>
      <c r="AH138" s="18"/>
      <c r="AI138" s="18"/>
      <c r="AJ138" s="18"/>
      <c r="AK138" s="18"/>
    </row>
    <row r="139" spans="2:37" x14ac:dyDescent="0.3">
      <c r="B139" s="4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C139" s="46"/>
      <c r="AD139" s="17"/>
      <c r="AE139" s="18"/>
      <c r="AF139" s="18"/>
      <c r="AG139" s="18"/>
      <c r="AH139" s="18"/>
      <c r="AI139" s="18"/>
      <c r="AJ139" s="18"/>
      <c r="AK139" s="18"/>
    </row>
    <row r="140" spans="2:37" x14ac:dyDescent="0.3">
      <c r="AC140" s="46"/>
      <c r="AD140" s="17"/>
      <c r="AE140" s="18"/>
      <c r="AF140" s="18"/>
      <c r="AG140" s="18"/>
      <c r="AH140" s="18"/>
      <c r="AI140" s="18"/>
      <c r="AJ140" s="18"/>
      <c r="AK140" s="18"/>
    </row>
    <row r="141" spans="2:37" x14ac:dyDescent="0.3">
      <c r="AC141" s="46"/>
      <c r="AD141" s="17"/>
      <c r="AE141" s="18"/>
      <c r="AF141" s="18"/>
      <c r="AG141" s="18"/>
      <c r="AH141" s="18"/>
      <c r="AI141" s="18"/>
      <c r="AJ141" s="18"/>
      <c r="AK141" s="18"/>
    </row>
    <row r="142" spans="2:37" x14ac:dyDescent="0.3">
      <c r="AC142" s="46"/>
      <c r="AD142" s="17"/>
      <c r="AE142" s="18"/>
      <c r="AF142" s="18"/>
      <c r="AG142" s="18"/>
      <c r="AH142" s="18"/>
      <c r="AI142" s="18"/>
      <c r="AJ142" s="18"/>
      <c r="AK142" s="18"/>
    </row>
    <row r="143" spans="2:37" x14ac:dyDescent="0.3">
      <c r="AC143" s="46"/>
      <c r="AD143" s="17"/>
      <c r="AE143" s="18"/>
      <c r="AF143" s="18"/>
      <c r="AG143" s="18"/>
      <c r="AH143" s="18"/>
      <c r="AI143" s="18"/>
      <c r="AJ143" s="18"/>
      <c r="AK143" s="18"/>
    </row>
    <row r="144" spans="2:37" x14ac:dyDescent="0.3">
      <c r="AC144" s="46"/>
      <c r="AD144" s="17"/>
      <c r="AE144" s="18"/>
      <c r="AF144" s="18"/>
      <c r="AG144" s="18"/>
      <c r="AH144" s="18"/>
      <c r="AI144" s="18"/>
      <c r="AJ144" s="18"/>
      <c r="AK144" s="18"/>
    </row>
    <row r="145" spans="2:37" x14ac:dyDescent="0.3">
      <c r="AC145" s="46"/>
      <c r="AD145" s="17"/>
      <c r="AE145" s="18"/>
      <c r="AF145" s="18"/>
      <c r="AG145" s="18"/>
      <c r="AH145" s="18"/>
      <c r="AI145" s="18"/>
      <c r="AJ145" s="18"/>
      <c r="AK145" s="18"/>
    </row>
    <row r="146" spans="2:37" x14ac:dyDescent="0.3">
      <c r="AC146" s="46"/>
      <c r="AD146" s="17"/>
      <c r="AE146" s="18"/>
      <c r="AF146" s="18"/>
      <c r="AG146" s="18"/>
      <c r="AH146" s="18"/>
      <c r="AI146" s="18"/>
      <c r="AJ146" s="18"/>
      <c r="AK146" s="18"/>
    </row>
    <row r="147" spans="2:37" x14ac:dyDescent="0.3">
      <c r="AD147" s="17"/>
      <c r="AE147" s="18"/>
      <c r="AF147" s="18"/>
      <c r="AG147" s="18"/>
      <c r="AH147" s="18"/>
      <c r="AI147" s="18"/>
      <c r="AJ147" s="18"/>
      <c r="AK147" s="18"/>
    </row>
    <row r="148" spans="2:37" x14ac:dyDescent="0.3">
      <c r="AC148" s="48"/>
      <c r="AD148" s="17"/>
      <c r="AE148" s="17"/>
      <c r="AF148" s="17"/>
      <c r="AG148" s="17"/>
      <c r="AH148" s="17"/>
      <c r="AI148" s="17"/>
      <c r="AJ148" s="17"/>
      <c r="AK148" s="17"/>
    </row>
    <row r="150" spans="2:37" x14ac:dyDescent="0.3">
      <c r="B150" s="43"/>
    </row>
    <row r="151" spans="2:37" x14ac:dyDescent="0.3">
      <c r="B151" s="43"/>
    </row>
    <row r="152" spans="2:37" x14ac:dyDescent="0.3">
      <c r="B152" s="40"/>
      <c r="C152" s="17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C152" s="45"/>
      <c r="AD152" s="17"/>
      <c r="AE152" s="44"/>
      <c r="AF152" s="44"/>
      <c r="AG152" s="44"/>
      <c r="AH152" s="44"/>
      <c r="AI152" s="44"/>
      <c r="AJ152" s="44"/>
      <c r="AK152" s="44"/>
    </row>
    <row r="153" spans="2:37" x14ac:dyDescent="0.3">
      <c r="B153" s="16"/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C153" s="46"/>
      <c r="AD153" s="17"/>
      <c r="AE153" s="18"/>
      <c r="AF153" s="18"/>
      <c r="AG153" s="18"/>
      <c r="AH153" s="18"/>
      <c r="AI153" s="18"/>
      <c r="AJ153" s="18"/>
      <c r="AK153" s="18"/>
    </row>
    <row r="154" spans="2:37" x14ac:dyDescent="0.3">
      <c r="B154" s="16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C154" s="46"/>
      <c r="AD154" s="17"/>
      <c r="AE154" s="18"/>
      <c r="AF154" s="18"/>
      <c r="AG154" s="18"/>
      <c r="AH154" s="18"/>
      <c r="AI154" s="18"/>
      <c r="AJ154" s="18"/>
      <c r="AK154" s="18"/>
    </row>
    <row r="155" spans="2:37" x14ac:dyDescent="0.3">
      <c r="B155" s="16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C155" s="46"/>
      <c r="AD155" s="17"/>
      <c r="AE155" s="18"/>
      <c r="AF155" s="18"/>
      <c r="AG155" s="18"/>
      <c r="AH155" s="18"/>
      <c r="AI155" s="18"/>
      <c r="AJ155" s="18"/>
      <c r="AK155" s="18"/>
    </row>
    <row r="156" spans="2:37" x14ac:dyDescent="0.3">
      <c r="B156" s="16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C156" s="46"/>
      <c r="AD156" s="17"/>
      <c r="AE156" s="18"/>
      <c r="AF156" s="18"/>
      <c r="AG156" s="18"/>
      <c r="AH156" s="18"/>
      <c r="AI156" s="18"/>
      <c r="AJ156" s="18"/>
      <c r="AK156" s="18"/>
    </row>
    <row r="157" spans="2:37" x14ac:dyDescent="0.3">
      <c r="B157" s="16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C157" s="46"/>
      <c r="AD157" s="17"/>
      <c r="AE157" s="18"/>
      <c r="AF157" s="18"/>
      <c r="AG157" s="18"/>
      <c r="AH157" s="18"/>
      <c r="AI157" s="18"/>
      <c r="AJ157" s="18"/>
      <c r="AK157" s="18"/>
    </row>
    <row r="158" spans="2:37" x14ac:dyDescent="0.3">
      <c r="B158" s="16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C158" s="46"/>
      <c r="AD158" s="17"/>
      <c r="AE158" s="18"/>
      <c r="AF158" s="18"/>
      <c r="AG158" s="18"/>
      <c r="AH158" s="18"/>
      <c r="AI158" s="18"/>
      <c r="AJ158" s="18"/>
      <c r="AK158" s="18"/>
    </row>
    <row r="159" spans="2:37" x14ac:dyDescent="0.3">
      <c r="B159" s="16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C159" s="46"/>
      <c r="AD159" s="17"/>
      <c r="AE159" s="18"/>
      <c r="AF159" s="18"/>
      <c r="AG159" s="18"/>
      <c r="AH159" s="18"/>
      <c r="AI159" s="18"/>
      <c r="AJ159" s="18"/>
      <c r="AK159" s="18"/>
    </row>
    <row r="160" spans="2:37" x14ac:dyDescent="0.3">
      <c r="B160" s="16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C160" s="46"/>
      <c r="AD160" s="17"/>
      <c r="AE160" s="18"/>
      <c r="AF160" s="18"/>
      <c r="AG160" s="18"/>
      <c r="AH160" s="18"/>
      <c r="AI160" s="18"/>
      <c r="AJ160" s="18"/>
      <c r="AK160" s="18"/>
    </row>
    <row r="161" spans="2:37" x14ac:dyDescent="0.3">
      <c r="B161" s="16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C161" s="46"/>
      <c r="AD161" s="17"/>
      <c r="AE161" s="18"/>
      <c r="AF161" s="18"/>
      <c r="AG161" s="18"/>
      <c r="AH161" s="18"/>
      <c r="AI161" s="18"/>
      <c r="AJ161" s="18"/>
      <c r="AK161" s="18"/>
    </row>
    <row r="162" spans="2:37" x14ac:dyDescent="0.3">
      <c r="B162" s="16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C162" s="46"/>
      <c r="AD162" s="17"/>
      <c r="AE162" s="18"/>
      <c r="AF162" s="18"/>
      <c r="AG162" s="18"/>
      <c r="AH162" s="18"/>
      <c r="AI162" s="18"/>
      <c r="AJ162" s="18"/>
      <c r="AK162" s="18"/>
    </row>
    <row r="163" spans="2:37" x14ac:dyDescent="0.3">
      <c r="B163" s="16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C163" s="46"/>
      <c r="AD163" s="17"/>
      <c r="AE163" s="18"/>
      <c r="AF163" s="18"/>
      <c r="AG163" s="18"/>
      <c r="AH163" s="18"/>
      <c r="AI163" s="18"/>
      <c r="AJ163" s="18"/>
      <c r="AK163" s="18"/>
    </row>
    <row r="164" spans="2:37" x14ac:dyDescent="0.3">
      <c r="B164" s="16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C164" s="46"/>
      <c r="AD164" s="17"/>
      <c r="AE164" s="18"/>
      <c r="AF164" s="18"/>
      <c r="AG164" s="18"/>
      <c r="AH164" s="18"/>
      <c r="AI164" s="18"/>
      <c r="AJ164" s="18"/>
      <c r="AK164" s="18"/>
    </row>
    <row r="165" spans="2:37" x14ac:dyDescent="0.3">
      <c r="B165" s="16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C165" s="46"/>
      <c r="AD165" s="17"/>
      <c r="AE165" s="18"/>
      <c r="AF165" s="18"/>
      <c r="AG165" s="18"/>
      <c r="AH165" s="18"/>
      <c r="AI165" s="18"/>
      <c r="AJ165" s="18"/>
      <c r="AK165" s="18"/>
    </row>
    <row r="166" spans="2:37" x14ac:dyDescent="0.3">
      <c r="B166" s="16"/>
      <c r="C166" s="1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C166" s="46"/>
      <c r="AD166" s="17"/>
      <c r="AE166" s="18"/>
      <c r="AF166" s="18"/>
      <c r="AG166" s="18"/>
      <c r="AH166" s="18"/>
      <c r="AI166" s="18"/>
      <c r="AJ166" s="18"/>
      <c r="AK166" s="18"/>
    </row>
    <row r="167" spans="2:37" x14ac:dyDescent="0.3">
      <c r="B167" s="16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C167" s="46"/>
      <c r="AD167" s="17"/>
      <c r="AE167" s="18"/>
      <c r="AF167" s="18"/>
      <c r="AG167" s="18"/>
      <c r="AH167" s="18"/>
      <c r="AI167" s="18"/>
      <c r="AJ167" s="18"/>
      <c r="AK167" s="18"/>
    </row>
    <row r="168" spans="2:37" x14ac:dyDescent="0.3">
      <c r="B168" s="16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C168" s="46"/>
      <c r="AD168" s="17"/>
      <c r="AE168" s="18"/>
      <c r="AF168" s="18"/>
      <c r="AG168" s="18"/>
      <c r="AH168" s="18"/>
      <c r="AI168" s="18"/>
      <c r="AJ168" s="18"/>
      <c r="AK168" s="18"/>
    </row>
    <row r="169" spans="2:37" x14ac:dyDescent="0.3">
      <c r="B169" s="4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C169" s="46"/>
      <c r="AD169" s="17"/>
      <c r="AE169" s="18"/>
      <c r="AF169" s="18"/>
      <c r="AG169" s="18"/>
      <c r="AH169" s="18"/>
      <c r="AI169" s="18"/>
      <c r="AJ169" s="18"/>
      <c r="AK169" s="18"/>
    </row>
    <row r="170" spans="2:37" x14ac:dyDescent="0.3">
      <c r="AC170" s="46"/>
      <c r="AD170" s="17"/>
      <c r="AE170" s="18"/>
      <c r="AF170" s="18"/>
      <c r="AG170" s="18"/>
      <c r="AH170" s="18"/>
      <c r="AI170" s="18"/>
      <c r="AJ170" s="18"/>
      <c r="AK170" s="18"/>
    </row>
    <row r="171" spans="2:37" x14ac:dyDescent="0.3">
      <c r="AC171" s="46"/>
      <c r="AD171" s="17"/>
      <c r="AE171" s="18"/>
      <c r="AF171" s="18"/>
      <c r="AG171" s="18"/>
      <c r="AH171" s="18"/>
      <c r="AI171" s="18"/>
      <c r="AJ171" s="18"/>
      <c r="AK171" s="18"/>
    </row>
    <row r="172" spans="2:37" x14ac:dyDescent="0.3">
      <c r="AC172" s="46"/>
      <c r="AD172" s="17"/>
      <c r="AE172" s="18"/>
      <c r="AF172" s="18"/>
      <c r="AG172" s="18"/>
      <c r="AH172" s="18"/>
      <c r="AI172" s="18"/>
      <c r="AJ172" s="18"/>
      <c r="AK172" s="18"/>
    </row>
    <row r="173" spans="2:37" x14ac:dyDescent="0.3">
      <c r="AC173" s="46"/>
      <c r="AD173" s="17"/>
      <c r="AE173" s="18"/>
      <c r="AF173" s="18"/>
      <c r="AG173" s="18"/>
      <c r="AH173" s="18"/>
      <c r="AI173" s="18"/>
      <c r="AJ173" s="18"/>
      <c r="AK173" s="18"/>
    </row>
    <row r="174" spans="2:37" x14ac:dyDescent="0.3">
      <c r="AC174" s="46"/>
      <c r="AD174" s="17"/>
      <c r="AE174" s="18"/>
      <c r="AF174" s="18"/>
      <c r="AG174" s="18"/>
      <c r="AH174" s="18"/>
      <c r="AI174" s="18"/>
      <c r="AJ174" s="18"/>
      <c r="AK174" s="18"/>
    </row>
    <row r="175" spans="2:37" x14ac:dyDescent="0.3">
      <c r="AC175" s="46"/>
      <c r="AD175" s="17"/>
      <c r="AE175" s="18"/>
      <c r="AF175" s="18"/>
      <c r="AG175" s="18"/>
      <c r="AH175" s="18"/>
      <c r="AI175" s="18"/>
      <c r="AJ175" s="18"/>
      <c r="AK175" s="18"/>
    </row>
    <row r="176" spans="2:37" x14ac:dyDescent="0.3">
      <c r="AC176" s="46"/>
      <c r="AD176" s="17"/>
      <c r="AE176" s="18"/>
      <c r="AF176" s="18"/>
      <c r="AG176" s="18"/>
      <c r="AH176" s="18"/>
      <c r="AI176" s="18"/>
      <c r="AJ176" s="18"/>
      <c r="AK176" s="18"/>
    </row>
    <row r="177" spans="2:37" x14ac:dyDescent="0.3">
      <c r="AD177" s="17"/>
      <c r="AE177" s="18"/>
      <c r="AF177" s="18"/>
      <c r="AG177" s="18"/>
      <c r="AH177" s="18"/>
      <c r="AI177" s="18"/>
      <c r="AJ177" s="18"/>
      <c r="AK177" s="18"/>
    </row>
    <row r="178" spans="2:37" x14ac:dyDescent="0.3">
      <c r="AC178" s="48"/>
      <c r="AD178" s="17"/>
      <c r="AE178" s="17"/>
      <c r="AF178" s="17"/>
      <c r="AG178" s="17"/>
      <c r="AH178" s="17"/>
      <c r="AI178" s="17"/>
      <c r="AJ178" s="17"/>
      <c r="AK178" s="17"/>
    </row>
    <row r="180" spans="2:37" x14ac:dyDescent="0.3">
      <c r="B180" s="43"/>
    </row>
    <row r="181" spans="2:37" x14ac:dyDescent="0.3">
      <c r="B181" s="43"/>
    </row>
    <row r="182" spans="2:37" x14ac:dyDescent="0.3">
      <c r="B182" s="40"/>
      <c r="C182" s="17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C182" s="45"/>
      <c r="AD182" s="17"/>
      <c r="AE182" s="44"/>
      <c r="AF182" s="44"/>
      <c r="AG182" s="44"/>
      <c r="AH182" s="44"/>
      <c r="AI182" s="44"/>
      <c r="AJ182" s="44"/>
      <c r="AK182" s="44"/>
    </row>
    <row r="183" spans="2:37" x14ac:dyDescent="0.3">
      <c r="B183" s="16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C183" s="46"/>
      <c r="AD183" s="17"/>
      <c r="AE183" s="18"/>
      <c r="AF183" s="18"/>
      <c r="AG183" s="18"/>
      <c r="AH183" s="18"/>
      <c r="AI183" s="18"/>
      <c r="AJ183" s="18"/>
      <c r="AK183" s="18"/>
    </row>
    <row r="184" spans="2:37" x14ac:dyDescent="0.3">
      <c r="B184" s="16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C184" s="46"/>
      <c r="AD184" s="17"/>
      <c r="AE184" s="18"/>
      <c r="AF184" s="18"/>
      <c r="AG184" s="18"/>
      <c r="AH184" s="18"/>
      <c r="AI184" s="18"/>
      <c r="AJ184" s="18"/>
      <c r="AK184" s="18"/>
    </row>
    <row r="185" spans="2:37" x14ac:dyDescent="0.3">
      <c r="B185" s="16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C185" s="46"/>
      <c r="AD185" s="17"/>
      <c r="AE185" s="18"/>
      <c r="AF185" s="18"/>
      <c r="AG185" s="18"/>
      <c r="AH185" s="18"/>
      <c r="AI185" s="18"/>
      <c r="AJ185" s="18"/>
      <c r="AK185" s="18"/>
    </row>
    <row r="186" spans="2:37" x14ac:dyDescent="0.3">
      <c r="B186" s="16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C186" s="46"/>
      <c r="AD186" s="17"/>
      <c r="AE186" s="18"/>
      <c r="AF186" s="18"/>
      <c r="AG186" s="18"/>
      <c r="AH186" s="18"/>
      <c r="AI186" s="18"/>
      <c r="AJ186" s="18"/>
      <c r="AK186" s="18"/>
    </row>
    <row r="187" spans="2:37" x14ac:dyDescent="0.3">
      <c r="B187" s="16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C187" s="46"/>
      <c r="AD187" s="17"/>
      <c r="AE187" s="18"/>
      <c r="AF187" s="18"/>
      <c r="AG187" s="18"/>
      <c r="AH187" s="18"/>
      <c r="AI187" s="18"/>
      <c r="AJ187" s="18"/>
      <c r="AK187" s="18"/>
    </row>
    <row r="188" spans="2:37" x14ac:dyDescent="0.3">
      <c r="B188" s="16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C188" s="46"/>
      <c r="AD188" s="17"/>
      <c r="AE188" s="18"/>
      <c r="AF188" s="18"/>
      <c r="AG188" s="18"/>
      <c r="AH188" s="18"/>
      <c r="AI188" s="18"/>
      <c r="AJ188" s="18"/>
      <c r="AK188" s="18"/>
    </row>
    <row r="189" spans="2:37" x14ac:dyDescent="0.3">
      <c r="B189" s="16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C189" s="46"/>
      <c r="AD189" s="17"/>
      <c r="AE189" s="18"/>
      <c r="AF189" s="18"/>
      <c r="AG189" s="18"/>
      <c r="AH189" s="18"/>
      <c r="AI189" s="18"/>
      <c r="AJ189" s="18"/>
      <c r="AK189" s="18"/>
    </row>
    <row r="190" spans="2:37" x14ac:dyDescent="0.3">
      <c r="B190" s="16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C190" s="46"/>
      <c r="AD190" s="17"/>
      <c r="AE190" s="18"/>
      <c r="AF190" s="18"/>
      <c r="AG190" s="18"/>
      <c r="AH190" s="18"/>
      <c r="AI190" s="18"/>
      <c r="AJ190" s="18"/>
      <c r="AK190" s="18"/>
    </row>
    <row r="191" spans="2:37" x14ac:dyDescent="0.3">
      <c r="B191" s="16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C191" s="46"/>
      <c r="AD191" s="17"/>
      <c r="AE191" s="18"/>
      <c r="AF191" s="18"/>
      <c r="AG191" s="18"/>
      <c r="AH191" s="18"/>
      <c r="AI191" s="18"/>
      <c r="AJ191" s="18"/>
      <c r="AK191" s="18"/>
    </row>
    <row r="192" spans="2:37" x14ac:dyDescent="0.3">
      <c r="B192" s="16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C192" s="46"/>
      <c r="AD192" s="17"/>
      <c r="AE192" s="18"/>
      <c r="AF192" s="18"/>
      <c r="AG192" s="18"/>
      <c r="AH192" s="18"/>
      <c r="AI192" s="18"/>
      <c r="AJ192" s="18"/>
      <c r="AK192" s="18"/>
    </row>
    <row r="193" spans="2:37" x14ac:dyDescent="0.3">
      <c r="B193" s="16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C193" s="46"/>
      <c r="AD193" s="17"/>
      <c r="AE193" s="18"/>
      <c r="AF193" s="18"/>
      <c r="AG193" s="18"/>
      <c r="AH193" s="18"/>
      <c r="AI193" s="18"/>
      <c r="AJ193" s="18"/>
      <c r="AK193" s="18"/>
    </row>
    <row r="194" spans="2:37" x14ac:dyDescent="0.3">
      <c r="B194" s="16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C194" s="46"/>
      <c r="AD194" s="17"/>
      <c r="AE194" s="18"/>
      <c r="AF194" s="18"/>
      <c r="AG194" s="18"/>
      <c r="AH194" s="18"/>
      <c r="AI194" s="18"/>
      <c r="AJ194" s="18"/>
      <c r="AK194" s="18"/>
    </row>
    <row r="195" spans="2:37" x14ac:dyDescent="0.3">
      <c r="B195" s="16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C195" s="46"/>
      <c r="AD195" s="17"/>
      <c r="AE195" s="18"/>
      <c r="AF195" s="18"/>
      <c r="AG195" s="18"/>
      <c r="AH195" s="18"/>
      <c r="AI195" s="18"/>
      <c r="AJ195" s="18"/>
      <c r="AK195" s="18"/>
    </row>
    <row r="196" spans="2:37" x14ac:dyDescent="0.3">
      <c r="B196" s="16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C196" s="46"/>
      <c r="AD196" s="17"/>
      <c r="AE196" s="18"/>
      <c r="AF196" s="18"/>
      <c r="AG196" s="18"/>
      <c r="AH196" s="18"/>
      <c r="AI196" s="18"/>
      <c r="AJ196" s="18"/>
      <c r="AK196" s="18"/>
    </row>
    <row r="197" spans="2:37" x14ac:dyDescent="0.3">
      <c r="B197" s="16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C197" s="46"/>
      <c r="AD197" s="17"/>
      <c r="AE197" s="18"/>
      <c r="AF197" s="18"/>
      <c r="AG197" s="18"/>
      <c r="AH197" s="18"/>
      <c r="AI197" s="18"/>
      <c r="AJ197" s="18"/>
      <c r="AK197" s="18"/>
    </row>
    <row r="198" spans="2:37" x14ac:dyDescent="0.3">
      <c r="B198" s="16"/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C198" s="46"/>
      <c r="AD198" s="17"/>
      <c r="AE198" s="18"/>
      <c r="AF198" s="18"/>
      <c r="AG198" s="18"/>
      <c r="AH198" s="18"/>
      <c r="AI198" s="18"/>
      <c r="AJ198" s="18"/>
      <c r="AK198" s="18"/>
    </row>
    <row r="199" spans="2:37" x14ac:dyDescent="0.3">
      <c r="B199" s="4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C199" s="46"/>
      <c r="AD199" s="17"/>
      <c r="AE199" s="18"/>
      <c r="AF199" s="18"/>
      <c r="AG199" s="18"/>
      <c r="AH199" s="18"/>
      <c r="AI199" s="18"/>
      <c r="AJ199" s="18"/>
      <c r="AK199" s="18"/>
    </row>
    <row r="200" spans="2:37" x14ac:dyDescent="0.3">
      <c r="AC200" s="46"/>
      <c r="AD200" s="17"/>
      <c r="AE200" s="18"/>
      <c r="AF200" s="18"/>
      <c r="AG200" s="18"/>
      <c r="AH200" s="18"/>
      <c r="AI200" s="18"/>
      <c r="AJ200" s="18"/>
      <c r="AK200" s="18"/>
    </row>
    <row r="201" spans="2:37" x14ac:dyDescent="0.3">
      <c r="AC201" s="46"/>
      <c r="AD201" s="17"/>
      <c r="AE201" s="18"/>
      <c r="AF201" s="18"/>
      <c r="AG201" s="18"/>
      <c r="AH201" s="18"/>
      <c r="AI201" s="18"/>
      <c r="AJ201" s="18"/>
      <c r="AK201" s="18"/>
    </row>
    <row r="202" spans="2:37" x14ac:dyDescent="0.3">
      <c r="AC202" s="46"/>
      <c r="AD202" s="17"/>
      <c r="AE202" s="18"/>
      <c r="AF202" s="18"/>
      <c r="AG202" s="18"/>
      <c r="AH202" s="18"/>
      <c r="AI202" s="18"/>
      <c r="AJ202" s="18"/>
      <c r="AK202" s="18"/>
    </row>
    <row r="203" spans="2:37" x14ac:dyDescent="0.3">
      <c r="AC203" s="46"/>
      <c r="AD203" s="17"/>
      <c r="AE203" s="18"/>
      <c r="AF203" s="18"/>
      <c r="AG203" s="18"/>
      <c r="AH203" s="18"/>
      <c r="AI203" s="18"/>
      <c r="AJ203" s="18"/>
      <c r="AK203" s="18"/>
    </row>
    <row r="204" spans="2:37" x14ac:dyDescent="0.3">
      <c r="AC204" s="46"/>
      <c r="AD204" s="17"/>
      <c r="AE204" s="18"/>
      <c r="AF204" s="18"/>
      <c r="AG204" s="18"/>
      <c r="AH204" s="18"/>
      <c r="AI204" s="18"/>
      <c r="AJ204" s="18"/>
      <c r="AK204" s="18"/>
    </row>
    <row r="205" spans="2:37" x14ac:dyDescent="0.3">
      <c r="AC205" s="46"/>
      <c r="AD205" s="17"/>
      <c r="AE205" s="18"/>
      <c r="AF205" s="18"/>
      <c r="AG205" s="18"/>
      <c r="AH205" s="18"/>
      <c r="AI205" s="18"/>
      <c r="AJ205" s="18"/>
      <c r="AK205" s="18"/>
    </row>
    <row r="206" spans="2:37" x14ac:dyDescent="0.3">
      <c r="AC206" s="46"/>
      <c r="AD206" s="17"/>
      <c r="AE206" s="18"/>
      <c r="AF206" s="18"/>
      <c r="AG206" s="18"/>
      <c r="AH206" s="18"/>
      <c r="AI206" s="18"/>
      <c r="AJ206" s="18"/>
      <c r="AK206" s="18"/>
    </row>
    <row r="207" spans="2:37" x14ac:dyDescent="0.3">
      <c r="AD207" s="17"/>
      <c r="AE207" s="18"/>
      <c r="AF207" s="18"/>
      <c r="AG207" s="18"/>
      <c r="AH207" s="18"/>
      <c r="AI207" s="18"/>
      <c r="AJ207" s="18"/>
      <c r="AK207" s="18"/>
    </row>
    <row r="208" spans="2:37" x14ac:dyDescent="0.3">
      <c r="AC208" s="48"/>
      <c r="AD208" s="17"/>
      <c r="AE208" s="17"/>
      <c r="AF208" s="17"/>
      <c r="AG208" s="17"/>
      <c r="AH208" s="17"/>
      <c r="AI208" s="17"/>
      <c r="AJ208" s="17"/>
      <c r="AK208" s="17"/>
    </row>
    <row r="210" spans="2:37" x14ac:dyDescent="0.3">
      <c r="B210" s="43"/>
    </row>
    <row r="211" spans="2:37" x14ac:dyDescent="0.3">
      <c r="B211" s="43"/>
    </row>
    <row r="212" spans="2:37" x14ac:dyDescent="0.3">
      <c r="B212" s="40"/>
      <c r="C212" s="17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C212" s="45"/>
      <c r="AD212" s="17"/>
      <c r="AE212" s="44"/>
      <c r="AF212" s="44"/>
      <c r="AG212" s="44"/>
      <c r="AH212" s="44"/>
      <c r="AI212" s="44"/>
      <c r="AJ212" s="44"/>
      <c r="AK212" s="44"/>
    </row>
    <row r="213" spans="2:37" x14ac:dyDescent="0.3">
      <c r="B213" s="16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C213" s="46"/>
      <c r="AD213" s="17"/>
      <c r="AE213" s="18"/>
      <c r="AF213" s="18"/>
      <c r="AG213" s="18"/>
      <c r="AH213" s="18"/>
      <c r="AI213" s="18"/>
      <c r="AJ213" s="18"/>
      <c r="AK213" s="18"/>
    </row>
    <row r="214" spans="2:37" x14ac:dyDescent="0.3">
      <c r="B214" s="16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C214" s="46"/>
      <c r="AD214" s="17"/>
      <c r="AE214" s="18"/>
      <c r="AF214" s="18"/>
      <c r="AG214" s="18"/>
      <c r="AH214" s="18"/>
      <c r="AI214" s="18"/>
      <c r="AJ214" s="18"/>
      <c r="AK214" s="18"/>
    </row>
    <row r="215" spans="2:37" x14ac:dyDescent="0.3">
      <c r="B215" s="16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C215" s="46"/>
      <c r="AD215" s="17"/>
      <c r="AE215" s="18"/>
      <c r="AF215" s="18"/>
      <c r="AG215" s="18"/>
      <c r="AH215" s="18"/>
      <c r="AI215" s="18"/>
      <c r="AJ215" s="18"/>
      <c r="AK215" s="18"/>
    </row>
    <row r="216" spans="2:37" x14ac:dyDescent="0.3">
      <c r="B216" s="16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C216" s="46"/>
      <c r="AD216" s="17"/>
      <c r="AE216" s="18"/>
      <c r="AF216" s="18"/>
      <c r="AG216" s="18"/>
      <c r="AH216" s="18"/>
      <c r="AI216" s="18"/>
      <c r="AJ216" s="18"/>
      <c r="AK216" s="18"/>
    </row>
    <row r="217" spans="2:37" x14ac:dyDescent="0.3">
      <c r="B217" s="16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C217" s="46"/>
      <c r="AD217" s="17"/>
      <c r="AE217" s="18"/>
      <c r="AF217" s="18"/>
      <c r="AG217" s="18"/>
      <c r="AH217" s="18"/>
      <c r="AI217" s="18"/>
      <c r="AJ217" s="18"/>
      <c r="AK217" s="18"/>
    </row>
    <row r="218" spans="2:37" x14ac:dyDescent="0.3">
      <c r="B218" s="16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C218" s="46"/>
      <c r="AD218" s="17"/>
      <c r="AE218" s="18"/>
      <c r="AF218" s="18"/>
      <c r="AG218" s="18"/>
      <c r="AH218" s="18"/>
      <c r="AI218" s="18"/>
      <c r="AJ218" s="18"/>
      <c r="AK218" s="18"/>
    </row>
    <row r="219" spans="2:37" x14ac:dyDescent="0.3">
      <c r="B219" s="16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C219" s="46"/>
      <c r="AD219" s="17"/>
      <c r="AE219" s="18"/>
      <c r="AF219" s="18"/>
      <c r="AG219" s="18"/>
      <c r="AH219" s="18"/>
      <c r="AI219" s="18"/>
      <c r="AJ219" s="18"/>
      <c r="AK219" s="18"/>
    </row>
    <row r="220" spans="2:37" x14ac:dyDescent="0.3">
      <c r="B220" s="16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C220" s="46"/>
      <c r="AD220" s="17"/>
      <c r="AE220" s="18"/>
      <c r="AF220" s="18"/>
      <c r="AG220" s="18"/>
      <c r="AH220" s="18"/>
      <c r="AI220" s="18"/>
      <c r="AJ220" s="18"/>
      <c r="AK220" s="18"/>
    </row>
    <row r="221" spans="2:37" x14ac:dyDescent="0.3">
      <c r="B221" s="16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C221" s="46"/>
      <c r="AD221" s="17"/>
      <c r="AE221" s="18"/>
      <c r="AF221" s="18"/>
      <c r="AG221" s="18"/>
      <c r="AH221" s="18"/>
      <c r="AI221" s="18"/>
      <c r="AJ221" s="18"/>
      <c r="AK221" s="18"/>
    </row>
    <row r="222" spans="2:37" x14ac:dyDescent="0.3">
      <c r="B222" s="16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C222" s="46"/>
      <c r="AD222" s="17"/>
      <c r="AE222" s="18"/>
      <c r="AF222" s="18"/>
      <c r="AG222" s="18"/>
      <c r="AH222" s="18"/>
      <c r="AI222" s="18"/>
      <c r="AJ222" s="18"/>
      <c r="AK222" s="18"/>
    </row>
    <row r="223" spans="2:37" x14ac:dyDescent="0.3">
      <c r="B223" s="16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C223" s="46"/>
      <c r="AD223" s="17"/>
      <c r="AE223" s="18"/>
      <c r="AF223" s="18"/>
      <c r="AG223" s="18"/>
      <c r="AH223" s="18"/>
      <c r="AI223" s="18"/>
      <c r="AJ223" s="18"/>
      <c r="AK223" s="18"/>
    </row>
    <row r="224" spans="2:37" x14ac:dyDescent="0.3">
      <c r="B224" s="16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C224" s="46"/>
      <c r="AD224" s="17"/>
      <c r="AE224" s="18"/>
      <c r="AF224" s="18"/>
      <c r="AG224" s="18"/>
      <c r="AH224" s="18"/>
      <c r="AI224" s="18"/>
      <c r="AJ224" s="18"/>
      <c r="AK224" s="18"/>
    </row>
    <row r="225" spans="2:37" x14ac:dyDescent="0.3">
      <c r="B225" s="16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C225" s="46"/>
      <c r="AD225" s="17"/>
      <c r="AE225" s="18"/>
      <c r="AF225" s="18"/>
      <c r="AG225" s="18"/>
      <c r="AH225" s="18"/>
      <c r="AI225" s="18"/>
      <c r="AJ225" s="18"/>
      <c r="AK225" s="18"/>
    </row>
    <row r="226" spans="2:37" x14ac:dyDescent="0.3">
      <c r="B226" s="16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C226" s="46"/>
      <c r="AD226" s="17"/>
      <c r="AE226" s="18"/>
      <c r="AF226" s="18"/>
      <c r="AG226" s="18"/>
      <c r="AH226" s="18"/>
      <c r="AI226" s="18"/>
      <c r="AJ226" s="18"/>
      <c r="AK226" s="18"/>
    </row>
    <row r="227" spans="2:37" x14ac:dyDescent="0.3">
      <c r="B227" s="16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C227" s="46"/>
      <c r="AD227" s="17"/>
      <c r="AE227" s="18"/>
      <c r="AF227" s="18"/>
      <c r="AG227" s="18"/>
      <c r="AH227" s="18"/>
      <c r="AI227" s="18"/>
      <c r="AJ227" s="18"/>
      <c r="AK227" s="18"/>
    </row>
    <row r="228" spans="2:37" x14ac:dyDescent="0.3">
      <c r="B228" s="16"/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C228" s="46"/>
      <c r="AD228" s="17"/>
      <c r="AE228" s="18"/>
      <c r="AF228" s="18"/>
      <c r="AG228" s="18"/>
      <c r="AH228" s="18"/>
      <c r="AI228" s="18"/>
      <c r="AJ228" s="18"/>
      <c r="AK228" s="18"/>
    </row>
    <row r="229" spans="2:37" x14ac:dyDescent="0.3">
      <c r="B229" s="4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C229" s="46"/>
      <c r="AD229" s="17"/>
      <c r="AE229" s="18"/>
      <c r="AF229" s="18"/>
      <c r="AG229" s="18"/>
      <c r="AH229" s="18"/>
      <c r="AI229" s="18"/>
      <c r="AJ229" s="18"/>
      <c r="AK229" s="18"/>
    </row>
    <row r="230" spans="2:37" x14ac:dyDescent="0.3">
      <c r="AC230" s="46"/>
      <c r="AD230" s="17"/>
      <c r="AE230" s="18"/>
      <c r="AF230" s="18"/>
      <c r="AG230" s="18"/>
      <c r="AH230" s="18"/>
      <c r="AI230" s="18"/>
      <c r="AJ230" s="18"/>
      <c r="AK230" s="18"/>
    </row>
    <row r="231" spans="2:37" x14ac:dyDescent="0.3">
      <c r="AC231" s="46"/>
      <c r="AD231" s="17"/>
      <c r="AE231" s="18"/>
      <c r="AF231" s="18"/>
      <c r="AG231" s="18"/>
      <c r="AH231" s="18"/>
      <c r="AI231" s="18"/>
      <c r="AJ231" s="18"/>
      <c r="AK231" s="18"/>
    </row>
    <row r="232" spans="2:37" x14ac:dyDescent="0.3">
      <c r="AC232" s="46"/>
      <c r="AD232" s="17"/>
      <c r="AE232" s="18"/>
      <c r="AF232" s="18"/>
      <c r="AG232" s="18"/>
      <c r="AH232" s="18"/>
      <c r="AI232" s="18"/>
      <c r="AJ232" s="18"/>
      <c r="AK232" s="18"/>
    </row>
    <row r="233" spans="2:37" x14ac:dyDescent="0.3">
      <c r="AC233" s="46"/>
      <c r="AD233" s="17"/>
      <c r="AE233" s="18"/>
      <c r="AF233" s="18"/>
      <c r="AG233" s="18"/>
      <c r="AH233" s="18"/>
      <c r="AI233" s="18"/>
      <c r="AJ233" s="18"/>
      <c r="AK233" s="18"/>
    </row>
    <row r="234" spans="2:37" x14ac:dyDescent="0.3">
      <c r="AC234" s="46"/>
      <c r="AD234" s="17"/>
      <c r="AE234" s="18"/>
      <c r="AF234" s="18"/>
      <c r="AG234" s="18"/>
      <c r="AH234" s="18"/>
      <c r="AI234" s="18"/>
      <c r="AJ234" s="18"/>
      <c r="AK234" s="18"/>
    </row>
    <row r="235" spans="2:37" x14ac:dyDescent="0.3">
      <c r="AC235" s="46"/>
      <c r="AD235" s="17"/>
      <c r="AE235" s="18"/>
      <c r="AF235" s="18"/>
      <c r="AG235" s="18"/>
      <c r="AH235" s="18"/>
      <c r="AI235" s="18"/>
      <c r="AJ235" s="18"/>
      <c r="AK235" s="18"/>
    </row>
    <row r="236" spans="2:37" x14ac:dyDescent="0.3">
      <c r="AC236" s="46"/>
      <c r="AD236" s="17"/>
      <c r="AE236" s="18"/>
      <c r="AF236" s="18"/>
      <c r="AG236" s="18"/>
      <c r="AH236" s="18"/>
      <c r="AI236" s="18"/>
      <c r="AJ236" s="18"/>
      <c r="AK236" s="18"/>
    </row>
    <row r="237" spans="2:37" x14ac:dyDescent="0.3">
      <c r="AD237" s="17"/>
      <c r="AE237" s="18"/>
      <c r="AF237" s="18"/>
      <c r="AG237" s="18"/>
      <c r="AH237" s="18"/>
      <c r="AI237" s="18"/>
      <c r="AJ237" s="18"/>
      <c r="AK237" s="18"/>
    </row>
    <row r="238" spans="2:37" x14ac:dyDescent="0.3">
      <c r="AC238" s="48"/>
      <c r="AD238" s="17"/>
      <c r="AE238" s="17"/>
      <c r="AF238" s="17"/>
      <c r="AG238" s="17"/>
      <c r="AH238" s="17"/>
      <c r="AI238" s="17"/>
      <c r="AJ238" s="17"/>
      <c r="AK238" s="17"/>
    </row>
    <row r="240" spans="2:37" x14ac:dyDescent="0.3">
      <c r="B240" s="43"/>
    </row>
    <row r="241" spans="2:37" x14ac:dyDescent="0.3">
      <c r="B241" s="43"/>
    </row>
    <row r="242" spans="2:37" x14ac:dyDescent="0.3">
      <c r="B242" s="40"/>
      <c r="C242" s="17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C242" s="45"/>
      <c r="AD242" s="17"/>
      <c r="AE242" s="44"/>
      <c r="AF242" s="44"/>
      <c r="AG242" s="44"/>
      <c r="AH242" s="44"/>
      <c r="AI242" s="44"/>
      <c r="AJ242" s="44"/>
      <c r="AK242" s="44"/>
    </row>
    <row r="243" spans="2:37" x14ac:dyDescent="0.3">
      <c r="B243" s="16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C243" s="46"/>
      <c r="AD243" s="17"/>
      <c r="AE243" s="18"/>
      <c r="AF243" s="18"/>
      <c r="AG243" s="18"/>
      <c r="AH243" s="18"/>
      <c r="AI243" s="18"/>
      <c r="AJ243" s="18"/>
      <c r="AK243" s="18"/>
    </row>
    <row r="244" spans="2:37" x14ac:dyDescent="0.3">
      <c r="B244" s="16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C244" s="46"/>
      <c r="AD244" s="17"/>
      <c r="AE244" s="18"/>
      <c r="AF244" s="18"/>
      <c r="AG244" s="18"/>
      <c r="AH244" s="18"/>
      <c r="AI244" s="18"/>
      <c r="AJ244" s="18"/>
      <c r="AK244" s="18"/>
    </row>
    <row r="245" spans="2:37" x14ac:dyDescent="0.3">
      <c r="B245" s="16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C245" s="46"/>
      <c r="AD245" s="17"/>
      <c r="AE245" s="18"/>
      <c r="AF245" s="18"/>
      <c r="AG245" s="18"/>
      <c r="AH245" s="18"/>
      <c r="AI245" s="18"/>
      <c r="AJ245" s="18"/>
      <c r="AK245" s="18"/>
    </row>
    <row r="246" spans="2:37" x14ac:dyDescent="0.3">
      <c r="B246" s="16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C246" s="46"/>
      <c r="AD246" s="17"/>
      <c r="AE246" s="18"/>
      <c r="AF246" s="18"/>
      <c r="AG246" s="18"/>
      <c r="AH246" s="18"/>
      <c r="AI246" s="18"/>
      <c r="AJ246" s="18"/>
      <c r="AK246" s="18"/>
    </row>
    <row r="247" spans="2:37" x14ac:dyDescent="0.3">
      <c r="B247" s="16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C247" s="46"/>
      <c r="AD247" s="17"/>
      <c r="AE247" s="18"/>
      <c r="AF247" s="18"/>
      <c r="AG247" s="18"/>
      <c r="AH247" s="18"/>
      <c r="AI247" s="18"/>
      <c r="AJ247" s="18"/>
      <c r="AK247" s="18"/>
    </row>
    <row r="248" spans="2:37" x14ac:dyDescent="0.3">
      <c r="B248" s="16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C248" s="46"/>
      <c r="AD248" s="17"/>
      <c r="AE248" s="18"/>
      <c r="AF248" s="18"/>
      <c r="AG248" s="18"/>
      <c r="AH248" s="18"/>
      <c r="AI248" s="18"/>
      <c r="AJ248" s="18"/>
      <c r="AK248" s="18"/>
    </row>
    <row r="249" spans="2:37" x14ac:dyDescent="0.3">
      <c r="B249" s="16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C249" s="46"/>
      <c r="AD249" s="17"/>
      <c r="AE249" s="18"/>
      <c r="AF249" s="18"/>
      <c r="AG249" s="18"/>
      <c r="AH249" s="18"/>
      <c r="AI249" s="18"/>
      <c r="AJ249" s="18"/>
      <c r="AK249" s="18"/>
    </row>
    <row r="250" spans="2:37" x14ac:dyDescent="0.3">
      <c r="B250" s="16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C250" s="46"/>
      <c r="AD250" s="17"/>
      <c r="AE250" s="18"/>
      <c r="AF250" s="18"/>
      <c r="AG250" s="18"/>
      <c r="AH250" s="18"/>
      <c r="AI250" s="18"/>
      <c r="AJ250" s="18"/>
      <c r="AK250" s="18"/>
    </row>
    <row r="251" spans="2:37" x14ac:dyDescent="0.3">
      <c r="B251" s="16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C251" s="46"/>
      <c r="AD251" s="17"/>
      <c r="AE251" s="18"/>
      <c r="AF251" s="18"/>
      <c r="AG251" s="18"/>
      <c r="AH251" s="18"/>
      <c r="AI251" s="18"/>
      <c r="AJ251" s="18"/>
      <c r="AK251" s="18"/>
    </row>
    <row r="252" spans="2:37" x14ac:dyDescent="0.3">
      <c r="B252" s="16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C252" s="46"/>
      <c r="AD252" s="17"/>
      <c r="AE252" s="18"/>
      <c r="AF252" s="18"/>
      <c r="AG252" s="18"/>
      <c r="AH252" s="18"/>
      <c r="AI252" s="18"/>
      <c r="AJ252" s="18"/>
      <c r="AK252" s="18"/>
    </row>
    <row r="253" spans="2:37" x14ac:dyDescent="0.3">
      <c r="B253" s="16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C253" s="46"/>
      <c r="AD253" s="17"/>
      <c r="AE253" s="18"/>
      <c r="AF253" s="18"/>
      <c r="AG253" s="18"/>
      <c r="AH253" s="18"/>
      <c r="AI253" s="18"/>
      <c r="AJ253" s="18"/>
      <c r="AK253" s="18"/>
    </row>
    <row r="254" spans="2:37" x14ac:dyDescent="0.3">
      <c r="B254" s="16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C254" s="46"/>
      <c r="AD254" s="17"/>
      <c r="AE254" s="18"/>
      <c r="AF254" s="18"/>
      <c r="AG254" s="18"/>
      <c r="AH254" s="18"/>
      <c r="AI254" s="18"/>
      <c r="AJ254" s="18"/>
      <c r="AK254" s="18"/>
    </row>
    <row r="255" spans="2:37" x14ac:dyDescent="0.3">
      <c r="B255" s="16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C255" s="46"/>
      <c r="AD255" s="17"/>
      <c r="AE255" s="18"/>
      <c r="AF255" s="18"/>
      <c r="AG255" s="18"/>
      <c r="AH255" s="18"/>
      <c r="AI255" s="18"/>
      <c r="AJ255" s="18"/>
      <c r="AK255" s="18"/>
    </row>
    <row r="256" spans="2:37" x14ac:dyDescent="0.3">
      <c r="B256" s="16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C256" s="46"/>
      <c r="AD256" s="17"/>
      <c r="AE256" s="18"/>
      <c r="AF256" s="18"/>
      <c r="AG256" s="18"/>
      <c r="AH256" s="18"/>
      <c r="AI256" s="18"/>
      <c r="AJ256" s="18"/>
      <c r="AK256" s="18"/>
    </row>
    <row r="257" spans="2:37" x14ac:dyDescent="0.3">
      <c r="B257" s="16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C257" s="46"/>
      <c r="AD257" s="17"/>
      <c r="AE257" s="18"/>
      <c r="AF257" s="18"/>
      <c r="AG257" s="18"/>
      <c r="AH257" s="18"/>
      <c r="AI257" s="18"/>
      <c r="AJ257" s="18"/>
      <c r="AK257" s="18"/>
    </row>
    <row r="258" spans="2:37" x14ac:dyDescent="0.3">
      <c r="B258" s="16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C258" s="46"/>
      <c r="AD258" s="17"/>
      <c r="AE258" s="18"/>
      <c r="AF258" s="18"/>
      <c r="AG258" s="18"/>
      <c r="AH258" s="18"/>
      <c r="AI258" s="18"/>
      <c r="AJ258" s="18"/>
      <c r="AK258" s="18"/>
    </row>
    <row r="259" spans="2:37" x14ac:dyDescent="0.3">
      <c r="B259" s="4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C259" s="46"/>
      <c r="AD259" s="17"/>
      <c r="AE259" s="18"/>
      <c r="AF259" s="18"/>
      <c r="AG259" s="18"/>
      <c r="AH259" s="18"/>
      <c r="AI259" s="18"/>
      <c r="AJ259" s="18"/>
      <c r="AK259" s="18"/>
    </row>
    <row r="260" spans="2:37" x14ac:dyDescent="0.3">
      <c r="AC260" s="46"/>
      <c r="AD260" s="17"/>
      <c r="AE260" s="18"/>
      <c r="AF260" s="18"/>
      <c r="AG260" s="18"/>
      <c r="AH260" s="18"/>
      <c r="AI260" s="18"/>
      <c r="AJ260" s="18"/>
      <c r="AK260" s="18"/>
    </row>
    <row r="261" spans="2:37" x14ac:dyDescent="0.3">
      <c r="AC261" s="46"/>
      <c r="AD261" s="17"/>
      <c r="AE261" s="18"/>
      <c r="AF261" s="18"/>
      <c r="AG261" s="18"/>
      <c r="AH261" s="18"/>
      <c r="AI261" s="18"/>
      <c r="AJ261" s="18"/>
      <c r="AK261" s="18"/>
    </row>
    <row r="262" spans="2:37" x14ac:dyDescent="0.3">
      <c r="AC262" s="46"/>
      <c r="AD262" s="17"/>
      <c r="AE262" s="18"/>
      <c r="AF262" s="18"/>
      <c r="AG262" s="18"/>
      <c r="AH262" s="18"/>
      <c r="AI262" s="18"/>
      <c r="AJ262" s="18"/>
      <c r="AK262" s="18"/>
    </row>
    <row r="263" spans="2:37" x14ac:dyDescent="0.3">
      <c r="AC263" s="46"/>
      <c r="AD263" s="17"/>
      <c r="AE263" s="18"/>
      <c r="AF263" s="18"/>
      <c r="AG263" s="18"/>
      <c r="AH263" s="18"/>
      <c r="AI263" s="18"/>
      <c r="AJ263" s="18"/>
      <c r="AK263" s="18"/>
    </row>
    <row r="264" spans="2:37" x14ac:dyDescent="0.3">
      <c r="AC264" s="46"/>
      <c r="AD264" s="17"/>
      <c r="AE264" s="18"/>
      <c r="AF264" s="18"/>
      <c r="AG264" s="18"/>
      <c r="AH264" s="18"/>
      <c r="AI264" s="18"/>
      <c r="AJ264" s="18"/>
      <c r="AK264" s="18"/>
    </row>
    <row r="265" spans="2:37" x14ac:dyDescent="0.3">
      <c r="AC265" s="46"/>
      <c r="AD265" s="17"/>
      <c r="AE265" s="18"/>
      <c r="AF265" s="18"/>
      <c r="AG265" s="18"/>
      <c r="AH265" s="18"/>
      <c r="AI265" s="18"/>
      <c r="AJ265" s="18"/>
      <c r="AK265" s="18"/>
    </row>
    <row r="266" spans="2:37" x14ac:dyDescent="0.3">
      <c r="AC266" s="46"/>
      <c r="AD266" s="17"/>
      <c r="AE266" s="18"/>
      <c r="AF266" s="18"/>
      <c r="AG266" s="18"/>
      <c r="AH266" s="18"/>
      <c r="AI266" s="18"/>
      <c r="AJ266" s="18"/>
      <c r="AK266" s="18"/>
    </row>
    <row r="267" spans="2:37" x14ac:dyDescent="0.3">
      <c r="AD267" s="17"/>
      <c r="AE267" s="18"/>
      <c r="AF267" s="18"/>
      <c r="AG267" s="18"/>
      <c r="AH267" s="18"/>
      <c r="AI267" s="18"/>
      <c r="AJ267" s="18"/>
      <c r="AK267" s="18"/>
    </row>
    <row r="268" spans="2:37" x14ac:dyDescent="0.3">
      <c r="AC268" s="48"/>
      <c r="AD268" s="17"/>
      <c r="AE268" s="17"/>
      <c r="AF268" s="17"/>
      <c r="AG268" s="17"/>
      <c r="AH268" s="17"/>
      <c r="AI268" s="17"/>
      <c r="AJ268" s="17"/>
      <c r="AK268" s="17"/>
    </row>
    <row r="270" spans="2:37" x14ac:dyDescent="0.3">
      <c r="B270" s="43"/>
    </row>
    <row r="271" spans="2:37" x14ac:dyDescent="0.3">
      <c r="B271" s="43"/>
    </row>
    <row r="272" spans="2:37" x14ac:dyDescent="0.3">
      <c r="B272" s="40"/>
      <c r="C272" s="17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C272" s="45"/>
      <c r="AD272" s="17"/>
      <c r="AE272" s="44"/>
      <c r="AF272" s="44"/>
      <c r="AG272" s="44"/>
      <c r="AH272" s="44"/>
      <c r="AI272" s="44"/>
      <c r="AJ272" s="44"/>
      <c r="AK272" s="44"/>
    </row>
    <row r="273" spans="2:37" x14ac:dyDescent="0.3">
      <c r="B273" s="16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C273" s="46"/>
      <c r="AD273" s="17"/>
      <c r="AE273" s="18"/>
      <c r="AF273" s="18"/>
      <c r="AG273" s="18"/>
      <c r="AH273" s="18"/>
      <c r="AI273" s="18"/>
      <c r="AJ273" s="18"/>
      <c r="AK273" s="18"/>
    </row>
    <row r="274" spans="2:37" x14ac:dyDescent="0.3">
      <c r="B274" s="16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C274" s="46"/>
      <c r="AD274" s="17"/>
      <c r="AE274" s="18"/>
      <c r="AF274" s="18"/>
      <c r="AG274" s="18"/>
      <c r="AH274" s="18"/>
      <c r="AI274" s="18"/>
      <c r="AJ274" s="18"/>
      <c r="AK274" s="18"/>
    </row>
    <row r="275" spans="2:37" x14ac:dyDescent="0.3">
      <c r="B275" s="16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C275" s="46"/>
      <c r="AD275" s="17"/>
      <c r="AE275" s="18"/>
      <c r="AF275" s="18"/>
      <c r="AG275" s="18"/>
      <c r="AH275" s="18"/>
      <c r="AI275" s="18"/>
      <c r="AJ275" s="18"/>
      <c r="AK275" s="18"/>
    </row>
    <row r="276" spans="2:37" x14ac:dyDescent="0.3">
      <c r="B276" s="16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C276" s="46"/>
      <c r="AD276" s="17"/>
      <c r="AE276" s="18"/>
      <c r="AF276" s="18"/>
      <c r="AG276" s="18"/>
      <c r="AH276" s="18"/>
      <c r="AI276" s="18"/>
      <c r="AJ276" s="18"/>
      <c r="AK276" s="18"/>
    </row>
    <row r="277" spans="2:37" x14ac:dyDescent="0.3">
      <c r="B277" s="16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C277" s="46"/>
      <c r="AD277" s="17"/>
      <c r="AE277" s="18"/>
      <c r="AF277" s="18"/>
      <c r="AG277" s="18"/>
      <c r="AH277" s="18"/>
      <c r="AI277" s="18"/>
      <c r="AJ277" s="18"/>
      <c r="AK277" s="18"/>
    </row>
    <row r="278" spans="2:37" x14ac:dyDescent="0.3"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C278" s="46"/>
      <c r="AD278" s="17"/>
      <c r="AE278" s="18"/>
      <c r="AF278" s="18"/>
      <c r="AG278" s="18"/>
      <c r="AH278" s="18"/>
      <c r="AI278" s="18"/>
      <c r="AJ278" s="18"/>
      <c r="AK278" s="18"/>
    </row>
    <row r="279" spans="2:37" x14ac:dyDescent="0.3">
      <c r="B279" s="16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C279" s="46"/>
      <c r="AD279" s="17"/>
      <c r="AE279" s="18"/>
      <c r="AF279" s="18"/>
      <c r="AG279" s="18"/>
      <c r="AH279" s="18"/>
      <c r="AI279" s="18"/>
      <c r="AJ279" s="18"/>
      <c r="AK279" s="18"/>
    </row>
    <row r="280" spans="2:37" x14ac:dyDescent="0.3">
      <c r="B280" s="16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C280" s="46"/>
      <c r="AD280" s="17"/>
      <c r="AE280" s="18"/>
      <c r="AF280" s="18"/>
      <c r="AG280" s="18"/>
      <c r="AH280" s="18"/>
      <c r="AI280" s="18"/>
      <c r="AJ280" s="18"/>
      <c r="AK280" s="18"/>
    </row>
    <row r="281" spans="2:37" x14ac:dyDescent="0.3">
      <c r="B281" s="16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C281" s="46"/>
      <c r="AD281" s="17"/>
      <c r="AE281" s="18"/>
      <c r="AF281" s="18"/>
      <c r="AG281" s="18"/>
      <c r="AH281" s="18"/>
      <c r="AI281" s="18"/>
      <c r="AJ281" s="18"/>
      <c r="AK281" s="18"/>
    </row>
    <row r="282" spans="2:37" x14ac:dyDescent="0.3">
      <c r="B282" s="16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C282" s="46"/>
      <c r="AD282" s="17"/>
      <c r="AE282" s="18"/>
      <c r="AF282" s="18"/>
      <c r="AG282" s="18"/>
      <c r="AH282" s="18"/>
      <c r="AI282" s="18"/>
      <c r="AJ282" s="18"/>
      <c r="AK282" s="18"/>
    </row>
    <row r="283" spans="2:37" x14ac:dyDescent="0.3">
      <c r="B283" s="16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C283" s="46"/>
      <c r="AD283" s="17"/>
      <c r="AE283" s="18"/>
      <c r="AF283" s="18"/>
      <c r="AG283" s="18"/>
      <c r="AH283" s="18"/>
      <c r="AI283" s="18"/>
      <c r="AJ283" s="18"/>
      <c r="AK283" s="18"/>
    </row>
    <row r="284" spans="2:37" x14ac:dyDescent="0.3">
      <c r="B284" s="16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C284" s="46"/>
      <c r="AD284" s="17"/>
      <c r="AE284" s="18"/>
      <c r="AF284" s="18"/>
      <c r="AG284" s="18"/>
      <c r="AH284" s="18"/>
      <c r="AI284" s="18"/>
      <c r="AJ284" s="18"/>
      <c r="AK284" s="18"/>
    </row>
    <row r="285" spans="2:37" x14ac:dyDescent="0.3">
      <c r="B285" s="16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C285" s="46"/>
      <c r="AD285" s="17"/>
      <c r="AE285" s="18"/>
      <c r="AF285" s="18"/>
      <c r="AG285" s="18"/>
      <c r="AH285" s="18"/>
      <c r="AI285" s="18"/>
      <c r="AJ285" s="18"/>
      <c r="AK285" s="18"/>
    </row>
    <row r="286" spans="2:37" x14ac:dyDescent="0.3">
      <c r="B286" s="16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C286" s="46"/>
      <c r="AD286" s="17"/>
      <c r="AE286" s="18"/>
      <c r="AF286" s="18"/>
      <c r="AG286" s="18"/>
      <c r="AH286" s="18"/>
      <c r="AI286" s="18"/>
      <c r="AJ286" s="18"/>
      <c r="AK286" s="18"/>
    </row>
    <row r="287" spans="2:37" x14ac:dyDescent="0.3">
      <c r="B287" s="16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C287" s="46"/>
      <c r="AD287" s="17"/>
      <c r="AE287" s="18"/>
      <c r="AF287" s="18"/>
      <c r="AG287" s="18"/>
      <c r="AH287" s="18"/>
      <c r="AI287" s="18"/>
      <c r="AJ287" s="18"/>
      <c r="AK287" s="18"/>
    </row>
    <row r="288" spans="2:37" x14ac:dyDescent="0.3">
      <c r="B288" s="16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C288" s="46"/>
      <c r="AD288" s="17"/>
      <c r="AE288" s="18"/>
      <c r="AF288" s="18"/>
      <c r="AG288" s="18"/>
      <c r="AH288" s="18"/>
      <c r="AI288" s="18"/>
      <c r="AJ288" s="18"/>
      <c r="AK288" s="18"/>
    </row>
    <row r="289" spans="2:37" x14ac:dyDescent="0.3">
      <c r="B289" s="4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C289" s="46"/>
      <c r="AD289" s="17"/>
      <c r="AE289" s="18"/>
      <c r="AF289" s="18"/>
      <c r="AG289" s="18"/>
      <c r="AH289" s="18"/>
      <c r="AI289" s="18"/>
      <c r="AJ289" s="18"/>
      <c r="AK289" s="18"/>
    </row>
    <row r="290" spans="2:37" x14ac:dyDescent="0.3">
      <c r="AC290" s="46"/>
      <c r="AD290" s="17"/>
      <c r="AE290" s="18"/>
      <c r="AF290" s="18"/>
      <c r="AG290" s="18"/>
      <c r="AH290" s="18"/>
      <c r="AI290" s="18"/>
      <c r="AJ290" s="18"/>
      <c r="AK290" s="18"/>
    </row>
    <row r="291" spans="2:37" x14ac:dyDescent="0.3">
      <c r="AC291" s="46"/>
      <c r="AD291" s="17"/>
      <c r="AE291" s="18"/>
      <c r="AF291" s="18"/>
      <c r="AG291" s="18"/>
      <c r="AH291" s="18"/>
      <c r="AI291" s="18"/>
      <c r="AJ291" s="18"/>
      <c r="AK291" s="18"/>
    </row>
    <row r="292" spans="2:37" x14ac:dyDescent="0.3">
      <c r="AC292" s="46"/>
      <c r="AD292" s="17"/>
      <c r="AE292" s="18"/>
      <c r="AF292" s="18"/>
      <c r="AG292" s="18"/>
      <c r="AH292" s="18"/>
      <c r="AI292" s="18"/>
      <c r="AJ292" s="18"/>
      <c r="AK292" s="18"/>
    </row>
    <row r="293" spans="2:37" x14ac:dyDescent="0.3">
      <c r="AC293" s="46"/>
      <c r="AD293" s="17"/>
      <c r="AE293" s="18"/>
      <c r="AF293" s="18"/>
      <c r="AG293" s="18"/>
      <c r="AH293" s="18"/>
      <c r="AI293" s="18"/>
      <c r="AJ293" s="18"/>
      <c r="AK293" s="18"/>
    </row>
    <row r="294" spans="2:37" x14ac:dyDescent="0.3">
      <c r="AC294" s="46"/>
      <c r="AD294" s="17"/>
      <c r="AE294" s="18"/>
      <c r="AF294" s="18"/>
      <c r="AG294" s="18"/>
      <c r="AH294" s="18"/>
      <c r="AI294" s="18"/>
      <c r="AJ294" s="18"/>
      <c r="AK294" s="18"/>
    </row>
    <row r="295" spans="2:37" x14ac:dyDescent="0.3">
      <c r="AC295" s="46"/>
      <c r="AD295" s="17"/>
      <c r="AE295" s="18"/>
      <c r="AF295" s="18"/>
      <c r="AG295" s="18"/>
      <c r="AH295" s="18"/>
      <c r="AI295" s="18"/>
      <c r="AJ295" s="18"/>
      <c r="AK295" s="18"/>
    </row>
    <row r="296" spans="2:37" x14ac:dyDescent="0.3">
      <c r="AC296" s="46"/>
      <c r="AD296" s="17"/>
      <c r="AE296" s="18"/>
      <c r="AF296" s="18"/>
      <c r="AG296" s="18"/>
      <c r="AH296" s="18"/>
      <c r="AI296" s="18"/>
      <c r="AJ296" s="18"/>
      <c r="AK296" s="18"/>
    </row>
    <row r="297" spans="2:37" x14ac:dyDescent="0.3">
      <c r="AD297" s="17"/>
      <c r="AE297" s="18"/>
      <c r="AF297" s="18"/>
      <c r="AG297" s="18"/>
      <c r="AH297" s="18"/>
      <c r="AI297" s="18"/>
      <c r="AJ297" s="18"/>
      <c r="AK297" s="18"/>
    </row>
    <row r="298" spans="2:37" x14ac:dyDescent="0.3">
      <c r="AC298" s="48"/>
      <c r="AD298" s="17"/>
      <c r="AE298" s="17"/>
      <c r="AF298" s="17"/>
      <c r="AG298" s="17"/>
      <c r="AH298" s="17"/>
      <c r="AI298" s="17"/>
      <c r="AJ298" s="17"/>
      <c r="AK298" s="17"/>
    </row>
    <row r="300" spans="2:37" x14ac:dyDescent="0.3">
      <c r="B300" s="43"/>
    </row>
    <row r="301" spans="2:37" x14ac:dyDescent="0.3">
      <c r="B301" s="43"/>
    </row>
    <row r="302" spans="2:37" x14ac:dyDescent="0.3">
      <c r="B302" s="40"/>
      <c r="C302" s="17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C302" s="45"/>
      <c r="AD302" s="17"/>
      <c r="AE302" s="44"/>
      <c r="AF302" s="44"/>
      <c r="AG302" s="44"/>
      <c r="AH302" s="44"/>
      <c r="AI302" s="44"/>
      <c r="AJ302" s="44"/>
      <c r="AK302" s="44"/>
    </row>
    <row r="303" spans="2:37" x14ac:dyDescent="0.3">
      <c r="B303" s="16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C303" s="46"/>
      <c r="AD303" s="17"/>
      <c r="AE303" s="18"/>
      <c r="AF303" s="18"/>
      <c r="AG303" s="18"/>
      <c r="AH303" s="18"/>
      <c r="AI303" s="18"/>
      <c r="AJ303" s="18"/>
      <c r="AK303" s="18"/>
    </row>
    <row r="304" spans="2:37" x14ac:dyDescent="0.3">
      <c r="B304" s="16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C304" s="46"/>
      <c r="AD304" s="17"/>
      <c r="AE304" s="18"/>
      <c r="AF304" s="18"/>
      <c r="AG304" s="18"/>
      <c r="AH304" s="18"/>
      <c r="AI304" s="18"/>
      <c r="AJ304" s="18"/>
      <c r="AK304" s="18"/>
    </row>
    <row r="305" spans="2:37" x14ac:dyDescent="0.3">
      <c r="B305" s="16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C305" s="46"/>
      <c r="AD305" s="17"/>
      <c r="AE305" s="18"/>
      <c r="AF305" s="18"/>
      <c r="AG305" s="18"/>
      <c r="AH305" s="18"/>
      <c r="AI305" s="18"/>
      <c r="AJ305" s="18"/>
      <c r="AK305" s="18"/>
    </row>
    <row r="306" spans="2:37" x14ac:dyDescent="0.3">
      <c r="B306" s="16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C306" s="46"/>
      <c r="AD306" s="17"/>
      <c r="AE306" s="18"/>
      <c r="AF306" s="18"/>
      <c r="AG306" s="18"/>
      <c r="AH306" s="18"/>
      <c r="AI306" s="18"/>
      <c r="AJ306" s="18"/>
      <c r="AK306" s="18"/>
    </row>
    <row r="307" spans="2:37" x14ac:dyDescent="0.3">
      <c r="B307" s="16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C307" s="46"/>
      <c r="AD307" s="17"/>
      <c r="AE307" s="18"/>
      <c r="AF307" s="18"/>
      <c r="AG307" s="18"/>
      <c r="AH307" s="18"/>
      <c r="AI307" s="18"/>
      <c r="AJ307" s="18"/>
      <c r="AK307" s="18"/>
    </row>
    <row r="308" spans="2:37" x14ac:dyDescent="0.3">
      <c r="B308" s="16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C308" s="46"/>
      <c r="AD308" s="17"/>
      <c r="AE308" s="18"/>
      <c r="AF308" s="18"/>
      <c r="AG308" s="18"/>
      <c r="AH308" s="18"/>
      <c r="AI308" s="18"/>
      <c r="AJ308" s="18"/>
      <c r="AK308" s="18"/>
    </row>
    <row r="309" spans="2:37" x14ac:dyDescent="0.3">
      <c r="B309" s="16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C309" s="46"/>
      <c r="AD309" s="17"/>
      <c r="AE309" s="18"/>
      <c r="AF309" s="18"/>
      <c r="AG309" s="18"/>
      <c r="AH309" s="18"/>
      <c r="AI309" s="18"/>
      <c r="AJ309" s="18"/>
      <c r="AK309" s="18"/>
    </row>
    <row r="310" spans="2:37" x14ac:dyDescent="0.3">
      <c r="B310" s="16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C310" s="46"/>
      <c r="AD310" s="17"/>
      <c r="AE310" s="18"/>
      <c r="AF310" s="18"/>
      <c r="AG310" s="18"/>
      <c r="AH310" s="18"/>
      <c r="AI310" s="18"/>
      <c r="AJ310" s="18"/>
      <c r="AK310" s="18"/>
    </row>
    <row r="311" spans="2:37" x14ac:dyDescent="0.3">
      <c r="B311" s="16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C311" s="46"/>
      <c r="AD311" s="17"/>
      <c r="AE311" s="18"/>
      <c r="AF311" s="18"/>
      <c r="AG311" s="18"/>
      <c r="AH311" s="18"/>
      <c r="AI311" s="18"/>
      <c r="AJ311" s="18"/>
      <c r="AK311" s="18"/>
    </row>
    <row r="312" spans="2:37" x14ac:dyDescent="0.3"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C312" s="46"/>
      <c r="AD312" s="17"/>
      <c r="AE312" s="18"/>
      <c r="AF312" s="18"/>
      <c r="AG312" s="18"/>
      <c r="AH312" s="18"/>
      <c r="AI312" s="18"/>
      <c r="AJ312" s="18"/>
      <c r="AK312" s="18"/>
    </row>
    <row r="313" spans="2:37" x14ac:dyDescent="0.3">
      <c r="B313" s="16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C313" s="46"/>
      <c r="AD313" s="17"/>
      <c r="AE313" s="18"/>
      <c r="AF313" s="18"/>
      <c r="AG313" s="18"/>
      <c r="AH313" s="18"/>
      <c r="AI313" s="18"/>
      <c r="AJ313" s="18"/>
      <c r="AK313" s="18"/>
    </row>
    <row r="314" spans="2:37" x14ac:dyDescent="0.3">
      <c r="B314" s="16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C314" s="46"/>
      <c r="AD314" s="17"/>
      <c r="AE314" s="18"/>
      <c r="AF314" s="18"/>
      <c r="AG314" s="18"/>
      <c r="AH314" s="18"/>
      <c r="AI314" s="18"/>
      <c r="AJ314" s="18"/>
      <c r="AK314" s="18"/>
    </row>
    <row r="315" spans="2:37" x14ac:dyDescent="0.3">
      <c r="B315" s="16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C315" s="46"/>
      <c r="AD315" s="17"/>
      <c r="AE315" s="18"/>
      <c r="AF315" s="18"/>
      <c r="AG315" s="18"/>
      <c r="AH315" s="18"/>
      <c r="AI315" s="18"/>
      <c r="AJ315" s="18"/>
      <c r="AK315" s="18"/>
    </row>
    <row r="316" spans="2:37" x14ac:dyDescent="0.3">
      <c r="B316" s="16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C316" s="46"/>
      <c r="AD316" s="17"/>
      <c r="AE316" s="18"/>
      <c r="AF316" s="18"/>
      <c r="AG316" s="18"/>
      <c r="AH316" s="18"/>
      <c r="AI316" s="18"/>
      <c r="AJ316" s="18"/>
      <c r="AK316" s="18"/>
    </row>
    <row r="317" spans="2:37" x14ac:dyDescent="0.3">
      <c r="B317" s="16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C317" s="46"/>
      <c r="AD317" s="17"/>
      <c r="AE317" s="18"/>
      <c r="AF317" s="18"/>
      <c r="AG317" s="18"/>
      <c r="AH317" s="18"/>
      <c r="AI317" s="18"/>
      <c r="AJ317" s="18"/>
      <c r="AK317" s="18"/>
    </row>
    <row r="318" spans="2:37" x14ac:dyDescent="0.3">
      <c r="B318" s="16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C318" s="46"/>
      <c r="AD318" s="17"/>
      <c r="AE318" s="18"/>
      <c r="AF318" s="18"/>
      <c r="AG318" s="18"/>
      <c r="AH318" s="18"/>
      <c r="AI318" s="18"/>
      <c r="AJ318" s="18"/>
      <c r="AK318" s="18"/>
    </row>
    <row r="319" spans="2:37" x14ac:dyDescent="0.3">
      <c r="B319" s="4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C319" s="46"/>
      <c r="AD319" s="17"/>
      <c r="AE319" s="18"/>
      <c r="AF319" s="18"/>
      <c r="AG319" s="18"/>
      <c r="AH319" s="18"/>
      <c r="AI319" s="18"/>
      <c r="AJ319" s="18"/>
      <c r="AK319" s="18"/>
    </row>
    <row r="320" spans="2:37" x14ac:dyDescent="0.3">
      <c r="AC320" s="46"/>
      <c r="AD320" s="17"/>
      <c r="AE320" s="18"/>
      <c r="AF320" s="18"/>
      <c r="AG320" s="18"/>
      <c r="AH320" s="18"/>
      <c r="AI320" s="18"/>
      <c r="AJ320" s="18"/>
      <c r="AK320" s="18"/>
    </row>
    <row r="321" spans="2:37" x14ac:dyDescent="0.3">
      <c r="AC321" s="46"/>
      <c r="AD321" s="17"/>
      <c r="AE321" s="18"/>
      <c r="AF321" s="18"/>
      <c r="AG321" s="18"/>
      <c r="AH321" s="18"/>
      <c r="AI321" s="18"/>
      <c r="AJ321" s="18"/>
      <c r="AK321" s="18"/>
    </row>
    <row r="322" spans="2:37" x14ac:dyDescent="0.3">
      <c r="AC322" s="46"/>
      <c r="AD322" s="17"/>
      <c r="AE322" s="18"/>
      <c r="AF322" s="18"/>
      <c r="AG322" s="18"/>
      <c r="AH322" s="18"/>
      <c r="AI322" s="18"/>
      <c r="AJ322" s="18"/>
      <c r="AK322" s="18"/>
    </row>
    <row r="323" spans="2:37" x14ac:dyDescent="0.3">
      <c r="AC323" s="46"/>
      <c r="AD323" s="17"/>
      <c r="AE323" s="18"/>
      <c r="AF323" s="18"/>
      <c r="AG323" s="18"/>
      <c r="AH323" s="18"/>
      <c r="AI323" s="18"/>
      <c r="AJ323" s="18"/>
      <c r="AK323" s="18"/>
    </row>
    <row r="324" spans="2:37" x14ac:dyDescent="0.3">
      <c r="AC324" s="46"/>
      <c r="AD324" s="17"/>
      <c r="AE324" s="18"/>
      <c r="AF324" s="18"/>
      <c r="AG324" s="18"/>
      <c r="AH324" s="18"/>
      <c r="AI324" s="18"/>
      <c r="AJ324" s="18"/>
      <c r="AK324" s="18"/>
    </row>
    <row r="325" spans="2:37" x14ac:dyDescent="0.3">
      <c r="AC325" s="46"/>
      <c r="AD325" s="17"/>
      <c r="AE325" s="18"/>
      <c r="AF325" s="18"/>
      <c r="AG325" s="18"/>
      <c r="AH325" s="18"/>
      <c r="AI325" s="18"/>
      <c r="AJ325" s="18"/>
      <c r="AK325" s="18"/>
    </row>
    <row r="326" spans="2:37" x14ac:dyDescent="0.3">
      <c r="AC326" s="46"/>
      <c r="AD326" s="17"/>
      <c r="AE326" s="18"/>
      <c r="AF326" s="18"/>
      <c r="AG326" s="18"/>
      <c r="AH326" s="18"/>
      <c r="AI326" s="18"/>
      <c r="AJ326" s="18"/>
      <c r="AK326" s="18"/>
    </row>
    <row r="327" spans="2:37" x14ac:dyDescent="0.3">
      <c r="AD327" s="17"/>
      <c r="AE327" s="18"/>
      <c r="AF327" s="18"/>
      <c r="AG327" s="18"/>
      <c r="AH327" s="18"/>
      <c r="AI327" s="18"/>
      <c r="AJ327" s="18"/>
      <c r="AK327" s="18"/>
    </row>
    <row r="328" spans="2:37" x14ac:dyDescent="0.3">
      <c r="AC328" s="48"/>
      <c r="AD328" s="17"/>
      <c r="AE328" s="17"/>
      <c r="AF328" s="17"/>
      <c r="AG328" s="17"/>
      <c r="AH328" s="17"/>
      <c r="AI328" s="17"/>
      <c r="AJ328" s="17"/>
      <c r="AK328" s="17"/>
    </row>
    <row r="330" spans="2:37" x14ac:dyDescent="0.3">
      <c r="B330" s="43"/>
    </row>
    <row r="331" spans="2:37" x14ac:dyDescent="0.3">
      <c r="B331" s="43"/>
    </row>
    <row r="332" spans="2:37" x14ac:dyDescent="0.3">
      <c r="B332" s="40"/>
      <c r="C332" s="17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C332" s="45"/>
      <c r="AD332" s="17"/>
      <c r="AE332" s="44"/>
      <c r="AF332" s="44"/>
      <c r="AG332" s="44"/>
      <c r="AH332" s="44"/>
      <c r="AI332" s="44"/>
      <c r="AJ332" s="44"/>
      <c r="AK332" s="44"/>
    </row>
    <row r="333" spans="2:37" x14ac:dyDescent="0.3">
      <c r="B333" s="16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C333" s="46"/>
      <c r="AD333" s="17"/>
      <c r="AE333" s="18"/>
      <c r="AF333" s="18"/>
      <c r="AG333" s="18"/>
      <c r="AH333" s="18"/>
      <c r="AI333" s="18"/>
      <c r="AJ333" s="18"/>
      <c r="AK333" s="18"/>
    </row>
    <row r="334" spans="2:37" x14ac:dyDescent="0.3">
      <c r="B334" s="16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C334" s="46"/>
      <c r="AD334" s="17"/>
      <c r="AE334" s="18"/>
      <c r="AF334" s="18"/>
      <c r="AG334" s="18"/>
      <c r="AH334" s="18"/>
      <c r="AI334" s="18"/>
      <c r="AJ334" s="18"/>
      <c r="AK334" s="18"/>
    </row>
    <row r="335" spans="2:37" x14ac:dyDescent="0.3">
      <c r="B335" s="16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C335" s="46"/>
      <c r="AD335" s="17"/>
      <c r="AE335" s="18"/>
      <c r="AF335" s="18"/>
      <c r="AG335" s="18"/>
      <c r="AH335" s="18"/>
      <c r="AI335" s="18"/>
      <c r="AJ335" s="18"/>
      <c r="AK335" s="18"/>
    </row>
    <row r="336" spans="2:37" x14ac:dyDescent="0.3">
      <c r="B336" s="16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C336" s="46"/>
      <c r="AD336" s="17"/>
      <c r="AE336" s="18"/>
      <c r="AF336" s="18"/>
      <c r="AG336" s="18"/>
      <c r="AH336" s="18"/>
      <c r="AI336" s="18"/>
      <c r="AJ336" s="18"/>
      <c r="AK336" s="18"/>
    </row>
    <row r="337" spans="2:37" x14ac:dyDescent="0.3">
      <c r="B337" s="16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C337" s="46"/>
      <c r="AD337" s="17"/>
      <c r="AE337" s="18"/>
      <c r="AF337" s="18"/>
      <c r="AG337" s="18"/>
      <c r="AH337" s="18"/>
      <c r="AI337" s="18"/>
      <c r="AJ337" s="18"/>
      <c r="AK337" s="18"/>
    </row>
    <row r="338" spans="2:37" x14ac:dyDescent="0.3">
      <c r="B338" s="16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C338" s="46"/>
      <c r="AD338" s="17"/>
      <c r="AE338" s="18"/>
      <c r="AF338" s="18"/>
      <c r="AG338" s="18"/>
      <c r="AH338" s="18"/>
      <c r="AI338" s="18"/>
      <c r="AJ338" s="18"/>
      <c r="AK338" s="18"/>
    </row>
    <row r="339" spans="2:37" x14ac:dyDescent="0.3">
      <c r="B339" s="16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C339" s="46"/>
      <c r="AD339" s="17"/>
      <c r="AE339" s="18"/>
      <c r="AF339" s="18"/>
      <c r="AG339" s="18"/>
      <c r="AH339" s="18"/>
      <c r="AI339" s="18"/>
      <c r="AJ339" s="18"/>
      <c r="AK339" s="18"/>
    </row>
    <row r="340" spans="2:37" x14ac:dyDescent="0.3">
      <c r="B340" s="16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C340" s="46"/>
      <c r="AD340" s="17"/>
      <c r="AE340" s="18"/>
      <c r="AF340" s="18"/>
      <c r="AG340" s="18"/>
      <c r="AH340" s="18"/>
      <c r="AI340" s="18"/>
      <c r="AJ340" s="18"/>
      <c r="AK340" s="18"/>
    </row>
    <row r="341" spans="2:37" x14ac:dyDescent="0.3">
      <c r="B341" s="16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C341" s="46"/>
      <c r="AD341" s="17"/>
      <c r="AE341" s="18"/>
      <c r="AF341" s="18"/>
      <c r="AG341" s="18"/>
      <c r="AH341" s="18"/>
      <c r="AI341" s="18"/>
      <c r="AJ341" s="18"/>
      <c r="AK341" s="18"/>
    </row>
    <row r="342" spans="2:37" x14ac:dyDescent="0.3">
      <c r="B342" s="16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C342" s="46"/>
      <c r="AD342" s="17"/>
      <c r="AE342" s="18"/>
      <c r="AF342" s="18"/>
      <c r="AG342" s="18"/>
      <c r="AH342" s="18"/>
      <c r="AI342" s="18"/>
      <c r="AJ342" s="18"/>
      <c r="AK342" s="18"/>
    </row>
    <row r="343" spans="2:37" x14ac:dyDescent="0.3">
      <c r="B343" s="16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C343" s="46"/>
      <c r="AD343" s="17"/>
      <c r="AE343" s="18"/>
      <c r="AF343" s="18"/>
      <c r="AG343" s="18"/>
      <c r="AH343" s="18"/>
      <c r="AI343" s="18"/>
      <c r="AJ343" s="18"/>
      <c r="AK343" s="18"/>
    </row>
    <row r="344" spans="2:37" x14ac:dyDescent="0.3">
      <c r="B344" s="16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C344" s="46"/>
      <c r="AD344" s="17"/>
      <c r="AE344" s="18"/>
      <c r="AF344" s="18"/>
      <c r="AG344" s="18"/>
      <c r="AH344" s="18"/>
      <c r="AI344" s="18"/>
      <c r="AJ344" s="18"/>
      <c r="AK344" s="18"/>
    </row>
    <row r="345" spans="2:37" x14ac:dyDescent="0.3">
      <c r="B345" s="16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C345" s="46"/>
      <c r="AD345" s="17"/>
      <c r="AE345" s="18"/>
      <c r="AF345" s="18"/>
      <c r="AG345" s="18"/>
      <c r="AH345" s="18"/>
      <c r="AI345" s="18"/>
      <c r="AJ345" s="18"/>
      <c r="AK345" s="18"/>
    </row>
    <row r="346" spans="2:37" x14ac:dyDescent="0.3">
      <c r="B346" s="16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C346" s="46"/>
      <c r="AD346" s="17"/>
      <c r="AE346" s="18"/>
      <c r="AF346" s="18"/>
      <c r="AG346" s="18"/>
      <c r="AH346" s="18"/>
      <c r="AI346" s="18"/>
      <c r="AJ346" s="18"/>
      <c r="AK346" s="18"/>
    </row>
    <row r="347" spans="2:37" x14ac:dyDescent="0.3">
      <c r="B347" s="16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C347" s="46"/>
      <c r="AD347" s="17"/>
      <c r="AE347" s="18"/>
      <c r="AF347" s="18"/>
      <c r="AG347" s="18"/>
      <c r="AH347" s="18"/>
      <c r="AI347" s="18"/>
      <c r="AJ347" s="18"/>
      <c r="AK347" s="18"/>
    </row>
    <row r="348" spans="2:37" x14ac:dyDescent="0.3">
      <c r="B348" s="16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C348" s="46"/>
      <c r="AD348" s="17"/>
      <c r="AE348" s="18"/>
      <c r="AF348" s="18"/>
      <c r="AG348" s="18"/>
      <c r="AH348" s="18"/>
      <c r="AI348" s="18"/>
      <c r="AJ348" s="18"/>
      <c r="AK348" s="18"/>
    </row>
    <row r="349" spans="2:37" x14ac:dyDescent="0.3">
      <c r="B349" s="4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C349" s="46"/>
      <c r="AD349" s="17"/>
      <c r="AE349" s="18"/>
      <c r="AF349" s="18"/>
      <c r="AG349" s="18"/>
      <c r="AH349" s="18"/>
      <c r="AI349" s="18"/>
      <c r="AJ349" s="18"/>
      <c r="AK349" s="18"/>
    </row>
    <row r="350" spans="2:37" x14ac:dyDescent="0.3">
      <c r="AC350" s="46"/>
      <c r="AD350" s="17"/>
      <c r="AE350" s="18"/>
      <c r="AF350" s="18"/>
      <c r="AG350" s="18"/>
      <c r="AH350" s="18"/>
      <c r="AI350" s="18"/>
      <c r="AJ350" s="18"/>
      <c r="AK350" s="18"/>
    </row>
    <row r="351" spans="2:37" x14ac:dyDescent="0.3">
      <c r="AC351" s="46"/>
      <c r="AD351" s="17"/>
      <c r="AE351" s="18"/>
      <c r="AF351" s="18"/>
      <c r="AG351" s="18"/>
      <c r="AH351" s="18"/>
      <c r="AI351" s="18"/>
      <c r="AJ351" s="18"/>
      <c r="AK351" s="18"/>
    </row>
    <row r="352" spans="2:37" x14ac:dyDescent="0.3">
      <c r="AC352" s="46"/>
      <c r="AD352" s="17"/>
      <c r="AE352" s="18"/>
      <c r="AF352" s="18"/>
      <c r="AG352" s="18"/>
      <c r="AH352" s="18"/>
      <c r="AI352" s="18"/>
      <c r="AJ352" s="18"/>
      <c r="AK352" s="18"/>
    </row>
    <row r="353" spans="2:37" x14ac:dyDescent="0.3">
      <c r="AC353" s="46"/>
      <c r="AD353" s="17"/>
      <c r="AE353" s="18"/>
      <c r="AF353" s="18"/>
      <c r="AG353" s="18"/>
      <c r="AH353" s="18"/>
      <c r="AI353" s="18"/>
      <c r="AJ353" s="18"/>
      <c r="AK353" s="18"/>
    </row>
    <row r="354" spans="2:37" x14ac:dyDescent="0.3">
      <c r="AC354" s="46"/>
      <c r="AD354" s="17"/>
      <c r="AE354" s="18"/>
      <c r="AF354" s="18"/>
      <c r="AG354" s="18"/>
      <c r="AH354" s="18"/>
      <c r="AI354" s="18"/>
      <c r="AJ354" s="18"/>
      <c r="AK354" s="18"/>
    </row>
    <row r="355" spans="2:37" x14ac:dyDescent="0.3">
      <c r="AC355" s="46"/>
      <c r="AD355" s="17"/>
      <c r="AE355" s="18"/>
      <c r="AF355" s="18"/>
      <c r="AG355" s="18"/>
      <c r="AH355" s="18"/>
      <c r="AI355" s="18"/>
      <c r="AJ355" s="18"/>
      <c r="AK355" s="18"/>
    </row>
    <row r="356" spans="2:37" x14ac:dyDescent="0.3">
      <c r="AC356" s="46"/>
      <c r="AD356" s="17"/>
      <c r="AE356" s="18"/>
      <c r="AF356" s="18"/>
      <c r="AG356" s="18"/>
      <c r="AH356" s="18"/>
      <c r="AI356" s="18"/>
      <c r="AJ356" s="18"/>
      <c r="AK356" s="18"/>
    </row>
    <row r="357" spans="2:37" x14ac:dyDescent="0.3">
      <c r="AD357" s="17"/>
      <c r="AE357" s="18"/>
      <c r="AF357" s="18"/>
      <c r="AG357" s="18"/>
      <c r="AH357" s="18"/>
      <c r="AI357" s="18"/>
      <c r="AJ357" s="18"/>
      <c r="AK357" s="18"/>
    </row>
    <row r="358" spans="2:37" x14ac:dyDescent="0.3">
      <c r="AC358" s="48"/>
      <c r="AD358" s="17"/>
      <c r="AE358" s="17"/>
      <c r="AF358" s="17"/>
      <c r="AG358" s="17"/>
      <c r="AH358" s="17"/>
      <c r="AI358" s="17"/>
      <c r="AJ358" s="17"/>
      <c r="AK358" s="17"/>
    </row>
    <row r="360" spans="2:37" x14ac:dyDescent="0.3">
      <c r="B360" s="43"/>
    </row>
    <row r="361" spans="2:37" x14ac:dyDescent="0.3">
      <c r="B361" s="43"/>
    </row>
    <row r="362" spans="2:37" x14ac:dyDescent="0.3">
      <c r="B362" s="40"/>
      <c r="C362" s="17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C362" s="45"/>
      <c r="AD362" s="17"/>
      <c r="AE362" s="44"/>
      <c r="AF362" s="44"/>
      <c r="AG362" s="44"/>
      <c r="AH362" s="44"/>
      <c r="AI362" s="44"/>
      <c r="AJ362" s="44"/>
      <c r="AK362" s="44"/>
    </row>
    <row r="363" spans="2:37" x14ac:dyDescent="0.3">
      <c r="B363" s="16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C363" s="46"/>
      <c r="AD363" s="17"/>
      <c r="AE363" s="18"/>
      <c r="AF363" s="18"/>
      <c r="AG363" s="18"/>
      <c r="AH363" s="18"/>
      <c r="AI363" s="18"/>
      <c r="AJ363" s="18"/>
      <c r="AK363" s="18"/>
    </row>
    <row r="364" spans="2:37" x14ac:dyDescent="0.3">
      <c r="B364" s="16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C364" s="46"/>
      <c r="AD364" s="17"/>
      <c r="AE364" s="18"/>
      <c r="AF364" s="18"/>
      <c r="AG364" s="18"/>
      <c r="AH364" s="18"/>
      <c r="AI364" s="18"/>
      <c r="AJ364" s="18"/>
      <c r="AK364" s="18"/>
    </row>
    <row r="365" spans="2:37" x14ac:dyDescent="0.3">
      <c r="B365" s="16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C365" s="46"/>
      <c r="AD365" s="17"/>
      <c r="AE365" s="18"/>
      <c r="AF365" s="18"/>
      <c r="AG365" s="18"/>
      <c r="AH365" s="18"/>
      <c r="AI365" s="18"/>
      <c r="AJ365" s="18"/>
      <c r="AK365" s="18"/>
    </row>
    <row r="366" spans="2:37" x14ac:dyDescent="0.3">
      <c r="B366" s="16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C366" s="46"/>
      <c r="AD366" s="17"/>
      <c r="AE366" s="18"/>
      <c r="AF366" s="18"/>
      <c r="AG366" s="18"/>
      <c r="AH366" s="18"/>
      <c r="AI366" s="18"/>
      <c r="AJ366" s="18"/>
      <c r="AK366" s="18"/>
    </row>
    <row r="367" spans="2:37" x14ac:dyDescent="0.3">
      <c r="B367" s="16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C367" s="46"/>
      <c r="AD367" s="17"/>
      <c r="AE367" s="18"/>
      <c r="AF367" s="18"/>
      <c r="AG367" s="18"/>
      <c r="AH367" s="18"/>
      <c r="AI367" s="18"/>
      <c r="AJ367" s="18"/>
      <c r="AK367" s="18"/>
    </row>
    <row r="368" spans="2:37" x14ac:dyDescent="0.3">
      <c r="B368" s="16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C368" s="46"/>
      <c r="AD368" s="17"/>
      <c r="AE368" s="18"/>
      <c r="AF368" s="18"/>
      <c r="AG368" s="18"/>
      <c r="AH368" s="18"/>
      <c r="AI368" s="18"/>
      <c r="AJ368" s="18"/>
      <c r="AK368" s="18"/>
    </row>
    <row r="369" spans="2:37" x14ac:dyDescent="0.3">
      <c r="B369" s="16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C369" s="46"/>
      <c r="AD369" s="17"/>
      <c r="AE369" s="18"/>
      <c r="AF369" s="18"/>
      <c r="AG369" s="18"/>
      <c r="AH369" s="18"/>
      <c r="AI369" s="18"/>
      <c r="AJ369" s="18"/>
      <c r="AK369" s="18"/>
    </row>
    <row r="370" spans="2:37" x14ac:dyDescent="0.3">
      <c r="B370" s="16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C370" s="46"/>
      <c r="AD370" s="17"/>
      <c r="AE370" s="18"/>
      <c r="AF370" s="18"/>
      <c r="AG370" s="18"/>
      <c r="AH370" s="18"/>
      <c r="AI370" s="18"/>
      <c r="AJ370" s="18"/>
      <c r="AK370" s="18"/>
    </row>
    <row r="371" spans="2:37" x14ac:dyDescent="0.3">
      <c r="B371" s="16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C371" s="46"/>
      <c r="AD371" s="17"/>
      <c r="AE371" s="18"/>
      <c r="AF371" s="18"/>
      <c r="AG371" s="18"/>
      <c r="AH371" s="18"/>
      <c r="AI371" s="18"/>
      <c r="AJ371" s="18"/>
      <c r="AK371" s="18"/>
    </row>
    <row r="372" spans="2:37" x14ac:dyDescent="0.3">
      <c r="B372" s="16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C372" s="46"/>
      <c r="AD372" s="17"/>
      <c r="AE372" s="18"/>
      <c r="AF372" s="18"/>
      <c r="AG372" s="18"/>
      <c r="AH372" s="18"/>
      <c r="AI372" s="18"/>
      <c r="AJ372" s="18"/>
      <c r="AK372" s="18"/>
    </row>
    <row r="373" spans="2:37" x14ac:dyDescent="0.3">
      <c r="B373" s="16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C373" s="46"/>
      <c r="AD373" s="17"/>
      <c r="AE373" s="18"/>
      <c r="AF373" s="18"/>
      <c r="AG373" s="18"/>
      <c r="AH373" s="18"/>
      <c r="AI373" s="18"/>
      <c r="AJ373" s="18"/>
      <c r="AK373" s="18"/>
    </row>
    <row r="374" spans="2:37" x14ac:dyDescent="0.3">
      <c r="B374" s="16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C374" s="46"/>
      <c r="AD374" s="17"/>
      <c r="AE374" s="18"/>
      <c r="AF374" s="18"/>
      <c r="AG374" s="18"/>
      <c r="AH374" s="18"/>
      <c r="AI374" s="18"/>
      <c r="AJ374" s="18"/>
      <c r="AK374" s="18"/>
    </row>
    <row r="375" spans="2:37" x14ac:dyDescent="0.3">
      <c r="B375" s="16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C375" s="46"/>
      <c r="AD375" s="17"/>
      <c r="AE375" s="18"/>
      <c r="AF375" s="18"/>
      <c r="AG375" s="18"/>
      <c r="AH375" s="18"/>
      <c r="AI375" s="18"/>
      <c r="AJ375" s="18"/>
      <c r="AK375" s="18"/>
    </row>
    <row r="376" spans="2:37" x14ac:dyDescent="0.3">
      <c r="B376" s="16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C376" s="46"/>
      <c r="AD376" s="17"/>
      <c r="AE376" s="18"/>
      <c r="AF376" s="18"/>
      <c r="AG376" s="18"/>
      <c r="AH376" s="18"/>
      <c r="AI376" s="18"/>
      <c r="AJ376" s="18"/>
      <c r="AK376" s="18"/>
    </row>
    <row r="377" spans="2:37" x14ac:dyDescent="0.3">
      <c r="B377" s="16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C377" s="46"/>
      <c r="AD377" s="17"/>
      <c r="AE377" s="18"/>
      <c r="AF377" s="18"/>
      <c r="AG377" s="18"/>
      <c r="AH377" s="18"/>
      <c r="AI377" s="18"/>
      <c r="AJ377" s="18"/>
      <c r="AK377" s="18"/>
    </row>
    <row r="378" spans="2:37" x14ac:dyDescent="0.3">
      <c r="B378" s="16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C378" s="46"/>
      <c r="AD378" s="17"/>
      <c r="AE378" s="18"/>
      <c r="AF378" s="18"/>
      <c r="AG378" s="18"/>
      <c r="AH378" s="18"/>
      <c r="AI378" s="18"/>
      <c r="AJ378" s="18"/>
      <c r="AK378" s="18"/>
    </row>
    <row r="379" spans="2:37" x14ac:dyDescent="0.3">
      <c r="B379" s="4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C379" s="46"/>
      <c r="AD379" s="17"/>
      <c r="AE379" s="18"/>
      <c r="AF379" s="18"/>
      <c r="AG379" s="18"/>
      <c r="AH379" s="18"/>
      <c r="AI379" s="18"/>
      <c r="AJ379" s="18"/>
      <c r="AK379" s="18"/>
    </row>
    <row r="380" spans="2:37" x14ac:dyDescent="0.3">
      <c r="AC380" s="46"/>
      <c r="AD380" s="17"/>
      <c r="AE380" s="18"/>
      <c r="AF380" s="18"/>
      <c r="AG380" s="18"/>
      <c r="AH380" s="18"/>
      <c r="AI380" s="18"/>
      <c r="AJ380" s="18"/>
      <c r="AK380" s="18"/>
    </row>
    <row r="381" spans="2:37" x14ac:dyDescent="0.3">
      <c r="AC381" s="46"/>
      <c r="AD381" s="17"/>
      <c r="AE381" s="18"/>
      <c r="AF381" s="18"/>
      <c r="AG381" s="18"/>
      <c r="AH381" s="18"/>
      <c r="AI381" s="18"/>
      <c r="AJ381" s="18"/>
      <c r="AK381" s="18"/>
    </row>
    <row r="382" spans="2:37" x14ac:dyDescent="0.3">
      <c r="AC382" s="46"/>
      <c r="AD382" s="17"/>
      <c r="AE382" s="18"/>
      <c r="AF382" s="18"/>
      <c r="AG382" s="18"/>
      <c r="AH382" s="18"/>
      <c r="AI382" s="18"/>
      <c r="AJ382" s="18"/>
      <c r="AK382" s="18"/>
    </row>
    <row r="383" spans="2:37" x14ac:dyDescent="0.3">
      <c r="AC383" s="46"/>
      <c r="AD383" s="17"/>
      <c r="AE383" s="18"/>
      <c r="AF383" s="18"/>
      <c r="AG383" s="18"/>
      <c r="AH383" s="18"/>
      <c r="AI383" s="18"/>
      <c r="AJ383" s="18"/>
      <c r="AK383" s="18"/>
    </row>
    <row r="384" spans="2:37" x14ac:dyDescent="0.3">
      <c r="AC384" s="46"/>
      <c r="AD384" s="17"/>
      <c r="AE384" s="18"/>
      <c r="AF384" s="18"/>
      <c r="AG384" s="18"/>
      <c r="AH384" s="18"/>
      <c r="AI384" s="18"/>
      <c r="AJ384" s="18"/>
      <c r="AK384" s="18"/>
    </row>
    <row r="385" spans="2:37" x14ac:dyDescent="0.3">
      <c r="AC385" s="46"/>
      <c r="AD385" s="17"/>
      <c r="AE385" s="18"/>
      <c r="AF385" s="18"/>
      <c r="AG385" s="18"/>
      <c r="AH385" s="18"/>
      <c r="AI385" s="18"/>
      <c r="AJ385" s="18"/>
      <c r="AK385" s="18"/>
    </row>
    <row r="386" spans="2:37" x14ac:dyDescent="0.3">
      <c r="AC386" s="46"/>
      <c r="AD386" s="17"/>
      <c r="AE386" s="18"/>
      <c r="AF386" s="18"/>
      <c r="AG386" s="18"/>
      <c r="AH386" s="18"/>
      <c r="AI386" s="18"/>
      <c r="AJ386" s="18"/>
      <c r="AK386" s="18"/>
    </row>
    <row r="387" spans="2:37" x14ac:dyDescent="0.3">
      <c r="AD387" s="17"/>
      <c r="AE387" s="18"/>
      <c r="AF387" s="18"/>
      <c r="AG387" s="18"/>
      <c r="AH387" s="18"/>
      <c r="AI387" s="18"/>
      <c r="AJ387" s="18"/>
      <c r="AK387" s="18"/>
    </row>
    <row r="388" spans="2:37" x14ac:dyDescent="0.3">
      <c r="AC388" s="48"/>
      <c r="AD388" s="17"/>
      <c r="AE388" s="17"/>
      <c r="AF388" s="17"/>
      <c r="AG388" s="17"/>
      <c r="AH388" s="17"/>
      <c r="AI388" s="17"/>
      <c r="AJ388" s="17"/>
      <c r="AK388" s="17"/>
    </row>
    <row r="390" spans="2:37" x14ac:dyDescent="0.3">
      <c r="B390" s="43"/>
    </row>
    <row r="391" spans="2:37" x14ac:dyDescent="0.3">
      <c r="B391" s="43"/>
    </row>
    <row r="392" spans="2:37" x14ac:dyDescent="0.3">
      <c r="B392" s="40"/>
      <c r="C392" s="17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C392" s="45"/>
      <c r="AD392" s="17"/>
      <c r="AE392" s="44"/>
      <c r="AF392" s="44"/>
      <c r="AG392" s="44"/>
      <c r="AH392" s="44"/>
      <c r="AI392" s="44"/>
      <c r="AJ392" s="44"/>
      <c r="AK392" s="44"/>
    </row>
    <row r="393" spans="2:37" x14ac:dyDescent="0.3">
      <c r="B393" s="16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C393" s="46"/>
      <c r="AD393" s="17"/>
      <c r="AE393" s="18"/>
      <c r="AF393" s="18"/>
      <c r="AG393" s="18"/>
      <c r="AH393" s="18"/>
      <c r="AI393" s="18"/>
      <c r="AJ393" s="18"/>
      <c r="AK393" s="18"/>
    </row>
    <row r="394" spans="2:37" x14ac:dyDescent="0.3">
      <c r="B394" s="16"/>
      <c r="C394" s="17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C394" s="46"/>
      <c r="AD394" s="17"/>
      <c r="AE394" s="18"/>
      <c r="AF394" s="18"/>
      <c r="AG394" s="18"/>
      <c r="AH394" s="18"/>
      <c r="AI394" s="18"/>
      <c r="AJ394" s="18"/>
      <c r="AK394" s="18"/>
    </row>
    <row r="395" spans="2:37" x14ac:dyDescent="0.3">
      <c r="B395" s="16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C395" s="46"/>
      <c r="AD395" s="17"/>
      <c r="AE395" s="18"/>
      <c r="AF395" s="18"/>
      <c r="AG395" s="18"/>
      <c r="AH395" s="18"/>
      <c r="AI395" s="18"/>
      <c r="AJ395" s="18"/>
      <c r="AK395" s="18"/>
    </row>
    <row r="396" spans="2:37" x14ac:dyDescent="0.3">
      <c r="B396" s="16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C396" s="46"/>
      <c r="AD396" s="17"/>
      <c r="AE396" s="18"/>
      <c r="AF396" s="18"/>
      <c r="AG396" s="18"/>
      <c r="AH396" s="18"/>
      <c r="AI396" s="18"/>
      <c r="AJ396" s="18"/>
      <c r="AK396" s="18"/>
    </row>
    <row r="397" spans="2:37" x14ac:dyDescent="0.3">
      <c r="B397" s="16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C397" s="46"/>
      <c r="AD397" s="17"/>
      <c r="AE397" s="18"/>
      <c r="AF397" s="18"/>
      <c r="AG397" s="18"/>
      <c r="AH397" s="18"/>
      <c r="AI397" s="18"/>
      <c r="AJ397" s="18"/>
      <c r="AK397" s="18"/>
    </row>
    <row r="398" spans="2:37" x14ac:dyDescent="0.3">
      <c r="B398" s="16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C398" s="46"/>
      <c r="AD398" s="17"/>
      <c r="AE398" s="18"/>
      <c r="AF398" s="18"/>
      <c r="AG398" s="18"/>
      <c r="AH398" s="18"/>
      <c r="AI398" s="18"/>
      <c r="AJ398" s="18"/>
      <c r="AK398" s="18"/>
    </row>
    <row r="399" spans="2:37" x14ac:dyDescent="0.3">
      <c r="B399" s="16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C399" s="46"/>
      <c r="AD399" s="17"/>
      <c r="AE399" s="18"/>
      <c r="AF399" s="18"/>
      <c r="AG399" s="18"/>
      <c r="AH399" s="18"/>
      <c r="AI399" s="18"/>
      <c r="AJ399" s="18"/>
      <c r="AK399" s="18"/>
    </row>
    <row r="400" spans="2:37" x14ac:dyDescent="0.3">
      <c r="B400" s="16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C400" s="46"/>
      <c r="AD400" s="17"/>
      <c r="AE400" s="18"/>
      <c r="AF400" s="18"/>
      <c r="AG400" s="18"/>
      <c r="AH400" s="18"/>
      <c r="AI400" s="18"/>
      <c r="AJ400" s="18"/>
      <c r="AK400" s="18"/>
    </row>
    <row r="401" spans="2:37" x14ac:dyDescent="0.3">
      <c r="B401" s="16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C401" s="46"/>
      <c r="AD401" s="17"/>
      <c r="AE401" s="18"/>
      <c r="AF401" s="18"/>
      <c r="AG401" s="18"/>
      <c r="AH401" s="18"/>
      <c r="AI401" s="18"/>
      <c r="AJ401" s="18"/>
      <c r="AK401" s="18"/>
    </row>
    <row r="402" spans="2:37" x14ac:dyDescent="0.3">
      <c r="B402" s="16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C402" s="46"/>
      <c r="AD402" s="17"/>
      <c r="AE402" s="18"/>
      <c r="AF402" s="18"/>
      <c r="AG402" s="18"/>
      <c r="AH402" s="18"/>
      <c r="AI402" s="18"/>
      <c r="AJ402" s="18"/>
      <c r="AK402" s="18"/>
    </row>
    <row r="403" spans="2:37" x14ac:dyDescent="0.3">
      <c r="B403" s="16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C403" s="46"/>
      <c r="AD403" s="17"/>
      <c r="AE403" s="18"/>
      <c r="AF403" s="18"/>
      <c r="AG403" s="18"/>
      <c r="AH403" s="18"/>
      <c r="AI403" s="18"/>
      <c r="AJ403" s="18"/>
      <c r="AK403" s="18"/>
    </row>
    <row r="404" spans="2:37" x14ac:dyDescent="0.3">
      <c r="B404" s="16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C404" s="46"/>
      <c r="AD404" s="17"/>
      <c r="AE404" s="18"/>
      <c r="AF404" s="18"/>
      <c r="AG404" s="18"/>
      <c r="AH404" s="18"/>
      <c r="AI404" s="18"/>
      <c r="AJ404" s="18"/>
      <c r="AK404" s="18"/>
    </row>
    <row r="405" spans="2:37" x14ac:dyDescent="0.3">
      <c r="B405" s="16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C405" s="46"/>
      <c r="AD405" s="17"/>
      <c r="AE405" s="18"/>
      <c r="AF405" s="18"/>
      <c r="AG405" s="18"/>
      <c r="AH405" s="18"/>
      <c r="AI405" s="18"/>
      <c r="AJ405" s="18"/>
      <c r="AK405" s="18"/>
    </row>
    <row r="406" spans="2:37" x14ac:dyDescent="0.3">
      <c r="B406" s="16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C406" s="46"/>
      <c r="AD406" s="17"/>
      <c r="AE406" s="18"/>
      <c r="AF406" s="18"/>
      <c r="AG406" s="18"/>
      <c r="AH406" s="18"/>
      <c r="AI406" s="18"/>
      <c r="AJ406" s="18"/>
      <c r="AK406" s="18"/>
    </row>
    <row r="407" spans="2:37" x14ac:dyDescent="0.3">
      <c r="B407" s="16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C407" s="46"/>
      <c r="AD407" s="17"/>
      <c r="AE407" s="18"/>
      <c r="AF407" s="18"/>
      <c r="AG407" s="18"/>
      <c r="AH407" s="18"/>
      <c r="AI407" s="18"/>
      <c r="AJ407" s="18"/>
      <c r="AK407" s="18"/>
    </row>
    <row r="408" spans="2:37" x14ac:dyDescent="0.3">
      <c r="B408" s="16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C408" s="46"/>
      <c r="AD408" s="17"/>
      <c r="AE408" s="18"/>
      <c r="AF408" s="18"/>
      <c r="AG408" s="18"/>
      <c r="AH408" s="18"/>
      <c r="AI408" s="18"/>
      <c r="AJ408" s="18"/>
      <c r="AK408" s="18"/>
    </row>
    <row r="409" spans="2:37" x14ac:dyDescent="0.3">
      <c r="B409" s="4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C409" s="46"/>
      <c r="AD409" s="17"/>
      <c r="AE409" s="18"/>
      <c r="AF409" s="18"/>
      <c r="AG409" s="18"/>
      <c r="AH409" s="18"/>
      <c r="AI409" s="18"/>
      <c r="AJ409" s="18"/>
      <c r="AK409" s="18"/>
    </row>
    <row r="410" spans="2:37" x14ac:dyDescent="0.3">
      <c r="AC410" s="46"/>
      <c r="AD410" s="17"/>
      <c r="AE410" s="18"/>
      <c r="AF410" s="18"/>
      <c r="AG410" s="18"/>
      <c r="AH410" s="18"/>
      <c r="AI410" s="18"/>
      <c r="AJ410" s="18"/>
      <c r="AK410" s="18"/>
    </row>
    <row r="411" spans="2:37" x14ac:dyDescent="0.3">
      <c r="AC411" s="46"/>
      <c r="AD411" s="17"/>
      <c r="AE411" s="18"/>
      <c r="AF411" s="18"/>
      <c r="AG411" s="18"/>
      <c r="AH411" s="18"/>
      <c r="AI411" s="18"/>
      <c r="AJ411" s="18"/>
      <c r="AK411" s="18"/>
    </row>
    <row r="412" spans="2:37" x14ac:dyDescent="0.3">
      <c r="AC412" s="46"/>
      <c r="AD412" s="17"/>
      <c r="AE412" s="18"/>
      <c r="AF412" s="18"/>
      <c r="AG412" s="18"/>
      <c r="AH412" s="18"/>
      <c r="AI412" s="18"/>
      <c r="AJ412" s="18"/>
      <c r="AK412" s="18"/>
    </row>
    <row r="413" spans="2:37" x14ac:dyDescent="0.3">
      <c r="AC413" s="46"/>
      <c r="AD413" s="17"/>
      <c r="AE413" s="18"/>
      <c r="AF413" s="18"/>
      <c r="AG413" s="18"/>
      <c r="AH413" s="18"/>
      <c r="AI413" s="18"/>
      <c r="AJ413" s="18"/>
      <c r="AK413" s="18"/>
    </row>
    <row r="414" spans="2:37" x14ac:dyDescent="0.3">
      <c r="AC414" s="46"/>
      <c r="AD414" s="17"/>
      <c r="AE414" s="18"/>
      <c r="AF414" s="18"/>
      <c r="AG414" s="18"/>
      <c r="AH414" s="18"/>
      <c r="AI414" s="18"/>
      <c r="AJ414" s="18"/>
      <c r="AK414" s="18"/>
    </row>
    <row r="415" spans="2:37" x14ac:dyDescent="0.3">
      <c r="AC415" s="46"/>
      <c r="AD415" s="17"/>
      <c r="AE415" s="18"/>
      <c r="AF415" s="18"/>
      <c r="AG415" s="18"/>
      <c r="AH415" s="18"/>
      <c r="AI415" s="18"/>
      <c r="AJ415" s="18"/>
      <c r="AK415" s="18"/>
    </row>
    <row r="416" spans="2:37" x14ac:dyDescent="0.3">
      <c r="AC416" s="46"/>
      <c r="AD416" s="17"/>
      <c r="AE416" s="18"/>
      <c r="AF416" s="18"/>
      <c r="AG416" s="18"/>
      <c r="AH416" s="18"/>
      <c r="AI416" s="18"/>
      <c r="AJ416" s="18"/>
      <c r="AK416" s="18"/>
    </row>
    <row r="417" spans="2:37" x14ac:dyDescent="0.3">
      <c r="AD417" s="17"/>
      <c r="AE417" s="18"/>
      <c r="AF417" s="18"/>
      <c r="AG417" s="18"/>
      <c r="AH417" s="18"/>
      <c r="AI417" s="18"/>
      <c r="AJ417" s="18"/>
      <c r="AK417" s="18"/>
    </row>
    <row r="418" spans="2:37" x14ac:dyDescent="0.3">
      <c r="AC418" s="48"/>
      <c r="AD418" s="17"/>
      <c r="AE418" s="17"/>
      <c r="AF418" s="17"/>
      <c r="AG418" s="17"/>
      <c r="AH418" s="17"/>
      <c r="AI418" s="17"/>
      <c r="AJ418" s="17"/>
      <c r="AK418" s="17"/>
    </row>
    <row r="420" spans="2:37" x14ac:dyDescent="0.3">
      <c r="B420" s="43"/>
    </row>
    <row r="421" spans="2:37" x14ac:dyDescent="0.3">
      <c r="B421" s="43"/>
    </row>
    <row r="422" spans="2:37" x14ac:dyDescent="0.3">
      <c r="B422" s="40"/>
      <c r="C422" s="17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C422" s="45"/>
      <c r="AD422" s="17"/>
      <c r="AE422" s="44"/>
      <c r="AF422" s="44"/>
      <c r="AG422" s="44"/>
      <c r="AH422" s="44"/>
      <c r="AI422" s="44"/>
      <c r="AJ422" s="44"/>
      <c r="AK422" s="44"/>
    </row>
    <row r="423" spans="2:37" x14ac:dyDescent="0.3">
      <c r="B423" s="16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C423" s="46"/>
      <c r="AD423" s="17"/>
      <c r="AE423" s="18"/>
      <c r="AF423" s="18"/>
      <c r="AG423" s="18"/>
      <c r="AH423" s="18"/>
      <c r="AI423" s="18"/>
      <c r="AJ423" s="18"/>
      <c r="AK423" s="18"/>
    </row>
    <row r="424" spans="2:37" x14ac:dyDescent="0.3">
      <c r="B424" s="16"/>
      <c r="C424" s="17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C424" s="46"/>
      <c r="AD424" s="17"/>
      <c r="AE424" s="18"/>
      <c r="AF424" s="18"/>
      <c r="AG424" s="18"/>
      <c r="AH424" s="18"/>
      <c r="AI424" s="18"/>
      <c r="AJ424" s="18"/>
      <c r="AK424" s="18"/>
    </row>
    <row r="425" spans="2:37" x14ac:dyDescent="0.3">
      <c r="B425" s="16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C425" s="46"/>
      <c r="AD425" s="17"/>
      <c r="AE425" s="18"/>
      <c r="AF425" s="18"/>
      <c r="AG425" s="18"/>
      <c r="AH425" s="18"/>
      <c r="AI425" s="18"/>
      <c r="AJ425" s="18"/>
      <c r="AK425" s="18"/>
    </row>
    <row r="426" spans="2:37" x14ac:dyDescent="0.3">
      <c r="B426" s="16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C426" s="46"/>
      <c r="AD426" s="17"/>
      <c r="AE426" s="18"/>
      <c r="AF426" s="18"/>
      <c r="AG426" s="18"/>
      <c r="AH426" s="18"/>
      <c r="AI426" s="18"/>
      <c r="AJ426" s="18"/>
      <c r="AK426" s="18"/>
    </row>
    <row r="427" spans="2:37" x14ac:dyDescent="0.3">
      <c r="B427" s="16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C427" s="46"/>
      <c r="AD427" s="17"/>
      <c r="AE427" s="18"/>
      <c r="AF427" s="18"/>
      <c r="AG427" s="18"/>
      <c r="AH427" s="18"/>
      <c r="AI427" s="18"/>
      <c r="AJ427" s="18"/>
      <c r="AK427" s="18"/>
    </row>
    <row r="428" spans="2:37" x14ac:dyDescent="0.3">
      <c r="B428" s="16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C428" s="46"/>
      <c r="AD428" s="17"/>
      <c r="AE428" s="18"/>
      <c r="AF428" s="18"/>
      <c r="AG428" s="18"/>
      <c r="AH428" s="18"/>
      <c r="AI428" s="18"/>
      <c r="AJ428" s="18"/>
      <c r="AK428" s="18"/>
    </row>
    <row r="429" spans="2:37" x14ac:dyDescent="0.3">
      <c r="B429" s="16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C429" s="46"/>
      <c r="AD429" s="17"/>
      <c r="AE429" s="18"/>
      <c r="AF429" s="18"/>
      <c r="AG429" s="18"/>
      <c r="AH429" s="18"/>
      <c r="AI429" s="18"/>
      <c r="AJ429" s="18"/>
      <c r="AK429" s="18"/>
    </row>
    <row r="430" spans="2:37" x14ac:dyDescent="0.3">
      <c r="B430" s="16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C430" s="46"/>
      <c r="AD430" s="17"/>
      <c r="AE430" s="18"/>
      <c r="AF430" s="18"/>
      <c r="AG430" s="18"/>
      <c r="AH430" s="18"/>
      <c r="AI430" s="18"/>
      <c r="AJ430" s="18"/>
      <c r="AK430" s="18"/>
    </row>
    <row r="431" spans="2:37" x14ac:dyDescent="0.3">
      <c r="B431" s="16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C431" s="46"/>
      <c r="AD431" s="17"/>
      <c r="AE431" s="18"/>
      <c r="AF431" s="18"/>
      <c r="AG431" s="18"/>
      <c r="AH431" s="18"/>
      <c r="AI431" s="18"/>
      <c r="AJ431" s="18"/>
      <c r="AK431" s="18"/>
    </row>
    <row r="432" spans="2:37" x14ac:dyDescent="0.3">
      <c r="B432" s="16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C432" s="46"/>
      <c r="AD432" s="17"/>
      <c r="AE432" s="18"/>
      <c r="AF432" s="18"/>
      <c r="AG432" s="18"/>
      <c r="AH432" s="18"/>
      <c r="AI432" s="18"/>
      <c r="AJ432" s="18"/>
      <c r="AK432" s="18"/>
    </row>
    <row r="433" spans="2:37" x14ac:dyDescent="0.3">
      <c r="B433" s="16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C433" s="46"/>
      <c r="AD433" s="17"/>
      <c r="AE433" s="18"/>
      <c r="AF433" s="18"/>
      <c r="AG433" s="18"/>
      <c r="AH433" s="18"/>
      <c r="AI433" s="18"/>
      <c r="AJ433" s="18"/>
      <c r="AK433" s="18"/>
    </row>
    <row r="434" spans="2:37" x14ac:dyDescent="0.3">
      <c r="B434" s="16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C434" s="46"/>
      <c r="AD434" s="17"/>
      <c r="AE434" s="18"/>
      <c r="AF434" s="18"/>
      <c r="AG434" s="18"/>
      <c r="AH434" s="18"/>
      <c r="AI434" s="18"/>
      <c r="AJ434" s="18"/>
      <c r="AK434" s="18"/>
    </row>
    <row r="435" spans="2:37" x14ac:dyDescent="0.3">
      <c r="B435" s="16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C435" s="46"/>
      <c r="AD435" s="17"/>
      <c r="AE435" s="18"/>
      <c r="AF435" s="18"/>
      <c r="AG435" s="18"/>
      <c r="AH435" s="18"/>
      <c r="AI435" s="18"/>
      <c r="AJ435" s="18"/>
      <c r="AK435" s="18"/>
    </row>
    <row r="436" spans="2:37" x14ac:dyDescent="0.3">
      <c r="B436" s="16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C436" s="46"/>
      <c r="AD436" s="17"/>
      <c r="AE436" s="18"/>
      <c r="AF436" s="18"/>
      <c r="AG436" s="18"/>
      <c r="AH436" s="18"/>
      <c r="AI436" s="18"/>
      <c r="AJ436" s="18"/>
      <c r="AK436" s="18"/>
    </row>
    <row r="437" spans="2:37" x14ac:dyDescent="0.3">
      <c r="B437" s="16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C437" s="46"/>
      <c r="AD437" s="17"/>
      <c r="AE437" s="18"/>
      <c r="AF437" s="18"/>
      <c r="AG437" s="18"/>
      <c r="AH437" s="18"/>
      <c r="AI437" s="18"/>
      <c r="AJ437" s="18"/>
      <c r="AK437" s="18"/>
    </row>
    <row r="438" spans="2:37" x14ac:dyDescent="0.3">
      <c r="B438" s="16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C438" s="46"/>
      <c r="AD438" s="17"/>
      <c r="AE438" s="18"/>
      <c r="AF438" s="18"/>
      <c r="AG438" s="18"/>
      <c r="AH438" s="18"/>
      <c r="AI438" s="18"/>
      <c r="AJ438" s="18"/>
      <c r="AK438" s="18"/>
    </row>
    <row r="439" spans="2:37" x14ac:dyDescent="0.3">
      <c r="B439" s="4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C439" s="46"/>
      <c r="AD439" s="17"/>
      <c r="AE439" s="18"/>
      <c r="AF439" s="18"/>
      <c r="AG439" s="18"/>
      <c r="AH439" s="18"/>
      <c r="AI439" s="18"/>
      <c r="AJ439" s="18"/>
      <c r="AK439" s="18"/>
    </row>
    <row r="440" spans="2:37" x14ac:dyDescent="0.3">
      <c r="AC440" s="46"/>
      <c r="AD440" s="17"/>
      <c r="AE440" s="18"/>
      <c r="AF440" s="18"/>
      <c r="AG440" s="18"/>
      <c r="AH440" s="18"/>
      <c r="AI440" s="18"/>
      <c r="AJ440" s="18"/>
      <c r="AK440" s="18"/>
    </row>
    <row r="441" spans="2:37" x14ac:dyDescent="0.3">
      <c r="AC441" s="46"/>
      <c r="AD441" s="17"/>
      <c r="AE441" s="18"/>
      <c r="AF441" s="18"/>
      <c r="AG441" s="18"/>
      <c r="AH441" s="18"/>
      <c r="AI441" s="18"/>
      <c r="AJ441" s="18"/>
      <c r="AK441" s="18"/>
    </row>
    <row r="442" spans="2:37" x14ac:dyDescent="0.3">
      <c r="AC442" s="46"/>
      <c r="AD442" s="17"/>
      <c r="AE442" s="18"/>
      <c r="AF442" s="18"/>
      <c r="AG442" s="18"/>
      <c r="AH442" s="18"/>
      <c r="AI442" s="18"/>
      <c r="AJ442" s="18"/>
      <c r="AK442" s="18"/>
    </row>
    <row r="443" spans="2:37" x14ac:dyDescent="0.3">
      <c r="AC443" s="46"/>
      <c r="AD443" s="17"/>
      <c r="AE443" s="18"/>
      <c r="AF443" s="18"/>
      <c r="AG443" s="18"/>
      <c r="AH443" s="18"/>
      <c r="AI443" s="18"/>
      <c r="AJ443" s="18"/>
      <c r="AK443" s="18"/>
    </row>
    <row r="444" spans="2:37" x14ac:dyDescent="0.3">
      <c r="AC444" s="46"/>
      <c r="AD444" s="17"/>
      <c r="AE444" s="18"/>
      <c r="AF444" s="18"/>
      <c r="AG444" s="18"/>
      <c r="AH444" s="18"/>
      <c r="AI444" s="18"/>
      <c r="AJ444" s="18"/>
      <c r="AK444" s="18"/>
    </row>
    <row r="445" spans="2:37" x14ac:dyDescent="0.3">
      <c r="AC445" s="46"/>
      <c r="AD445" s="17"/>
      <c r="AE445" s="18"/>
      <c r="AF445" s="18"/>
      <c r="AG445" s="18"/>
      <c r="AH445" s="18"/>
      <c r="AI445" s="18"/>
      <c r="AJ445" s="18"/>
      <c r="AK445" s="18"/>
    </row>
    <row r="446" spans="2:37" x14ac:dyDescent="0.3">
      <c r="AC446" s="46"/>
      <c r="AD446" s="17"/>
      <c r="AE446" s="18"/>
      <c r="AF446" s="18"/>
      <c r="AG446" s="18"/>
      <c r="AH446" s="18"/>
      <c r="AI446" s="18"/>
      <c r="AJ446" s="18"/>
      <c r="AK446" s="18"/>
    </row>
    <row r="447" spans="2:37" x14ac:dyDescent="0.3">
      <c r="AD447" s="17"/>
      <c r="AE447" s="18"/>
      <c r="AF447" s="18"/>
      <c r="AG447" s="18"/>
      <c r="AH447" s="18"/>
      <c r="AI447" s="18"/>
      <c r="AJ447" s="18"/>
      <c r="AK447" s="18"/>
    </row>
    <row r="448" spans="2:37" x14ac:dyDescent="0.3">
      <c r="AC448" s="48"/>
      <c r="AD448" s="17"/>
      <c r="AE448" s="17"/>
      <c r="AF448" s="17"/>
      <c r="AG448" s="17"/>
      <c r="AH448" s="17"/>
      <c r="AI448" s="17"/>
      <c r="AJ448" s="17"/>
      <c r="AK448" s="17"/>
    </row>
    <row r="450" spans="2:37" x14ac:dyDescent="0.3">
      <c r="B450" s="43"/>
    </row>
    <row r="451" spans="2:37" x14ac:dyDescent="0.3">
      <c r="B451" s="43"/>
    </row>
    <row r="452" spans="2:37" x14ac:dyDescent="0.3">
      <c r="B452" s="40"/>
      <c r="C452" s="17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C452" s="45"/>
      <c r="AD452" s="17"/>
      <c r="AE452" s="44"/>
      <c r="AF452" s="44"/>
      <c r="AG452" s="44"/>
      <c r="AH452" s="44"/>
      <c r="AI452" s="44"/>
      <c r="AJ452" s="44"/>
      <c r="AK452" s="44"/>
    </row>
    <row r="453" spans="2:37" x14ac:dyDescent="0.3">
      <c r="B453" s="16"/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C453" s="46"/>
      <c r="AD453" s="17"/>
      <c r="AE453" s="18"/>
      <c r="AF453" s="18"/>
      <c r="AG453" s="18"/>
      <c r="AH453" s="18"/>
      <c r="AI453" s="18"/>
      <c r="AJ453" s="18"/>
      <c r="AK453" s="18"/>
    </row>
    <row r="454" spans="2:37" x14ac:dyDescent="0.3">
      <c r="B454" s="16"/>
      <c r="C454" s="17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C454" s="46"/>
      <c r="AD454" s="17"/>
      <c r="AE454" s="18"/>
      <c r="AF454" s="18"/>
      <c r="AG454" s="18"/>
      <c r="AH454" s="18"/>
      <c r="AI454" s="18"/>
      <c r="AJ454" s="18"/>
      <c r="AK454" s="18"/>
    </row>
    <row r="455" spans="2:37" x14ac:dyDescent="0.3">
      <c r="B455" s="16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C455" s="46"/>
      <c r="AD455" s="17"/>
      <c r="AE455" s="18"/>
      <c r="AF455" s="18"/>
      <c r="AG455" s="18"/>
      <c r="AH455" s="18"/>
      <c r="AI455" s="18"/>
      <c r="AJ455" s="18"/>
      <c r="AK455" s="18"/>
    </row>
    <row r="456" spans="2:37" x14ac:dyDescent="0.3">
      <c r="B456" s="16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C456" s="46"/>
      <c r="AD456" s="17"/>
      <c r="AE456" s="18"/>
      <c r="AF456" s="18"/>
      <c r="AG456" s="18"/>
      <c r="AH456" s="18"/>
      <c r="AI456" s="18"/>
      <c r="AJ456" s="18"/>
      <c r="AK456" s="18"/>
    </row>
    <row r="457" spans="2:37" x14ac:dyDescent="0.3">
      <c r="B457" s="16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C457" s="46"/>
      <c r="AD457" s="17"/>
      <c r="AE457" s="18"/>
      <c r="AF457" s="18"/>
      <c r="AG457" s="18"/>
      <c r="AH457" s="18"/>
      <c r="AI457" s="18"/>
      <c r="AJ457" s="18"/>
      <c r="AK457" s="18"/>
    </row>
    <row r="458" spans="2:37" x14ac:dyDescent="0.3">
      <c r="B458" s="16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C458" s="46"/>
      <c r="AD458" s="17"/>
      <c r="AE458" s="18"/>
      <c r="AF458" s="18"/>
      <c r="AG458" s="18"/>
      <c r="AH458" s="18"/>
      <c r="AI458" s="18"/>
      <c r="AJ458" s="18"/>
      <c r="AK458" s="18"/>
    </row>
    <row r="459" spans="2:37" x14ac:dyDescent="0.3">
      <c r="B459" s="16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C459" s="46"/>
      <c r="AD459" s="17"/>
      <c r="AE459" s="18"/>
      <c r="AF459" s="18"/>
      <c r="AG459" s="18"/>
      <c r="AH459" s="18"/>
      <c r="AI459" s="18"/>
      <c r="AJ459" s="18"/>
      <c r="AK459" s="18"/>
    </row>
    <row r="460" spans="2:37" x14ac:dyDescent="0.3">
      <c r="B460" s="16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C460" s="46"/>
      <c r="AD460" s="17"/>
      <c r="AE460" s="18"/>
      <c r="AF460" s="18"/>
      <c r="AG460" s="18"/>
      <c r="AH460" s="18"/>
      <c r="AI460" s="18"/>
      <c r="AJ460" s="18"/>
      <c r="AK460" s="18"/>
    </row>
    <row r="461" spans="2:37" x14ac:dyDescent="0.3">
      <c r="B461" s="16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C461" s="46"/>
      <c r="AD461" s="17"/>
      <c r="AE461" s="18"/>
      <c r="AF461" s="18"/>
      <c r="AG461" s="18"/>
      <c r="AH461" s="18"/>
      <c r="AI461" s="18"/>
      <c r="AJ461" s="18"/>
      <c r="AK461" s="18"/>
    </row>
    <row r="462" spans="2:37" x14ac:dyDescent="0.3">
      <c r="B462" s="16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C462" s="46"/>
      <c r="AD462" s="17"/>
      <c r="AE462" s="18"/>
      <c r="AF462" s="18"/>
      <c r="AG462" s="18"/>
      <c r="AH462" s="18"/>
      <c r="AI462" s="18"/>
      <c r="AJ462" s="18"/>
      <c r="AK462" s="18"/>
    </row>
    <row r="463" spans="2:37" x14ac:dyDescent="0.3">
      <c r="B463" s="16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C463" s="46"/>
      <c r="AD463" s="17"/>
      <c r="AE463" s="18"/>
      <c r="AF463" s="18"/>
      <c r="AG463" s="18"/>
      <c r="AH463" s="18"/>
      <c r="AI463" s="18"/>
      <c r="AJ463" s="18"/>
      <c r="AK463" s="18"/>
    </row>
    <row r="464" spans="2:37" x14ac:dyDescent="0.3">
      <c r="B464" s="16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C464" s="46"/>
      <c r="AD464" s="17"/>
      <c r="AE464" s="18"/>
      <c r="AF464" s="18"/>
      <c r="AG464" s="18"/>
      <c r="AH464" s="18"/>
      <c r="AI464" s="18"/>
      <c r="AJ464" s="18"/>
      <c r="AK464" s="18"/>
    </row>
    <row r="465" spans="2:37" x14ac:dyDescent="0.3">
      <c r="B465" s="16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C465" s="46"/>
      <c r="AD465" s="17"/>
      <c r="AE465" s="18"/>
      <c r="AF465" s="18"/>
      <c r="AG465" s="18"/>
      <c r="AH465" s="18"/>
      <c r="AI465" s="18"/>
      <c r="AJ465" s="18"/>
      <c r="AK465" s="18"/>
    </row>
    <row r="466" spans="2:37" x14ac:dyDescent="0.3">
      <c r="B466" s="16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C466" s="46"/>
      <c r="AD466" s="17"/>
      <c r="AE466" s="18"/>
      <c r="AF466" s="18"/>
      <c r="AG466" s="18"/>
      <c r="AH466" s="18"/>
      <c r="AI466" s="18"/>
      <c r="AJ466" s="18"/>
      <c r="AK466" s="18"/>
    </row>
    <row r="467" spans="2:37" x14ac:dyDescent="0.3">
      <c r="B467" s="16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C467" s="46"/>
      <c r="AD467" s="17"/>
      <c r="AE467" s="18"/>
      <c r="AF467" s="18"/>
      <c r="AG467" s="18"/>
      <c r="AH467" s="18"/>
      <c r="AI467" s="18"/>
      <c r="AJ467" s="18"/>
      <c r="AK467" s="18"/>
    </row>
    <row r="468" spans="2:37" x14ac:dyDescent="0.3">
      <c r="B468" s="16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C468" s="46"/>
      <c r="AD468" s="17"/>
      <c r="AE468" s="18"/>
      <c r="AF468" s="18"/>
      <c r="AG468" s="18"/>
      <c r="AH468" s="18"/>
      <c r="AI468" s="18"/>
      <c r="AJ468" s="18"/>
      <c r="AK468" s="18"/>
    </row>
    <row r="469" spans="2:37" x14ac:dyDescent="0.3">
      <c r="B469" s="4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C469" s="46"/>
      <c r="AD469" s="17"/>
      <c r="AE469" s="18"/>
      <c r="AF469" s="18"/>
      <c r="AG469" s="18"/>
      <c r="AH469" s="18"/>
      <c r="AI469" s="18"/>
      <c r="AJ469" s="18"/>
      <c r="AK469" s="18"/>
    </row>
    <row r="470" spans="2:37" x14ac:dyDescent="0.3">
      <c r="AC470" s="46"/>
      <c r="AD470" s="17"/>
      <c r="AE470" s="18"/>
      <c r="AF470" s="18"/>
      <c r="AG470" s="18"/>
      <c r="AH470" s="18"/>
      <c r="AI470" s="18"/>
      <c r="AJ470" s="18"/>
      <c r="AK470" s="18"/>
    </row>
    <row r="471" spans="2:37" x14ac:dyDescent="0.3">
      <c r="AC471" s="46"/>
      <c r="AD471" s="17"/>
      <c r="AE471" s="18"/>
      <c r="AF471" s="18"/>
      <c r="AG471" s="18"/>
      <c r="AH471" s="18"/>
      <c r="AI471" s="18"/>
      <c r="AJ471" s="18"/>
      <c r="AK471" s="18"/>
    </row>
    <row r="472" spans="2:37" x14ac:dyDescent="0.3">
      <c r="AC472" s="46"/>
      <c r="AD472" s="17"/>
      <c r="AE472" s="18"/>
      <c r="AF472" s="18"/>
      <c r="AG472" s="18"/>
      <c r="AH472" s="18"/>
      <c r="AI472" s="18"/>
      <c r="AJ472" s="18"/>
      <c r="AK472" s="18"/>
    </row>
    <row r="473" spans="2:37" x14ac:dyDescent="0.3">
      <c r="AC473" s="46"/>
      <c r="AD473" s="17"/>
      <c r="AE473" s="18"/>
      <c r="AF473" s="18"/>
      <c r="AG473" s="18"/>
      <c r="AH473" s="18"/>
      <c r="AI473" s="18"/>
      <c r="AJ473" s="18"/>
      <c r="AK473" s="18"/>
    </row>
    <row r="474" spans="2:37" x14ac:dyDescent="0.3">
      <c r="AC474" s="46"/>
      <c r="AD474" s="17"/>
      <c r="AE474" s="18"/>
      <c r="AF474" s="18"/>
      <c r="AG474" s="18"/>
      <c r="AH474" s="18"/>
      <c r="AI474" s="18"/>
      <c r="AJ474" s="18"/>
      <c r="AK474" s="18"/>
    </row>
    <row r="475" spans="2:37" x14ac:dyDescent="0.3">
      <c r="AC475" s="46"/>
      <c r="AD475" s="17"/>
      <c r="AE475" s="18"/>
      <c r="AF475" s="18"/>
      <c r="AG475" s="18"/>
      <c r="AH475" s="18"/>
      <c r="AI475" s="18"/>
      <c r="AJ475" s="18"/>
      <c r="AK475" s="18"/>
    </row>
    <row r="476" spans="2:37" x14ac:dyDescent="0.3">
      <c r="AC476" s="46"/>
      <c r="AD476" s="17"/>
      <c r="AE476" s="18"/>
      <c r="AF476" s="18"/>
      <c r="AG476" s="18"/>
      <c r="AH476" s="18"/>
      <c r="AI476" s="18"/>
      <c r="AJ476" s="18"/>
      <c r="AK476" s="18"/>
    </row>
    <row r="477" spans="2:37" x14ac:dyDescent="0.3">
      <c r="AD477" s="17"/>
      <c r="AE477" s="18"/>
      <c r="AF477" s="18"/>
      <c r="AG477" s="18"/>
      <c r="AH477" s="18"/>
      <c r="AI477" s="18"/>
      <c r="AJ477" s="18"/>
      <c r="AK477" s="18"/>
    </row>
    <row r="478" spans="2:37" x14ac:dyDescent="0.3">
      <c r="AC478" s="48"/>
      <c r="AD478" s="17"/>
      <c r="AE478" s="17"/>
      <c r="AF478" s="17"/>
      <c r="AG478" s="17"/>
      <c r="AH478" s="17"/>
      <c r="AI478" s="17"/>
      <c r="AJ478" s="17"/>
      <c r="AK478" s="17"/>
    </row>
    <row r="480" spans="2:37" x14ac:dyDescent="0.3">
      <c r="B480" s="43"/>
    </row>
    <row r="481" spans="2:37" x14ac:dyDescent="0.3">
      <c r="B481" s="43"/>
    </row>
    <row r="482" spans="2:37" x14ac:dyDescent="0.3">
      <c r="B482" s="40"/>
      <c r="C482" s="17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C482" s="45"/>
      <c r="AD482" s="17"/>
      <c r="AE482" s="44"/>
      <c r="AF482" s="44"/>
      <c r="AG482" s="44"/>
      <c r="AH482" s="44"/>
      <c r="AI482" s="44"/>
      <c r="AJ482" s="44"/>
      <c r="AK482" s="44"/>
    </row>
    <row r="483" spans="2:37" x14ac:dyDescent="0.3">
      <c r="B483" s="16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C483" s="46"/>
      <c r="AD483" s="17"/>
      <c r="AE483" s="18"/>
      <c r="AF483" s="18"/>
      <c r="AG483" s="18"/>
      <c r="AH483" s="18"/>
      <c r="AI483" s="18"/>
      <c r="AJ483" s="18"/>
      <c r="AK483" s="18"/>
    </row>
    <row r="484" spans="2:37" x14ac:dyDescent="0.3">
      <c r="B484" s="16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C484" s="46"/>
      <c r="AD484" s="17"/>
      <c r="AE484" s="18"/>
      <c r="AF484" s="18"/>
      <c r="AG484" s="18"/>
      <c r="AH484" s="18"/>
      <c r="AI484" s="18"/>
      <c r="AJ484" s="18"/>
      <c r="AK484" s="18"/>
    </row>
    <row r="485" spans="2:37" x14ac:dyDescent="0.3">
      <c r="B485" s="16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C485" s="46"/>
      <c r="AD485" s="17"/>
      <c r="AE485" s="18"/>
      <c r="AF485" s="18"/>
      <c r="AG485" s="18"/>
      <c r="AH485" s="18"/>
      <c r="AI485" s="18"/>
      <c r="AJ485" s="18"/>
      <c r="AK485" s="18"/>
    </row>
    <row r="486" spans="2:37" x14ac:dyDescent="0.3">
      <c r="B486" s="16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C486" s="46"/>
      <c r="AD486" s="17"/>
      <c r="AE486" s="18"/>
      <c r="AF486" s="18"/>
      <c r="AG486" s="18"/>
      <c r="AH486" s="18"/>
      <c r="AI486" s="18"/>
      <c r="AJ486" s="18"/>
      <c r="AK486" s="18"/>
    </row>
    <row r="487" spans="2:37" x14ac:dyDescent="0.3">
      <c r="B487" s="16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C487" s="46"/>
      <c r="AD487" s="17"/>
      <c r="AE487" s="18"/>
      <c r="AF487" s="18"/>
      <c r="AG487" s="18"/>
      <c r="AH487" s="18"/>
      <c r="AI487" s="18"/>
      <c r="AJ487" s="18"/>
      <c r="AK487" s="18"/>
    </row>
    <row r="488" spans="2:37" x14ac:dyDescent="0.3">
      <c r="B488" s="16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C488" s="46"/>
      <c r="AD488" s="17"/>
      <c r="AE488" s="18"/>
      <c r="AF488" s="18"/>
      <c r="AG488" s="18"/>
      <c r="AH488" s="18"/>
      <c r="AI488" s="18"/>
      <c r="AJ488" s="18"/>
      <c r="AK488" s="18"/>
    </row>
    <row r="489" spans="2:37" x14ac:dyDescent="0.3">
      <c r="B489" s="16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C489" s="46"/>
      <c r="AD489" s="17"/>
      <c r="AE489" s="18"/>
      <c r="AF489" s="18"/>
      <c r="AG489" s="18"/>
      <c r="AH489" s="18"/>
      <c r="AI489" s="18"/>
      <c r="AJ489" s="18"/>
      <c r="AK489" s="18"/>
    </row>
    <row r="490" spans="2:37" x14ac:dyDescent="0.3">
      <c r="B490" s="16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C490" s="46"/>
      <c r="AD490" s="17"/>
      <c r="AE490" s="18"/>
      <c r="AF490" s="18"/>
      <c r="AG490" s="18"/>
      <c r="AH490" s="18"/>
      <c r="AI490" s="18"/>
      <c r="AJ490" s="18"/>
      <c r="AK490" s="18"/>
    </row>
    <row r="491" spans="2:37" x14ac:dyDescent="0.3">
      <c r="B491" s="16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C491" s="46"/>
      <c r="AD491" s="17"/>
      <c r="AE491" s="18"/>
      <c r="AF491" s="18"/>
      <c r="AG491" s="18"/>
      <c r="AH491" s="18"/>
      <c r="AI491" s="18"/>
      <c r="AJ491" s="18"/>
      <c r="AK491" s="18"/>
    </row>
    <row r="492" spans="2:37" x14ac:dyDescent="0.3">
      <c r="B492" s="16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C492" s="46"/>
      <c r="AD492" s="17"/>
      <c r="AE492" s="18"/>
      <c r="AF492" s="18"/>
      <c r="AG492" s="18"/>
      <c r="AH492" s="18"/>
      <c r="AI492" s="18"/>
      <c r="AJ492" s="18"/>
      <c r="AK492" s="18"/>
    </row>
    <row r="493" spans="2:37" x14ac:dyDescent="0.3">
      <c r="B493" s="16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C493" s="46"/>
      <c r="AD493" s="17"/>
      <c r="AE493" s="18"/>
      <c r="AF493" s="18"/>
      <c r="AG493" s="18"/>
      <c r="AH493" s="18"/>
      <c r="AI493" s="18"/>
      <c r="AJ493" s="18"/>
      <c r="AK493" s="18"/>
    </row>
    <row r="494" spans="2:37" x14ac:dyDescent="0.3">
      <c r="B494" s="16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C494" s="46"/>
      <c r="AD494" s="17"/>
      <c r="AE494" s="18"/>
      <c r="AF494" s="18"/>
      <c r="AG494" s="18"/>
      <c r="AH494" s="18"/>
      <c r="AI494" s="18"/>
      <c r="AJ494" s="18"/>
      <c r="AK494" s="18"/>
    </row>
    <row r="495" spans="2:37" x14ac:dyDescent="0.3">
      <c r="B495" s="16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C495" s="46"/>
      <c r="AD495" s="17"/>
      <c r="AE495" s="18"/>
      <c r="AF495" s="18"/>
      <c r="AG495" s="18"/>
      <c r="AH495" s="18"/>
      <c r="AI495" s="18"/>
      <c r="AJ495" s="18"/>
      <c r="AK495" s="18"/>
    </row>
    <row r="496" spans="2:37" x14ac:dyDescent="0.3">
      <c r="B496" s="16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C496" s="46"/>
      <c r="AD496" s="17"/>
      <c r="AE496" s="18"/>
      <c r="AF496" s="18"/>
      <c r="AG496" s="18"/>
      <c r="AH496" s="18"/>
      <c r="AI496" s="18"/>
      <c r="AJ496" s="18"/>
      <c r="AK496" s="18"/>
    </row>
    <row r="497" spans="2:37" x14ac:dyDescent="0.3">
      <c r="B497" s="16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C497" s="46"/>
      <c r="AD497" s="17"/>
      <c r="AE497" s="18"/>
      <c r="AF497" s="18"/>
      <c r="AG497" s="18"/>
      <c r="AH497" s="18"/>
      <c r="AI497" s="18"/>
      <c r="AJ497" s="18"/>
      <c r="AK497" s="18"/>
    </row>
    <row r="498" spans="2:37" x14ac:dyDescent="0.3">
      <c r="B498" s="16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C498" s="46"/>
      <c r="AD498" s="17"/>
      <c r="AE498" s="18"/>
      <c r="AF498" s="18"/>
      <c r="AG498" s="18"/>
      <c r="AH498" s="18"/>
      <c r="AI498" s="18"/>
      <c r="AJ498" s="18"/>
      <c r="AK498" s="18"/>
    </row>
    <row r="499" spans="2:37" x14ac:dyDescent="0.3">
      <c r="B499" s="4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C499" s="46"/>
      <c r="AD499" s="17"/>
      <c r="AE499" s="18"/>
      <c r="AF499" s="18"/>
      <c r="AG499" s="18"/>
      <c r="AH499" s="18"/>
      <c r="AI499" s="18"/>
      <c r="AJ499" s="18"/>
      <c r="AK499" s="18"/>
    </row>
    <row r="500" spans="2:37" x14ac:dyDescent="0.3">
      <c r="AC500" s="46"/>
      <c r="AD500" s="17"/>
      <c r="AE500" s="18"/>
      <c r="AF500" s="18"/>
      <c r="AG500" s="18"/>
      <c r="AH500" s="18"/>
      <c r="AI500" s="18"/>
      <c r="AJ500" s="18"/>
      <c r="AK500" s="18"/>
    </row>
    <row r="501" spans="2:37" x14ac:dyDescent="0.3">
      <c r="AC501" s="46"/>
      <c r="AD501" s="17"/>
      <c r="AE501" s="18"/>
      <c r="AF501" s="18"/>
      <c r="AG501" s="18"/>
      <c r="AH501" s="18"/>
      <c r="AI501" s="18"/>
      <c r="AJ501" s="18"/>
      <c r="AK501" s="18"/>
    </row>
    <row r="502" spans="2:37" x14ac:dyDescent="0.3">
      <c r="AC502" s="46"/>
      <c r="AD502" s="17"/>
      <c r="AE502" s="18"/>
      <c r="AF502" s="18"/>
      <c r="AG502" s="18"/>
      <c r="AH502" s="18"/>
      <c r="AI502" s="18"/>
      <c r="AJ502" s="18"/>
      <c r="AK502" s="18"/>
    </row>
    <row r="503" spans="2:37" x14ac:dyDescent="0.3">
      <c r="AC503" s="46"/>
      <c r="AD503" s="17"/>
      <c r="AE503" s="18"/>
      <c r="AF503" s="18"/>
      <c r="AG503" s="18"/>
      <c r="AH503" s="18"/>
      <c r="AI503" s="18"/>
      <c r="AJ503" s="18"/>
      <c r="AK503" s="18"/>
    </row>
    <row r="504" spans="2:37" x14ac:dyDescent="0.3">
      <c r="AC504" s="46"/>
      <c r="AD504" s="17"/>
      <c r="AE504" s="18"/>
      <c r="AF504" s="18"/>
      <c r="AG504" s="18"/>
      <c r="AH504" s="18"/>
      <c r="AI504" s="18"/>
      <c r="AJ504" s="18"/>
      <c r="AK504" s="18"/>
    </row>
    <row r="505" spans="2:37" x14ac:dyDescent="0.3">
      <c r="AC505" s="46"/>
      <c r="AD505" s="17"/>
      <c r="AE505" s="18"/>
      <c r="AF505" s="18"/>
      <c r="AG505" s="18"/>
      <c r="AH505" s="18"/>
      <c r="AI505" s="18"/>
      <c r="AJ505" s="18"/>
      <c r="AK505" s="18"/>
    </row>
    <row r="506" spans="2:37" x14ac:dyDescent="0.3">
      <c r="AC506" s="46"/>
      <c r="AD506" s="17"/>
      <c r="AE506" s="18"/>
      <c r="AF506" s="18"/>
      <c r="AG506" s="18"/>
      <c r="AH506" s="18"/>
      <c r="AI506" s="18"/>
      <c r="AJ506" s="18"/>
      <c r="AK506" s="18"/>
    </row>
    <row r="507" spans="2:37" x14ac:dyDescent="0.3">
      <c r="AD507" s="17"/>
      <c r="AE507" s="18"/>
      <c r="AF507" s="18"/>
      <c r="AG507" s="18"/>
      <c r="AH507" s="18"/>
      <c r="AI507" s="18"/>
      <c r="AJ507" s="18"/>
      <c r="AK507" s="18"/>
    </row>
    <row r="508" spans="2:37" x14ac:dyDescent="0.3">
      <c r="AC508" s="48"/>
      <c r="AD508" s="17"/>
      <c r="AE508" s="17"/>
      <c r="AF508" s="17"/>
      <c r="AG508" s="17"/>
      <c r="AH508" s="17"/>
      <c r="AI508" s="17"/>
      <c r="AJ508" s="17"/>
      <c r="AK508" s="17"/>
    </row>
    <row r="510" spans="2:37" x14ac:dyDescent="0.3">
      <c r="B510" s="43"/>
    </row>
    <row r="511" spans="2:37" x14ac:dyDescent="0.3">
      <c r="B511" s="43"/>
    </row>
    <row r="512" spans="2:37" x14ac:dyDescent="0.3">
      <c r="B512" s="40"/>
      <c r="C512" s="17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C512" s="45"/>
      <c r="AD512" s="17"/>
      <c r="AE512" s="44"/>
      <c r="AF512" s="44"/>
      <c r="AG512" s="44"/>
      <c r="AH512" s="44"/>
      <c r="AI512" s="44"/>
      <c r="AJ512" s="44"/>
      <c r="AK512" s="44"/>
    </row>
    <row r="513" spans="2:37" x14ac:dyDescent="0.3">
      <c r="B513" s="16"/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C513" s="46"/>
      <c r="AD513" s="17"/>
      <c r="AE513" s="18"/>
      <c r="AF513" s="18"/>
      <c r="AG513" s="18"/>
      <c r="AH513" s="18"/>
      <c r="AI513" s="18"/>
      <c r="AJ513" s="18"/>
      <c r="AK513" s="18"/>
    </row>
    <row r="514" spans="2:37" x14ac:dyDescent="0.3">
      <c r="B514" s="16"/>
      <c r="C514" s="17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C514" s="46"/>
      <c r="AD514" s="17"/>
      <c r="AE514" s="18"/>
      <c r="AF514" s="18"/>
      <c r="AG514" s="18"/>
      <c r="AH514" s="18"/>
      <c r="AI514" s="18"/>
      <c r="AJ514" s="18"/>
      <c r="AK514" s="18"/>
    </row>
    <row r="515" spans="2:37" x14ac:dyDescent="0.3">
      <c r="B515" s="16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C515" s="46"/>
      <c r="AD515" s="17"/>
      <c r="AE515" s="18"/>
      <c r="AF515" s="18"/>
      <c r="AG515" s="18"/>
      <c r="AH515" s="18"/>
      <c r="AI515" s="18"/>
      <c r="AJ515" s="18"/>
      <c r="AK515" s="18"/>
    </row>
    <row r="516" spans="2:37" x14ac:dyDescent="0.3">
      <c r="B516" s="16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C516" s="46"/>
      <c r="AD516" s="17"/>
      <c r="AE516" s="18"/>
      <c r="AF516" s="18"/>
      <c r="AG516" s="18"/>
      <c r="AH516" s="18"/>
      <c r="AI516" s="18"/>
      <c r="AJ516" s="18"/>
      <c r="AK516" s="18"/>
    </row>
    <row r="517" spans="2:37" x14ac:dyDescent="0.3">
      <c r="B517" s="16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C517" s="46"/>
      <c r="AD517" s="17"/>
      <c r="AE517" s="18"/>
      <c r="AF517" s="18"/>
      <c r="AG517" s="18"/>
      <c r="AH517" s="18"/>
      <c r="AI517" s="18"/>
      <c r="AJ517" s="18"/>
      <c r="AK517" s="18"/>
    </row>
    <row r="518" spans="2:37" x14ac:dyDescent="0.3">
      <c r="B518" s="16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C518" s="46"/>
      <c r="AD518" s="17"/>
      <c r="AE518" s="18"/>
      <c r="AF518" s="18"/>
      <c r="AG518" s="18"/>
      <c r="AH518" s="18"/>
      <c r="AI518" s="18"/>
      <c r="AJ518" s="18"/>
      <c r="AK518" s="18"/>
    </row>
    <row r="519" spans="2:37" x14ac:dyDescent="0.3">
      <c r="B519" s="16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C519" s="46"/>
      <c r="AD519" s="17"/>
      <c r="AE519" s="18"/>
      <c r="AF519" s="18"/>
      <c r="AG519" s="18"/>
      <c r="AH519" s="18"/>
      <c r="AI519" s="18"/>
      <c r="AJ519" s="18"/>
      <c r="AK519" s="18"/>
    </row>
    <row r="520" spans="2:37" x14ac:dyDescent="0.3">
      <c r="B520" s="16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C520" s="46"/>
      <c r="AD520" s="17"/>
      <c r="AE520" s="18"/>
      <c r="AF520" s="18"/>
      <c r="AG520" s="18"/>
      <c r="AH520" s="18"/>
      <c r="AI520" s="18"/>
      <c r="AJ520" s="18"/>
      <c r="AK520" s="18"/>
    </row>
    <row r="521" spans="2:37" x14ac:dyDescent="0.3">
      <c r="B521" s="16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C521" s="46"/>
      <c r="AD521" s="17"/>
      <c r="AE521" s="18"/>
      <c r="AF521" s="18"/>
      <c r="AG521" s="18"/>
      <c r="AH521" s="18"/>
      <c r="AI521" s="18"/>
      <c r="AJ521" s="18"/>
      <c r="AK521" s="18"/>
    </row>
    <row r="522" spans="2:37" x14ac:dyDescent="0.3">
      <c r="B522" s="16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C522" s="46"/>
      <c r="AD522" s="17"/>
      <c r="AE522" s="18"/>
      <c r="AF522" s="18"/>
      <c r="AG522" s="18"/>
      <c r="AH522" s="18"/>
      <c r="AI522" s="18"/>
      <c r="AJ522" s="18"/>
      <c r="AK522" s="18"/>
    </row>
    <row r="523" spans="2:37" x14ac:dyDescent="0.3">
      <c r="B523" s="16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C523" s="46"/>
      <c r="AD523" s="17"/>
      <c r="AE523" s="18"/>
      <c r="AF523" s="18"/>
      <c r="AG523" s="18"/>
      <c r="AH523" s="18"/>
      <c r="AI523" s="18"/>
      <c r="AJ523" s="18"/>
      <c r="AK523" s="18"/>
    </row>
    <row r="524" spans="2:37" x14ac:dyDescent="0.3">
      <c r="B524" s="16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C524" s="46"/>
      <c r="AD524" s="17"/>
      <c r="AE524" s="18"/>
      <c r="AF524" s="18"/>
      <c r="AG524" s="18"/>
      <c r="AH524" s="18"/>
      <c r="AI524" s="18"/>
      <c r="AJ524" s="18"/>
      <c r="AK524" s="18"/>
    </row>
    <row r="525" spans="2:37" x14ac:dyDescent="0.3">
      <c r="B525" s="16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C525" s="46"/>
      <c r="AD525" s="17"/>
      <c r="AE525" s="18"/>
      <c r="AF525" s="18"/>
      <c r="AG525" s="18"/>
      <c r="AH525" s="18"/>
      <c r="AI525" s="18"/>
      <c r="AJ525" s="18"/>
      <c r="AK525" s="18"/>
    </row>
    <row r="526" spans="2:37" x14ac:dyDescent="0.3">
      <c r="B526" s="16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C526" s="46"/>
      <c r="AD526" s="17"/>
      <c r="AE526" s="18"/>
      <c r="AF526" s="18"/>
      <c r="AG526" s="18"/>
      <c r="AH526" s="18"/>
      <c r="AI526" s="18"/>
      <c r="AJ526" s="18"/>
      <c r="AK526" s="18"/>
    </row>
    <row r="527" spans="2:37" x14ac:dyDescent="0.3">
      <c r="B527" s="16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C527" s="46"/>
      <c r="AD527" s="17"/>
      <c r="AE527" s="18"/>
      <c r="AF527" s="18"/>
      <c r="AG527" s="18"/>
      <c r="AH527" s="18"/>
      <c r="AI527" s="18"/>
      <c r="AJ527" s="18"/>
      <c r="AK527" s="18"/>
    </row>
    <row r="528" spans="2:37" x14ac:dyDescent="0.3">
      <c r="B528" s="16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C528" s="46"/>
      <c r="AD528" s="17"/>
      <c r="AE528" s="18"/>
      <c r="AF528" s="18"/>
      <c r="AG528" s="18"/>
      <c r="AH528" s="18"/>
      <c r="AI528" s="18"/>
      <c r="AJ528" s="18"/>
      <c r="AK528" s="18"/>
    </row>
    <row r="529" spans="2:37" x14ac:dyDescent="0.3">
      <c r="B529" s="4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C529" s="46"/>
      <c r="AD529" s="17"/>
      <c r="AE529" s="18"/>
      <c r="AF529" s="18"/>
      <c r="AG529" s="18"/>
      <c r="AH529" s="18"/>
      <c r="AI529" s="18"/>
      <c r="AJ529" s="18"/>
      <c r="AK529" s="18"/>
    </row>
    <row r="530" spans="2:37" x14ac:dyDescent="0.3">
      <c r="AC530" s="46"/>
      <c r="AD530" s="17"/>
      <c r="AE530" s="18"/>
      <c r="AF530" s="18"/>
      <c r="AG530" s="18"/>
      <c r="AH530" s="18"/>
      <c r="AI530" s="18"/>
      <c r="AJ530" s="18"/>
      <c r="AK530" s="18"/>
    </row>
    <row r="531" spans="2:37" x14ac:dyDescent="0.3">
      <c r="AC531" s="46"/>
      <c r="AD531" s="17"/>
      <c r="AE531" s="18"/>
      <c r="AF531" s="18"/>
      <c r="AG531" s="18"/>
      <c r="AH531" s="18"/>
      <c r="AI531" s="18"/>
      <c r="AJ531" s="18"/>
      <c r="AK531" s="18"/>
    </row>
    <row r="532" spans="2:37" x14ac:dyDescent="0.3">
      <c r="AC532" s="46"/>
      <c r="AD532" s="17"/>
      <c r="AE532" s="18"/>
      <c r="AF532" s="18"/>
      <c r="AG532" s="18"/>
      <c r="AH532" s="18"/>
      <c r="AI532" s="18"/>
      <c r="AJ532" s="18"/>
      <c r="AK532" s="18"/>
    </row>
    <row r="533" spans="2:37" x14ac:dyDescent="0.3">
      <c r="AC533" s="46"/>
      <c r="AD533" s="17"/>
      <c r="AE533" s="18"/>
      <c r="AF533" s="18"/>
      <c r="AG533" s="18"/>
      <c r="AH533" s="18"/>
      <c r="AI533" s="18"/>
      <c r="AJ533" s="18"/>
      <c r="AK533" s="18"/>
    </row>
    <row r="534" spans="2:37" x14ac:dyDescent="0.3">
      <c r="AC534" s="46"/>
      <c r="AD534" s="17"/>
      <c r="AE534" s="18"/>
      <c r="AF534" s="18"/>
      <c r="AG534" s="18"/>
      <c r="AH534" s="18"/>
      <c r="AI534" s="18"/>
      <c r="AJ534" s="18"/>
      <c r="AK534" s="18"/>
    </row>
    <row r="535" spans="2:37" x14ac:dyDescent="0.3">
      <c r="AC535" s="46"/>
      <c r="AD535" s="17"/>
      <c r="AE535" s="18"/>
      <c r="AF535" s="18"/>
      <c r="AG535" s="18"/>
      <c r="AH535" s="18"/>
      <c r="AI535" s="18"/>
      <c r="AJ535" s="18"/>
      <c r="AK535" s="18"/>
    </row>
    <row r="536" spans="2:37" x14ac:dyDescent="0.3">
      <c r="AC536" s="46"/>
      <c r="AD536" s="17"/>
      <c r="AE536" s="18"/>
      <c r="AF536" s="18"/>
      <c r="AG536" s="18"/>
      <c r="AH536" s="18"/>
      <c r="AI536" s="18"/>
      <c r="AJ536" s="18"/>
      <c r="AK536" s="18"/>
    </row>
    <row r="537" spans="2:37" x14ac:dyDescent="0.3">
      <c r="AD537" s="17"/>
      <c r="AE537" s="18"/>
      <c r="AF537" s="18"/>
      <c r="AG537" s="18"/>
      <c r="AH537" s="18"/>
      <c r="AI537" s="18"/>
      <c r="AJ537" s="18"/>
      <c r="AK537" s="18"/>
    </row>
    <row r="538" spans="2:37" x14ac:dyDescent="0.3">
      <c r="AC538" s="48"/>
      <c r="AD538" s="17"/>
      <c r="AE538" s="17"/>
      <c r="AF538" s="17"/>
      <c r="AG538" s="17"/>
      <c r="AH538" s="17"/>
      <c r="AI538" s="17"/>
      <c r="AJ538" s="17"/>
      <c r="AK538" s="17"/>
    </row>
    <row r="540" spans="2:37" x14ac:dyDescent="0.3">
      <c r="B540" s="43"/>
    </row>
    <row r="541" spans="2:37" x14ac:dyDescent="0.3">
      <c r="B541" s="43"/>
    </row>
    <row r="542" spans="2:37" x14ac:dyDescent="0.3">
      <c r="B542" s="40"/>
      <c r="C542" s="17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C542" s="45"/>
      <c r="AD542" s="17"/>
      <c r="AE542" s="44"/>
      <c r="AF542" s="44"/>
      <c r="AG542" s="44"/>
      <c r="AH542" s="44"/>
      <c r="AI542" s="44"/>
      <c r="AJ542" s="44"/>
      <c r="AK542" s="44"/>
    </row>
    <row r="543" spans="2:37" x14ac:dyDescent="0.3">
      <c r="B543" s="16"/>
      <c r="C543" s="17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C543" s="46"/>
      <c r="AD543" s="17"/>
      <c r="AE543" s="18"/>
      <c r="AF543" s="18"/>
      <c r="AG543" s="18"/>
      <c r="AH543" s="18"/>
      <c r="AI543" s="18"/>
      <c r="AJ543" s="18"/>
      <c r="AK543" s="18"/>
    </row>
    <row r="544" spans="2:37" x14ac:dyDescent="0.3">
      <c r="B544" s="16"/>
      <c r="C544" s="17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C544" s="46"/>
      <c r="AD544" s="17"/>
      <c r="AE544" s="18"/>
      <c r="AF544" s="18"/>
      <c r="AG544" s="18"/>
      <c r="AH544" s="18"/>
      <c r="AI544" s="18"/>
      <c r="AJ544" s="18"/>
      <c r="AK544" s="18"/>
    </row>
    <row r="545" spans="2:37" x14ac:dyDescent="0.3">
      <c r="B545" s="16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C545" s="46"/>
      <c r="AD545" s="17"/>
      <c r="AE545" s="18"/>
      <c r="AF545" s="18"/>
      <c r="AG545" s="18"/>
      <c r="AH545" s="18"/>
      <c r="AI545" s="18"/>
      <c r="AJ545" s="18"/>
      <c r="AK545" s="18"/>
    </row>
    <row r="546" spans="2:37" x14ac:dyDescent="0.3">
      <c r="B546" s="16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C546" s="46"/>
      <c r="AD546" s="17"/>
      <c r="AE546" s="18"/>
      <c r="AF546" s="18"/>
      <c r="AG546" s="18"/>
      <c r="AH546" s="18"/>
      <c r="AI546" s="18"/>
      <c r="AJ546" s="18"/>
      <c r="AK546" s="18"/>
    </row>
    <row r="547" spans="2:37" x14ac:dyDescent="0.3">
      <c r="B547" s="16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C547" s="46"/>
      <c r="AD547" s="17"/>
      <c r="AE547" s="18"/>
      <c r="AF547" s="18"/>
      <c r="AG547" s="18"/>
      <c r="AH547" s="18"/>
      <c r="AI547" s="18"/>
      <c r="AJ547" s="18"/>
      <c r="AK547" s="18"/>
    </row>
    <row r="548" spans="2:37" x14ac:dyDescent="0.3">
      <c r="B548" s="16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C548" s="46"/>
      <c r="AD548" s="17"/>
      <c r="AE548" s="18"/>
      <c r="AF548" s="18"/>
      <c r="AG548" s="18"/>
      <c r="AH548" s="18"/>
      <c r="AI548" s="18"/>
      <c r="AJ548" s="18"/>
      <c r="AK548" s="18"/>
    </row>
    <row r="549" spans="2:37" x14ac:dyDescent="0.3">
      <c r="B549" s="16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C549" s="46"/>
      <c r="AD549" s="17"/>
      <c r="AE549" s="18"/>
      <c r="AF549" s="18"/>
      <c r="AG549" s="18"/>
      <c r="AH549" s="18"/>
      <c r="AI549" s="18"/>
      <c r="AJ549" s="18"/>
      <c r="AK549" s="18"/>
    </row>
    <row r="550" spans="2:37" x14ac:dyDescent="0.3">
      <c r="B550" s="16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C550" s="46"/>
      <c r="AD550" s="17"/>
      <c r="AE550" s="18"/>
      <c r="AF550" s="18"/>
      <c r="AG550" s="18"/>
      <c r="AH550" s="18"/>
      <c r="AI550" s="18"/>
      <c r="AJ550" s="18"/>
      <c r="AK550" s="18"/>
    </row>
    <row r="551" spans="2:37" x14ac:dyDescent="0.3">
      <c r="B551" s="16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C551" s="46"/>
      <c r="AD551" s="17"/>
      <c r="AE551" s="18"/>
      <c r="AF551" s="18"/>
      <c r="AG551" s="18"/>
      <c r="AH551" s="18"/>
      <c r="AI551" s="18"/>
      <c r="AJ551" s="18"/>
      <c r="AK551" s="18"/>
    </row>
    <row r="552" spans="2:37" x14ac:dyDescent="0.3">
      <c r="B552" s="16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C552" s="46"/>
      <c r="AD552" s="17"/>
      <c r="AE552" s="18"/>
      <c r="AF552" s="18"/>
      <c r="AG552" s="18"/>
      <c r="AH552" s="18"/>
      <c r="AI552" s="18"/>
      <c r="AJ552" s="18"/>
      <c r="AK552" s="18"/>
    </row>
    <row r="553" spans="2:37" x14ac:dyDescent="0.3"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C553" s="46"/>
      <c r="AD553" s="17"/>
      <c r="AE553" s="18"/>
      <c r="AF553" s="18"/>
      <c r="AG553" s="18"/>
      <c r="AH553" s="18"/>
      <c r="AI553" s="18"/>
      <c r="AJ553" s="18"/>
      <c r="AK553" s="18"/>
    </row>
    <row r="554" spans="2:37" x14ac:dyDescent="0.3"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C554" s="46"/>
      <c r="AD554" s="17"/>
      <c r="AE554" s="18"/>
      <c r="AF554" s="18"/>
      <c r="AG554" s="18"/>
      <c r="AH554" s="18"/>
      <c r="AI554" s="18"/>
      <c r="AJ554" s="18"/>
      <c r="AK554" s="18"/>
    </row>
    <row r="555" spans="2:37" x14ac:dyDescent="0.3"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C555" s="46"/>
      <c r="AD555" s="17"/>
      <c r="AE555" s="18"/>
      <c r="AF555" s="18"/>
      <c r="AG555" s="18"/>
      <c r="AH555" s="18"/>
      <c r="AI555" s="18"/>
      <c r="AJ555" s="18"/>
      <c r="AK555" s="18"/>
    </row>
    <row r="556" spans="2:37" x14ac:dyDescent="0.3">
      <c r="B556" s="16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C556" s="46"/>
      <c r="AD556" s="17"/>
      <c r="AE556" s="18"/>
      <c r="AF556" s="18"/>
      <c r="AG556" s="18"/>
      <c r="AH556" s="18"/>
      <c r="AI556" s="18"/>
      <c r="AJ556" s="18"/>
      <c r="AK556" s="18"/>
    </row>
    <row r="557" spans="2:37" x14ac:dyDescent="0.3">
      <c r="B557" s="16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C557" s="46"/>
      <c r="AD557" s="17"/>
      <c r="AE557" s="18"/>
      <c r="AF557" s="18"/>
      <c r="AG557" s="18"/>
      <c r="AH557" s="18"/>
      <c r="AI557" s="18"/>
      <c r="AJ557" s="18"/>
      <c r="AK557" s="18"/>
    </row>
    <row r="558" spans="2:37" x14ac:dyDescent="0.3">
      <c r="B558" s="16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C558" s="46"/>
      <c r="AD558" s="17"/>
      <c r="AE558" s="18"/>
      <c r="AF558" s="18"/>
      <c r="AG558" s="18"/>
      <c r="AH558" s="18"/>
      <c r="AI558" s="18"/>
      <c r="AJ558" s="18"/>
      <c r="AK558" s="18"/>
    </row>
    <row r="559" spans="2:37" x14ac:dyDescent="0.3">
      <c r="B559" s="4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C559" s="46"/>
      <c r="AD559" s="17"/>
      <c r="AE559" s="18"/>
      <c r="AF559" s="18"/>
      <c r="AG559" s="18"/>
      <c r="AH559" s="18"/>
      <c r="AI559" s="18"/>
      <c r="AJ559" s="18"/>
      <c r="AK559" s="18"/>
    </row>
    <row r="560" spans="2:37" x14ac:dyDescent="0.3">
      <c r="AC560" s="46"/>
      <c r="AD560" s="17"/>
      <c r="AE560" s="18"/>
      <c r="AF560" s="18"/>
      <c r="AG560" s="18"/>
      <c r="AH560" s="18"/>
      <c r="AI560" s="18"/>
      <c r="AJ560" s="18"/>
      <c r="AK560" s="18"/>
    </row>
    <row r="561" spans="2:37" x14ac:dyDescent="0.3">
      <c r="AC561" s="46"/>
      <c r="AD561" s="17"/>
      <c r="AE561" s="18"/>
      <c r="AF561" s="18"/>
      <c r="AG561" s="18"/>
      <c r="AH561" s="18"/>
      <c r="AI561" s="18"/>
      <c r="AJ561" s="18"/>
      <c r="AK561" s="18"/>
    </row>
    <row r="562" spans="2:37" x14ac:dyDescent="0.3">
      <c r="AC562" s="46"/>
      <c r="AD562" s="17"/>
      <c r="AE562" s="18"/>
      <c r="AF562" s="18"/>
      <c r="AG562" s="18"/>
      <c r="AH562" s="18"/>
      <c r="AI562" s="18"/>
      <c r="AJ562" s="18"/>
      <c r="AK562" s="18"/>
    </row>
    <row r="563" spans="2:37" x14ac:dyDescent="0.3">
      <c r="AC563" s="46"/>
      <c r="AD563" s="17"/>
      <c r="AE563" s="18"/>
      <c r="AF563" s="18"/>
      <c r="AG563" s="18"/>
      <c r="AH563" s="18"/>
      <c r="AI563" s="18"/>
      <c r="AJ563" s="18"/>
      <c r="AK563" s="18"/>
    </row>
    <row r="564" spans="2:37" x14ac:dyDescent="0.3">
      <c r="AC564" s="46"/>
      <c r="AD564" s="17"/>
      <c r="AE564" s="18"/>
      <c r="AF564" s="18"/>
      <c r="AG564" s="18"/>
      <c r="AH564" s="18"/>
      <c r="AI564" s="18"/>
      <c r="AJ564" s="18"/>
      <c r="AK564" s="18"/>
    </row>
    <row r="565" spans="2:37" x14ac:dyDescent="0.3">
      <c r="AC565" s="46"/>
      <c r="AD565" s="17"/>
      <c r="AE565" s="18"/>
      <c r="AF565" s="18"/>
      <c r="AG565" s="18"/>
      <c r="AH565" s="18"/>
      <c r="AI565" s="18"/>
      <c r="AJ565" s="18"/>
      <c r="AK565" s="18"/>
    </row>
    <row r="566" spans="2:37" x14ac:dyDescent="0.3">
      <c r="AC566" s="46"/>
      <c r="AD566" s="17"/>
      <c r="AE566" s="18"/>
      <c r="AF566" s="18"/>
      <c r="AG566" s="18"/>
      <c r="AH566" s="18"/>
      <c r="AI566" s="18"/>
      <c r="AJ566" s="18"/>
      <c r="AK566" s="18"/>
    </row>
    <row r="567" spans="2:37" x14ac:dyDescent="0.3">
      <c r="AD567" s="17"/>
      <c r="AE567" s="18"/>
      <c r="AF567" s="18"/>
      <c r="AG567" s="18"/>
      <c r="AH567" s="18"/>
      <c r="AI567" s="18"/>
      <c r="AJ567" s="18"/>
      <c r="AK567" s="18"/>
    </row>
    <row r="568" spans="2:37" x14ac:dyDescent="0.3">
      <c r="AC568" s="48"/>
      <c r="AD568" s="17"/>
      <c r="AE568" s="17"/>
      <c r="AF568" s="17"/>
      <c r="AG568" s="17"/>
      <c r="AH568" s="17"/>
      <c r="AI568" s="17"/>
      <c r="AJ568" s="17"/>
      <c r="AK568" s="17"/>
    </row>
    <row r="570" spans="2:37" x14ac:dyDescent="0.3">
      <c r="B570" s="43"/>
    </row>
    <row r="571" spans="2:37" x14ac:dyDescent="0.3">
      <c r="B571" s="43"/>
    </row>
    <row r="572" spans="2:37" x14ac:dyDescent="0.3">
      <c r="B572" s="40"/>
      <c r="C572" s="17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C572" s="45"/>
      <c r="AD572" s="17"/>
      <c r="AE572" s="44"/>
      <c r="AF572" s="44"/>
      <c r="AG572" s="44"/>
      <c r="AH572" s="44"/>
      <c r="AI572" s="44"/>
      <c r="AJ572" s="44"/>
      <c r="AK572" s="44"/>
    </row>
    <row r="573" spans="2:37" x14ac:dyDescent="0.3"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C573" s="46"/>
      <c r="AD573" s="17"/>
      <c r="AE573" s="18"/>
      <c r="AF573" s="18"/>
      <c r="AG573" s="18"/>
      <c r="AH573" s="18"/>
      <c r="AI573" s="18"/>
      <c r="AJ573" s="18"/>
      <c r="AK573" s="18"/>
    </row>
    <row r="574" spans="2:37" x14ac:dyDescent="0.3">
      <c r="B574" s="16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C574" s="46"/>
      <c r="AD574" s="17"/>
      <c r="AE574" s="18"/>
      <c r="AF574" s="18"/>
      <c r="AG574" s="18"/>
      <c r="AH574" s="18"/>
      <c r="AI574" s="18"/>
      <c r="AJ574" s="18"/>
      <c r="AK574" s="18"/>
    </row>
    <row r="575" spans="2:37" x14ac:dyDescent="0.3">
      <c r="B575" s="16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C575" s="46"/>
      <c r="AD575" s="17"/>
      <c r="AE575" s="18"/>
      <c r="AF575" s="18"/>
      <c r="AG575" s="18"/>
      <c r="AH575" s="18"/>
      <c r="AI575" s="18"/>
      <c r="AJ575" s="18"/>
      <c r="AK575" s="18"/>
    </row>
    <row r="576" spans="2:37" x14ac:dyDescent="0.3">
      <c r="B576" s="16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C576" s="46"/>
      <c r="AD576" s="17"/>
      <c r="AE576" s="18"/>
      <c r="AF576" s="18"/>
      <c r="AG576" s="18"/>
      <c r="AH576" s="18"/>
      <c r="AI576" s="18"/>
      <c r="AJ576" s="18"/>
      <c r="AK576" s="18"/>
    </row>
    <row r="577" spans="2:37" x14ac:dyDescent="0.3">
      <c r="B577" s="16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C577" s="46"/>
      <c r="AD577" s="17"/>
      <c r="AE577" s="18"/>
      <c r="AF577" s="18"/>
      <c r="AG577" s="18"/>
      <c r="AH577" s="18"/>
      <c r="AI577" s="18"/>
      <c r="AJ577" s="18"/>
      <c r="AK577" s="18"/>
    </row>
    <row r="578" spans="2:37" x14ac:dyDescent="0.3">
      <c r="B578" s="16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C578" s="46"/>
      <c r="AD578" s="17"/>
      <c r="AE578" s="18"/>
      <c r="AF578" s="18"/>
      <c r="AG578" s="18"/>
      <c r="AH578" s="18"/>
      <c r="AI578" s="18"/>
      <c r="AJ578" s="18"/>
      <c r="AK578" s="18"/>
    </row>
    <row r="579" spans="2:37" x14ac:dyDescent="0.3">
      <c r="B579" s="16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C579" s="46"/>
      <c r="AD579" s="17"/>
      <c r="AE579" s="18"/>
      <c r="AF579" s="18"/>
      <c r="AG579" s="18"/>
      <c r="AH579" s="18"/>
      <c r="AI579" s="18"/>
      <c r="AJ579" s="18"/>
      <c r="AK579" s="18"/>
    </row>
    <row r="580" spans="2:37" x14ac:dyDescent="0.3">
      <c r="B580" s="16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C580" s="46"/>
      <c r="AD580" s="17"/>
      <c r="AE580" s="18"/>
      <c r="AF580" s="18"/>
      <c r="AG580" s="18"/>
      <c r="AH580" s="18"/>
      <c r="AI580" s="18"/>
      <c r="AJ580" s="18"/>
      <c r="AK580" s="18"/>
    </row>
    <row r="581" spans="2:37" x14ac:dyDescent="0.3">
      <c r="B581" s="16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C581" s="46"/>
      <c r="AD581" s="17"/>
      <c r="AE581" s="18"/>
      <c r="AF581" s="18"/>
      <c r="AG581" s="18"/>
      <c r="AH581" s="18"/>
      <c r="AI581" s="18"/>
      <c r="AJ581" s="18"/>
      <c r="AK581" s="18"/>
    </row>
    <row r="582" spans="2:37" x14ac:dyDescent="0.3">
      <c r="B582" s="16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C582" s="46"/>
      <c r="AD582" s="17"/>
      <c r="AE582" s="18"/>
      <c r="AF582" s="18"/>
      <c r="AG582" s="18"/>
      <c r="AH582" s="18"/>
      <c r="AI582" s="18"/>
      <c r="AJ582" s="18"/>
      <c r="AK582" s="18"/>
    </row>
    <row r="583" spans="2:37" x14ac:dyDescent="0.3">
      <c r="B583" s="16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C583" s="46"/>
      <c r="AD583" s="17"/>
      <c r="AE583" s="18"/>
      <c r="AF583" s="18"/>
      <c r="AG583" s="18"/>
      <c r="AH583" s="18"/>
      <c r="AI583" s="18"/>
      <c r="AJ583" s="18"/>
      <c r="AK583" s="18"/>
    </row>
    <row r="584" spans="2:37" x14ac:dyDescent="0.3">
      <c r="B584" s="16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C584" s="46"/>
      <c r="AD584" s="17"/>
      <c r="AE584" s="18"/>
      <c r="AF584" s="18"/>
      <c r="AG584" s="18"/>
      <c r="AH584" s="18"/>
      <c r="AI584" s="18"/>
      <c r="AJ584" s="18"/>
      <c r="AK584" s="18"/>
    </row>
    <row r="585" spans="2:37" x14ac:dyDescent="0.3">
      <c r="B585" s="16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C585" s="46"/>
      <c r="AD585" s="17"/>
      <c r="AE585" s="18"/>
      <c r="AF585" s="18"/>
      <c r="AG585" s="18"/>
      <c r="AH585" s="18"/>
      <c r="AI585" s="18"/>
      <c r="AJ585" s="18"/>
      <c r="AK585" s="18"/>
    </row>
    <row r="586" spans="2:37" x14ac:dyDescent="0.3">
      <c r="B586" s="16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C586" s="46"/>
      <c r="AD586" s="17"/>
      <c r="AE586" s="18"/>
      <c r="AF586" s="18"/>
      <c r="AG586" s="18"/>
      <c r="AH586" s="18"/>
      <c r="AI586" s="18"/>
      <c r="AJ586" s="18"/>
      <c r="AK586" s="18"/>
    </row>
    <row r="587" spans="2:37" x14ac:dyDescent="0.3">
      <c r="B587" s="16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C587" s="46"/>
      <c r="AD587" s="17"/>
      <c r="AE587" s="18"/>
      <c r="AF587" s="18"/>
      <c r="AG587" s="18"/>
      <c r="AH587" s="18"/>
      <c r="AI587" s="18"/>
      <c r="AJ587" s="18"/>
      <c r="AK587" s="18"/>
    </row>
    <row r="588" spans="2:37" x14ac:dyDescent="0.3">
      <c r="B588" s="16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C588" s="46"/>
      <c r="AD588" s="17"/>
      <c r="AE588" s="18"/>
      <c r="AF588" s="18"/>
      <c r="AG588" s="18"/>
      <c r="AH588" s="18"/>
      <c r="AI588" s="18"/>
      <c r="AJ588" s="18"/>
      <c r="AK588" s="18"/>
    </row>
    <row r="589" spans="2:37" x14ac:dyDescent="0.3">
      <c r="B589" s="4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C589" s="46"/>
      <c r="AD589" s="17"/>
      <c r="AE589" s="18"/>
      <c r="AF589" s="18"/>
      <c r="AG589" s="18"/>
      <c r="AH589" s="18"/>
      <c r="AI589" s="18"/>
      <c r="AJ589" s="18"/>
      <c r="AK589" s="18"/>
    </row>
    <row r="590" spans="2:37" x14ac:dyDescent="0.3">
      <c r="AC590" s="46"/>
      <c r="AD590" s="17"/>
      <c r="AE590" s="18"/>
      <c r="AF590" s="18"/>
      <c r="AG590" s="18"/>
      <c r="AH590" s="18"/>
      <c r="AI590" s="18"/>
      <c r="AJ590" s="18"/>
      <c r="AK590" s="18"/>
    </row>
    <row r="591" spans="2:37" x14ac:dyDescent="0.3">
      <c r="AC591" s="46"/>
      <c r="AD591" s="17"/>
      <c r="AE591" s="18"/>
      <c r="AF591" s="18"/>
      <c r="AG591" s="18"/>
      <c r="AH591" s="18"/>
      <c r="AI591" s="18"/>
      <c r="AJ591" s="18"/>
      <c r="AK591" s="18"/>
    </row>
    <row r="592" spans="2:37" x14ac:dyDescent="0.3">
      <c r="AC592" s="46"/>
      <c r="AD592" s="17"/>
      <c r="AE592" s="18"/>
      <c r="AF592" s="18"/>
      <c r="AG592" s="18"/>
      <c r="AH592" s="18"/>
      <c r="AI592" s="18"/>
      <c r="AJ592" s="18"/>
      <c r="AK592" s="18"/>
    </row>
    <row r="593" spans="2:37" x14ac:dyDescent="0.3">
      <c r="AC593" s="46"/>
      <c r="AD593" s="17"/>
      <c r="AE593" s="18"/>
      <c r="AF593" s="18"/>
      <c r="AG593" s="18"/>
      <c r="AH593" s="18"/>
      <c r="AI593" s="18"/>
      <c r="AJ593" s="18"/>
      <c r="AK593" s="18"/>
    </row>
    <row r="594" spans="2:37" x14ac:dyDescent="0.3">
      <c r="AC594" s="46"/>
      <c r="AD594" s="17"/>
      <c r="AE594" s="18"/>
      <c r="AF594" s="18"/>
      <c r="AG594" s="18"/>
      <c r="AH594" s="18"/>
      <c r="AI594" s="18"/>
      <c r="AJ594" s="18"/>
      <c r="AK594" s="18"/>
    </row>
    <row r="595" spans="2:37" x14ac:dyDescent="0.3">
      <c r="AC595" s="46"/>
      <c r="AD595" s="17"/>
      <c r="AE595" s="18"/>
      <c r="AF595" s="18"/>
      <c r="AG595" s="18"/>
      <c r="AH595" s="18"/>
      <c r="AI595" s="18"/>
      <c r="AJ595" s="18"/>
      <c r="AK595" s="18"/>
    </row>
    <row r="596" spans="2:37" x14ac:dyDescent="0.3">
      <c r="AC596" s="46"/>
      <c r="AD596" s="17"/>
      <c r="AE596" s="18"/>
      <c r="AF596" s="18"/>
      <c r="AG596" s="18"/>
      <c r="AH596" s="18"/>
      <c r="AI596" s="18"/>
      <c r="AJ596" s="18"/>
      <c r="AK596" s="18"/>
    </row>
    <row r="597" spans="2:37" x14ac:dyDescent="0.3">
      <c r="AD597" s="17"/>
      <c r="AE597" s="18"/>
      <c r="AF597" s="18"/>
      <c r="AG597" s="18"/>
      <c r="AH597" s="18"/>
      <c r="AI597" s="18"/>
      <c r="AJ597" s="18"/>
      <c r="AK597" s="18"/>
    </row>
    <row r="598" spans="2:37" x14ac:dyDescent="0.3">
      <c r="AC598" s="48"/>
      <c r="AD598" s="17"/>
      <c r="AE598" s="17"/>
      <c r="AF598" s="17"/>
      <c r="AG598" s="17"/>
      <c r="AH598" s="17"/>
      <c r="AI598" s="17"/>
      <c r="AJ598" s="17"/>
      <c r="AK598" s="17"/>
    </row>
    <row r="600" spans="2:37" x14ac:dyDescent="0.3">
      <c r="B600" s="43"/>
    </row>
    <row r="601" spans="2:37" x14ac:dyDescent="0.3">
      <c r="B601" s="43"/>
    </row>
    <row r="602" spans="2:37" x14ac:dyDescent="0.3">
      <c r="B602" s="40"/>
      <c r="C602" s="17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C602" s="45"/>
      <c r="AD602" s="17"/>
      <c r="AE602" s="44"/>
      <c r="AF602" s="44"/>
      <c r="AG602" s="44"/>
      <c r="AH602" s="44"/>
      <c r="AI602" s="44"/>
      <c r="AJ602" s="44"/>
      <c r="AK602" s="44"/>
    </row>
    <row r="603" spans="2:37" x14ac:dyDescent="0.3">
      <c r="B603" s="16"/>
      <c r="C603" s="17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C603" s="46"/>
      <c r="AD603" s="17"/>
      <c r="AE603" s="18"/>
      <c r="AF603" s="18"/>
      <c r="AG603" s="18"/>
      <c r="AH603" s="18"/>
      <c r="AI603" s="18"/>
      <c r="AJ603" s="18"/>
      <c r="AK603" s="18"/>
    </row>
    <row r="604" spans="2:37" x14ac:dyDescent="0.3">
      <c r="B604" s="16"/>
      <c r="C604" s="17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C604" s="46"/>
      <c r="AD604" s="17"/>
      <c r="AE604" s="18"/>
      <c r="AF604" s="18"/>
      <c r="AG604" s="18"/>
      <c r="AH604" s="18"/>
      <c r="AI604" s="18"/>
      <c r="AJ604" s="18"/>
      <c r="AK604" s="18"/>
    </row>
    <row r="605" spans="2:37" x14ac:dyDescent="0.3">
      <c r="B605" s="16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C605" s="46"/>
      <c r="AD605" s="17"/>
      <c r="AE605" s="18"/>
      <c r="AF605" s="18"/>
      <c r="AG605" s="18"/>
      <c r="AH605" s="18"/>
      <c r="AI605" s="18"/>
      <c r="AJ605" s="18"/>
      <c r="AK605" s="18"/>
    </row>
    <row r="606" spans="2:37" x14ac:dyDescent="0.3">
      <c r="B606" s="16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C606" s="46"/>
      <c r="AD606" s="17"/>
      <c r="AE606" s="18"/>
      <c r="AF606" s="18"/>
      <c r="AG606" s="18"/>
      <c r="AH606" s="18"/>
      <c r="AI606" s="18"/>
      <c r="AJ606" s="18"/>
      <c r="AK606" s="18"/>
    </row>
    <row r="607" spans="2:37" x14ac:dyDescent="0.3">
      <c r="B607" s="16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C607" s="46"/>
      <c r="AD607" s="17"/>
      <c r="AE607" s="18"/>
      <c r="AF607" s="18"/>
      <c r="AG607" s="18"/>
      <c r="AH607" s="18"/>
      <c r="AI607" s="18"/>
      <c r="AJ607" s="18"/>
      <c r="AK607" s="18"/>
    </row>
    <row r="608" spans="2:37" x14ac:dyDescent="0.3"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C608" s="46"/>
      <c r="AD608" s="17"/>
      <c r="AE608" s="18"/>
      <c r="AF608" s="18"/>
      <c r="AG608" s="18"/>
      <c r="AH608" s="18"/>
      <c r="AI608" s="18"/>
      <c r="AJ608" s="18"/>
      <c r="AK608" s="18"/>
    </row>
    <row r="609" spans="2:37" x14ac:dyDescent="0.3"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C609" s="46"/>
      <c r="AD609" s="17"/>
      <c r="AE609" s="18"/>
      <c r="AF609" s="18"/>
      <c r="AG609" s="18"/>
      <c r="AH609" s="18"/>
      <c r="AI609" s="18"/>
      <c r="AJ609" s="18"/>
      <c r="AK609" s="18"/>
    </row>
    <row r="610" spans="2:37" x14ac:dyDescent="0.3">
      <c r="B610" s="16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C610" s="46"/>
      <c r="AD610" s="17"/>
      <c r="AE610" s="18"/>
      <c r="AF610" s="18"/>
      <c r="AG610" s="18"/>
      <c r="AH610" s="18"/>
      <c r="AI610" s="18"/>
      <c r="AJ610" s="18"/>
      <c r="AK610" s="18"/>
    </row>
    <row r="611" spans="2:37" x14ac:dyDescent="0.3">
      <c r="B611" s="16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C611" s="46"/>
      <c r="AD611" s="17"/>
      <c r="AE611" s="18"/>
      <c r="AF611" s="18"/>
      <c r="AG611" s="18"/>
      <c r="AH611" s="18"/>
      <c r="AI611" s="18"/>
      <c r="AJ611" s="18"/>
      <c r="AK611" s="18"/>
    </row>
    <row r="612" spans="2:37" x14ac:dyDescent="0.3">
      <c r="B612" s="16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C612" s="46"/>
      <c r="AD612" s="17"/>
      <c r="AE612" s="18"/>
      <c r="AF612" s="18"/>
      <c r="AG612" s="18"/>
      <c r="AH612" s="18"/>
      <c r="AI612" s="18"/>
      <c r="AJ612" s="18"/>
      <c r="AK612" s="18"/>
    </row>
    <row r="613" spans="2:37" x14ac:dyDescent="0.3">
      <c r="B613" s="16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C613" s="46"/>
      <c r="AD613" s="17"/>
      <c r="AE613" s="18"/>
      <c r="AF613" s="18"/>
      <c r="AG613" s="18"/>
      <c r="AH613" s="18"/>
      <c r="AI613" s="18"/>
      <c r="AJ613" s="18"/>
      <c r="AK613" s="18"/>
    </row>
    <row r="614" spans="2:37" x14ac:dyDescent="0.3">
      <c r="B614" s="16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C614" s="46"/>
      <c r="AD614" s="17"/>
      <c r="AE614" s="18"/>
      <c r="AF614" s="18"/>
      <c r="AG614" s="18"/>
      <c r="AH614" s="18"/>
      <c r="AI614" s="18"/>
      <c r="AJ614" s="18"/>
      <c r="AK614" s="18"/>
    </row>
    <row r="615" spans="2:37" x14ac:dyDescent="0.3">
      <c r="B615" s="16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C615" s="46"/>
      <c r="AD615" s="17"/>
      <c r="AE615" s="18"/>
      <c r="AF615" s="18"/>
      <c r="AG615" s="18"/>
      <c r="AH615" s="18"/>
      <c r="AI615" s="18"/>
      <c r="AJ615" s="18"/>
      <c r="AK615" s="18"/>
    </row>
    <row r="616" spans="2:37" x14ac:dyDescent="0.3">
      <c r="B616" s="16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C616" s="46"/>
      <c r="AD616" s="17"/>
      <c r="AE616" s="18"/>
      <c r="AF616" s="18"/>
      <c r="AG616" s="18"/>
      <c r="AH616" s="18"/>
      <c r="AI616" s="18"/>
      <c r="AJ616" s="18"/>
      <c r="AK616" s="18"/>
    </row>
    <row r="617" spans="2:37" x14ac:dyDescent="0.3">
      <c r="B617" s="16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C617" s="46"/>
      <c r="AD617" s="17"/>
      <c r="AE617" s="18"/>
      <c r="AF617" s="18"/>
      <c r="AG617" s="18"/>
      <c r="AH617" s="18"/>
      <c r="AI617" s="18"/>
      <c r="AJ617" s="18"/>
      <c r="AK617" s="18"/>
    </row>
    <row r="618" spans="2:37" x14ac:dyDescent="0.3">
      <c r="B618" s="16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C618" s="46"/>
      <c r="AD618" s="17"/>
      <c r="AE618" s="18"/>
      <c r="AF618" s="18"/>
      <c r="AG618" s="18"/>
      <c r="AH618" s="18"/>
      <c r="AI618" s="18"/>
      <c r="AJ618" s="18"/>
      <c r="AK618" s="18"/>
    </row>
    <row r="619" spans="2:37" x14ac:dyDescent="0.3">
      <c r="B619" s="4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C619" s="46"/>
      <c r="AD619" s="17"/>
      <c r="AE619" s="18"/>
      <c r="AF619" s="18"/>
      <c r="AG619" s="18"/>
      <c r="AH619" s="18"/>
      <c r="AI619" s="18"/>
      <c r="AJ619" s="18"/>
      <c r="AK619" s="18"/>
    </row>
    <row r="620" spans="2:37" x14ac:dyDescent="0.3">
      <c r="AC620" s="46"/>
      <c r="AD620" s="17"/>
      <c r="AE620" s="18"/>
      <c r="AF620" s="18"/>
      <c r="AG620" s="18"/>
      <c r="AH620" s="18"/>
      <c r="AI620" s="18"/>
      <c r="AJ620" s="18"/>
      <c r="AK620" s="18"/>
    </row>
    <row r="621" spans="2:37" x14ac:dyDescent="0.3">
      <c r="AC621" s="46"/>
      <c r="AD621" s="17"/>
      <c r="AE621" s="18"/>
      <c r="AF621" s="18"/>
      <c r="AG621" s="18"/>
      <c r="AH621" s="18"/>
      <c r="AI621" s="18"/>
      <c r="AJ621" s="18"/>
      <c r="AK621" s="18"/>
    </row>
    <row r="622" spans="2:37" x14ac:dyDescent="0.3">
      <c r="AC622" s="46"/>
      <c r="AD622" s="17"/>
      <c r="AE622" s="18"/>
      <c r="AF622" s="18"/>
      <c r="AG622" s="18"/>
      <c r="AH622" s="18"/>
      <c r="AI622" s="18"/>
      <c r="AJ622" s="18"/>
      <c r="AK622" s="18"/>
    </row>
    <row r="623" spans="2:37" x14ac:dyDescent="0.3">
      <c r="AC623" s="46"/>
      <c r="AD623" s="17"/>
      <c r="AE623" s="18"/>
      <c r="AF623" s="18"/>
      <c r="AG623" s="18"/>
      <c r="AH623" s="18"/>
      <c r="AI623" s="18"/>
      <c r="AJ623" s="18"/>
      <c r="AK623" s="18"/>
    </row>
    <row r="624" spans="2:37" x14ac:dyDescent="0.3">
      <c r="AC624" s="46"/>
      <c r="AD624" s="17"/>
      <c r="AE624" s="18"/>
      <c r="AF624" s="18"/>
      <c r="AG624" s="18"/>
      <c r="AH624" s="18"/>
      <c r="AI624" s="18"/>
      <c r="AJ624" s="18"/>
      <c r="AK624" s="18"/>
    </row>
    <row r="625" spans="2:37" x14ac:dyDescent="0.3">
      <c r="AC625" s="46"/>
      <c r="AD625" s="17"/>
      <c r="AE625" s="18"/>
      <c r="AF625" s="18"/>
      <c r="AG625" s="18"/>
      <c r="AH625" s="18"/>
      <c r="AI625" s="18"/>
      <c r="AJ625" s="18"/>
      <c r="AK625" s="18"/>
    </row>
    <row r="626" spans="2:37" x14ac:dyDescent="0.3">
      <c r="AC626" s="46"/>
      <c r="AD626" s="17"/>
      <c r="AE626" s="18"/>
      <c r="AF626" s="18"/>
      <c r="AG626" s="18"/>
      <c r="AH626" s="18"/>
      <c r="AI626" s="18"/>
      <c r="AJ626" s="18"/>
      <c r="AK626" s="18"/>
    </row>
    <row r="627" spans="2:37" x14ac:dyDescent="0.3">
      <c r="AD627" s="17"/>
      <c r="AE627" s="18"/>
      <c r="AF627" s="18"/>
      <c r="AG627" s="18"/>
      <c r="AH627" s="18"/>
      <c r="AI627" s="18"/>
      <c r="AJ627" s="18"/>
      <c r="AK627" s="18"/>
    </row>
    <row r="628" spans="2:37" x14ac:dyDescent="0.3">
      <c r="AC628" s="48"/>
      <c r="AD628" s="17"/>
      <c r="AE628" s="17"/>
      <c r="AF628" s="17"/>
      <c r="AG628" s="17"/>
      <c r="AH628" s="17"/>
      <c r="AI628" s="17"/>
      <c r="AJ628" s="17"/>
      <c r="AK628" s="17"/>
    </row>
    <row r="630" spans="2:37" x14ac:dyDescent="0.3">
      <c r="B630" s="43"/>
    </row>
    <row r="631" spans="2:37" x14ac:dyDescent="0.3">
      <c r="B631" s="43"/>
    </row>
    <row r="632" spans="2:37" x14ac:dyDescent="0.3">
      <c r="B632" s="40"/>
      <c r="C632" s="17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C632" s="45"/>
      <c r="AD632" s="17"/>
      <c r="AE632" s="44"/>
      <c r="AF632" s="44"/>
      <c r="AG632" s="44"/>
      <c r="AH632" s="44"/>
      <c r="AI632" s="44"/>
      <c r="AJ632" s="44"/>
      <c r="AK632" s="44"/>
    </row>
    <row r="633" spans="2:37" x14ac:dyDescent="0.3">
      <c r="B633" s="16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C633" s="46"/>
      <c r="AD633" s="17"/>
      <c r="AE633" s="18"/>
      <c r="AF633" s="18"/>
      <c r="AG633" s="18"/>
      <c r="AH633" s="18"/>
      <c r="AI633" s="18"/>
      <c r="AJ633" s="18"/>
      <c r="AK633" s="18"/>
    </row>
    <row r="634" spans="2:37" x14ac:dyDescent="0.3">
      <c r="B634" s="16"/>
      <c r="C634" s="17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C634" s="46"/>
      <c r="AD634" s="17"/>
      <c r="AE634" s="18"/>
      <c r="AF634" s="18"/>
      <c r="AG634" s="18"/>
      <c r="AH634" s="18"/>
      <c r="AI634" s="18"/>
      <c r="AJ634" s="18"/>
      <c r="AK634" s="18"/>
    </row>
    <row r="635" spans="2:37" x14ac:dyDescent="0.3">
      <c r="B635" s="16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C635" s="46"/>
      <c r="AD635" s="17"/>
      <c r="AE635" s="18"/>
      <c r="AF635" s="18"/>
      <c r="AG635" s="18"/>
      <c r="AH635" s="18"/>
      <c r="AI635" s="18"/>
      <c r="AJ635" s="18"/>
      <c r="AK635" s="18"/>
    </row>
    <row r="636" spans="2:37" x14ac:dyDescent="0.3"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C636" s="46"/>
      <c r="AD636" s="17"/>
      <c r="AE636" s="18"/>
      <c r="AF636" s="18"/>
      <c r="AG636" s="18"/>
      <c r="AH636" s="18"/>
      <c r="AI636" s="18"/>
      <c r="AJ636" s="18"/>
      <c r="AK636" s="18"/>
    </row>
    <row r="637" spans="2:37" x14ac:dyDescent="0.3">
      <c r="B637" s="16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C637" s="46"/>
      <c r="AD637" s="17"/>
      <c r="AE637" s="18"/>
      <c r="AF637" s="18"/>
      <c r="AG637" s="18"/>
      <c r="AH637" s="18"/>
      <c r="AI637" s="18"/>
      <c r="AJ637" s="18"/>
      <c r="AK637" s="18"/>
    </row>
    <row r="638" spans="2:37" x14ac:dyDescent="0.3">
      <c r="B638" s="16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C638" s="46"/>
      <c r="AD638" s="17"/>
      <c r="AE638" s="18"/>
      <c r="AF638" s="18"/>
      <c r="AG638" s="18"/>
      <c r="AH638" s="18"/>
      <c r="AI638" s="18"/>
      <c r="AJ638" s="18"/>
      <c r="AK638" s="18"/>
    </row>
    <row r="639" spans="2:37" x14ac:dyDescent="0.3">
      <c r="B639" s="16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C639" s="46"/>
      <c r="AD639" s="17"/>
      <c r="AE639" s="18"/>
      <c r="AF639" s="18"/>
      <c r="AG639" s="18"/>
      <c r="AH639" s="18"/>
      <c r="AI639" s="18"/>
      <c r="AJ639" s="18"/>
      <c r="AK639" s="18"/>
    </row>
    <row r="640" spans="2:37" x14ac:dyDescent="0.3">
      <c r="B640" s="16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C640" s="46"/>
      <c r="AD640" s="17"/>
      <c r="AE640" s="18"/>
      <c r="AF640" s="18"/>
      <c r="AG640" s="18"/>
      <c r="AH640" s="18"/>
      <c r="AI640" s="18"/>
      <c r="AJ640" s="18"/>
      <c r="AK640" s="18"/>
    </row>
    <row r="641" spans="2:37" x14ac:dyDescent="0.3">
      <c r="B641" s="16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C641" s="46"/>
      <c r="AD641" s="17"/>
      <c r="AE641" s="18"/>
      <c r="AF641" s="18"/>
      <c r="AG641" s="18"/>
      <c r="AH641" s="18"/>
      <c r="AI641" s="18"/>
      <c r="AJ641" s="18"/>
      <c r="AK641" s="18"/>
    </row>
    <row r="642" spans="2:37" x14ac:dyDescent="0.3">
      <c r="B642" s="16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C642" s="46"/>
      <c r="AD642" s="17"/>
      <c r="AE642" s="18"/>
      <c r="AF642" s="18"/>
      <c r="AG642" s="18"/>
      <c r="AH642" s="18"/>
      <c r="AI642" s="18"/>
      <c r="AJ642" s="18"/>
      <c r="AK642" s="18"/>
    </row>
    <row r="643" spans="2:37" x14ac:dyDescent="0.3">
      <c r="B643" s="16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C643" s="46"/>
      <c r="AD643" s="17"/>
      <c r="AE643" s="18"/>
      <c r="AF643" s="18"/>
      <c r="AG643" s="18"/>
      <c r="AH643" s="18"/>
      <c r="AI643" s="18"/>
      <c r="AJ643" s="18"/>
      <c r="AK643" s="18"/>
    </row>
    <row r="644" spans="2:37" x14ac:dyDescent="0.3">
      <c r="B644" s="16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C644" s="46"/>
      <c r="AD644" s="17"/>
      <c r="AE644" s="18"/>
      <c r="AF644" s="18"/>
      <c r="AG644" s="18"/>
      <c r="AH644" s="18"/>
      <c r="AI644" s="18"/>
      <c r="AJ644" s="18"/>
      <c r="AK644" s="18"/>
    </row>
    <row r="645" spans="2:37" x14ac:dyDescent="0.3"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C645" s="46"/>
      <c r="AD645" s="17"/>
      <c r="AE645" s="18"/>
      <c r="AF645" s="18"/>
      <c r="AG645" s="18"/>
      <c r="AH645" s="18"/>
      <c r="AI645" s="18"/>
      <c r="AJ645" s="18"/>
      <c r="AK645" s="18"/>
    </row>
    <row r="646" spans="2:37" x14ac:dyDescent="0.3">
      <c r="B646" s="16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C646" s="46"/>
      <c r="AD646" s="17"/>
      <c r="AE646" s="18"/>
      <c r="AF646" s="18"/>
      <c r="AG646" s="18"/>
      <c r="AH646" s="18"/>
      <c r="AI646" s="18"/>
      <c r="AJ646" s="18"/>
      <c r="AK646" s="18"/>
    </row>
    <row r="647" spans="2:37" x14ac:dyDescent="0.3">
      <c r="B647" s="16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C647" s="46"/>
      <c r="AD647" s="17"/>
      <c r="AE647" s="18"/>
      <c r="AF647" s="18"/>
      <c r="AG647" s="18"/>
      <c r="AH647" s="18"/>
      <c r="AI647" s="18"/>
      <c r="AJ647" s="18"/>
      <c r="AK647" s="18"/>
    </row>
    <row r="648" spans="2:37" x14ac:dyDescent="0.3">
      <c r="B648" s="16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C648" s="46"/>
      <c r="AD648" s="17"/>
      <c r="AE648" s="18"/>
      <c r="AF648" s="18"/>
      <c r="AG648" s="18"/>
      <c r="AH648" s="18"/>
      <c r="AI648" s="18"/>
      <c r="AJ648" s="18"/>
      <c r="AK648" s="18"/>
    </row>
    <row r="649" spans="2:37" x14ac:dyDescent="0.3">
      <c r="B649" s="4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C649" s="46"/>
      <c r="AD649" s="17"/>
      <c r="AE649" s="18"/>
      <c r="AF649" s="18"/>
      <c r="AG649" s="18"/>
      <c r="AH649" s="18"/>
      <c r="AI649" s="18"/>
      <c r="AJ649" s="18"/>
      <c r="AK649" s="18"/>
    </row>
    <row r="650" spans="2:37" x14ac:dyDescent="0.3">
      <c r="AC650" s="46"/>
      <c r="AD650" s="17"/>
      <c r="AE650" s="18"/>
      <c r="AF650" s="18"/>
      <c r="AG650" s="18"/>
      <c r="AH650" s="18"/>
      <c r="AI650" s="18"/>
      <c r="AJ650" s="18"/>
      <c r="AK650" s="18"/>
    </row>
    <row r="651" spans="2:37" x14ac:dyDescent="0.3">
      <c r="AC651" s="46"/>
      <c r="AD651" s="17"/>
      <c r="AE651" s="18"/>
      <c r="AF651" s="18"/>
      <c r="AG651" s="18"/>
      <c r="AH651" s="18"/>
      <c r="AI651" s="18"/>
      <c r="AJ651" s="18"/>
      <c r="AK651" s="18"/>
    </row>
    <row r="652" spans="2:37" x14ac:dyDescent="0.3">
      <c r="AC652" s="46"/>
      <c r="AD652" s="17"/>
      <c r="AE652" s="18"/>
      <c r="AF652" s="18"/>
      <c r="AG652" s="18"/>
      <c r="AH652" s="18"/>
      <c r="AI652" s="18"/>
      <c r="AJ652" s="18"/>
      <c r="AK652" s="18"/>
    </row>
    <row r="653" spans="2:37" x14ac:dyDescent="0.3">
      <c r="AC653" s="46"/>
      <c r="AD653" s="17"/>
      <c r="AE653" s="18"/>
      <c r="AF653" s="18"/>
      <c r="AG653" s="18"/>
      <c r="AH653" s="18"/>
      <c r="AI653" s="18"/>
      <c r="AJ653" s="18"/>
      <c r="AK653" s="18"/>
    </row>
    <row r="654" spans="2:37" x14ac:dyDescent="0.3">
      <c r="AC654" s="46"/>
      <c r="AD654" s="17"/>
      <c r="AE654" s="18"/>
      <c r="AF654" s="18"/>
      <c r="AG654" s="18"/>
      <c r="AH654" s="18"/>
      <c r="AI654" s="18"/>
      <c r="AJ654" s="18"/>
      <c r="AK654" s="18"/>
    </row>
    <row r="655" spans="2:37" x14ac:dyDescent="0.3">
      <c r="AC655" s="46"/>
      <c r="AD655" s="17"/>
      <c r="AE655" s="18"/>
      <c r="AF655" s="18"/>
      <c r="AG655" s="18"/>
      <c r="AH655" s="18"/>
      <c r="AI655" s="18"/>
      <c r="AJ655" s="18"/>
      <c r="AK655" s="18"/>
    </row>
    <row r="656" spans="2:37" x14ac:dyDescent="0.3">
      <c r="AC656" s="46"/>
      <c r="AD656" s="17"/>
      <c r="AE656" s="18"/>
      <c r="AF656" s="18"/>
      <c r="AG656" s="18"/>
      <c r="AH656" s="18"/>
      <c r="AI656" s="18"/>
      <c r="AJ656" s="18"/>
      <c r="AK656" s="18"/>
    </row>
    <row r="657" spans="2:37" x14ac:dyDescent="0.3">
      <c r="AD657" s="17"/>
      <c r="AE657" s="18"/>
      <c r="AF657" s="18"/>
      <c r="AG657" s="18"/>
      <c r="AH657" s="18"/>
      <c r="AI657" s="18"/>
      <c r="AJ657" s="18"/>
      <c r="AK657" s="18"/>
    </row>
    <row r="658" spans="2:37" x14ac:dyDescent="0.3">
      <c r="AC658" s="48"/>
      <c r="AD658" s="17"/>
      <c r="AE658" s="17"/>
      <c r="AF658" s="17"/>
      <c r="AG658" s="17"/>
      <c r="AH658" s="17"/>
      <c r="AI658" s="17"/>
      <c r="AJ658" s="17"/>
      <c r="AK658" s="17"/>
    </row>
    <row r="660" spans="2:37" x14ac:dyDescent="0.3">
      <c r="B660" s="43"/>
    </row>
    <row r="661" spans="2:37" x14ac:dyDescent="0.3">
      <c r="B661" s="43"/>
    </row>
    <row r="662" spans="2:37" x14ac:dyDescent="0.3">
      <c r="B662" s="40"/>
      <c r="C662" s="17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C662" s="45"/>
      <c r="AD662" s="17"/>
      <c r="AE662" s="44"/>
      <c r="AF662" s="44"/>
      <c r="AG662" s="44"/>
      <c r="AH662" s="44"/>
      <c r="AI662" s="44"/>
      <c r="AJ662" s="44"/>
      <c r="AK662" s="44"/>
    </row>
    <row r="663" spans="2:37" x14ac:dyDescent="0.3"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C663" s="46"/>
      <c r="AD663" s="17"/>
      <c r="AE663" s="18"/>
      <c r="AF663" s="18"/>
      <c r="AG663" s="18"/>
      <c r="AH663" s="18"/>
      <c r="AI663" s="18"/>
      <c r="AJ663" s="18"/>
      <c r="AK663" s="18"/>
    </row>
    <row r="664" spans="2:37" x14ac:dyDescent="0.3">
      <c r="B664" s="16"/>
      <c r="C664" s="17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C664" s="46"/>
      <c r="AD664" s="17"/>
      <c r="AE664" s="18"/>
      <c r="AF664" s="18"/>
      <c r="AG664" s="18"/>
      <c r="AH664" s="18"/>
      <c r="AI664" s="18"/>
      <c r="AJ664" s="18"/>
      <c r="AK664" s="18"/>
    </row>
    <row r="665" spans="2:37" x14ac:dyDescent="0.3">
      <c r="B665" s="16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C665" s="46"/>
      <c r="AD665" s="17"/>
      <c r="AE665" s="18"/>
      <c r="AF665" s="18"/>
      <c r="AG665" s="18"/>
      <c r="AH665" s="18"/>
      <c r="AI665" s="18"/>
      <c r="AJ665" s="18"/>
      <c r="AK665" s="18"/>
    </row>
    <row r="666" spans="2:37" x14ac:dyDescent="0.3">
      <c r="B666" s="16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C666" s="46"/>
      <c r="AD666" s="17"/>
      <c r="AE666" s="18"/>
      <c r="AF666" s="18"/>
      <c r="AG666" s="18"/>
      <c r="AH666" s="18"/>
      <c r="AI666" s="18"/>
      <c r="AJ666" s="18"/>
      <c r="AK666" s="18"/>
    </row>
    <row r="667" spans="2:37" x14ac:dyDescent="0.3">
      <c r="B667" s="16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C667" s="46"/>
      <c r="AD667" s="17"/>
      <c r="AE667" s="18"/>
      <c r="AF667" s="18"/>
      <c r="AG667" s="18"/>
      <c r="AH667" s="18"/>
      <c r="AI667" s="18"/>
      <c r="AJ667" s="18"/>
      <c r="AK667" s="18"/>
    </row>
    <row r="668" spans="2:37" x14ac:dyDescent="0.3">
      <c r="B668" s="16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C668" s="46"/>
      <c r="AD668" s="17"/>
      <c r="AE668" s="18"/>
      <c r="AF668" s="18"/>
      <c r="AG668" s="18"/>
      <c r="AH668" s="18"/>
      <c r="AI668" s="18"/>
      <c r="AJ668" s="18"/>
      <c r="AK668" s="18"/>
    </row>
    <row r="669" spans="2:37" x14ac:dyDescent="0.3">
      <c r="B669" s="16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C669" s="46"/>
      <c r="AD669" s="17"/>
      <c r="AE669" s="18"/>
      <c r="AF669" s="18"/>
      <c r="AG669" s="18"/>
      <c r="AH669" s="18"/>
      <c r="AI669" s="18"/>
      <c r="AJ669" s="18"/>
      <c r="AK669" s="18"/>
    </row>
    <row r="670" spans="2:37" x14ac:dyDescent="0.3">
      <c r="B670" s="16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C670" s="46"/>
      <c r="AD670" s="17"/>
      <c r="AE670" s="18"/>
      <c r="AF670" s="18"/>
      <c r="AG670" s="18"/>
      <c r="AH670" s="18"/>
      <c r="AI670" s="18"/>
      <c r="AJ670" s="18"/>
      <c r="AK670" s="18"/>
    </row>
    <row r="671" spans="2:37" x14ac:dyDescent="0.3">
      <c r="B671" s="16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C671" s="46"/>
      <c r="AD671" s="17"/>
      <c r="AE671" s="18"/>
      <c r="AF671" s="18"/>
      <c r="AG671" s="18"/>
      <c r="AH671" s="18"/>
      <c r="AI671" s="18"/>
      <c r="AJ671" s="18"/>
      <c r="AK671" s="18"/>
    </row>
    <row r="672" spans="2:37" x14ac:dyDescent="0.3">
      <c r="B672" s="16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C672" s="46"/>
      <c r="AD672" s="17"/>
      <c r="AE672" s="18"/>
      <c r="AF672" s="18"/>
      <c r="AG672" s="18"/>
      <c r="AH672" s="18"/>
      <c r="AI672" s="18"/>
      <c r="AJ672" s="18"/>
      <c r="AK672" s="18"/>
    </row>
    <row r="673" spans="2:37" x14ac:dyDescent="0.3">
      <c r="B673" s="16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C673" s="46"/>
      <c r="AD673" s="17"/>
      <c r="AE673" s="18"/>
      <c r="AF673" s="18"/>
      <c r="AG673" s="18"/>
      <c r="AH673" s="18"/>
      <c r="AI673" s="18"/>
      <c r="AJ673" s="18"/>
      <c r="AK673" s="18"/>
    </row>
    <row r="674" spans="2:37" x14ac:dyDescent="0.3">
      <c r="B674" s="16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C674" s="46"/>
      <c r="AD674" s="17"/>
      <c r="AE674" s="18"/>
      <c r="AF674" s="18"/>
      <c r="AG674" s="18"/>
      <c r="AH674" s="18"/>
      <c r="AI674" s="18"/>
      <c r="AJ674" s="18"/>
      <c r="AK674" s="18"/>
    </row>
    <row r="675" spans="2:37" x14ac:dyDescent="0.3">
      <c r="B675" s="16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C675" s="46"/>
      <c r="AD675" s="17"/>
      <c r="AE675" s="18"/>
      <c r="AF675" s="18"/>
      <c r="AG675" s="18"/>
      <c r="AH675" s="18"/>
      <c r="AI675" s="18"/>
      <c r="AJ675" s="18"/>
      <c r="AK675" s="18"/>
    </row>
    <row r="676" spans="2:37" x14ac:dyDescent="0.3">
      <c r="B676" s="16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C676" s="46"/>
      <c r="AD676" s="17"/>
      <c r="AE676" s="18"/>
      <c r="AF676" s="18"/>
      <c r="AG676" s="18"/>
      <c r="AH676" s="18"/>
      <c r="AI676" s="18"/>
      <c r="AJ676" s="18"/>
      <c r="AK676" s="18"/>
    </row>
    <row r="677" spans="2:37" x14ac:dyDescent="0.3">
      <c r="B677" s="16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C677" s="46"/>
      <c r="AD677" s="17"/>
      <c r="AE677" s="18"/>
      <c r="AF677" s="18"/>
      <c r="AG677" s="18"/>
      <c r="AH677" s="18"/>
      <c r="AI677" s="18"/>
      <c r="AJ677" s="18"/>
      <c r="AK677" s="18"/>
    </row>
    <row r="678" spans="2:37" x14ac:dyDescent="0.3">
      <c r="B678" s="16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C678" s="46"/>
      <c r="AD678" s="17"/>
      <c r="AE678" s="18"/>
      <c r="AF678" s="18"/>
      <c r="AG678" s="18"/>
      <c r="AH678" s="18"/>
      <c r="AI678" s="18"/>
      <c r="AJ678" s="18"/>
      <c r="AK678" s="18"/>
    </row>
    <row r="679" spans="2:37" x14ac:dyDescent="0.3">
      <c r="B679" s="4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C679" s="46"/>
      <c r="AD679" s="17"/>
      <c r="AE679" s="18"/>
      <c r="AF679" s="18"/>
      <c r="AG679" s="18"/>
      <c r="AH679" s="18"/>
      <c r="AI679" s="18"/>
      <c r="AJ679" s="18"/>
      <c r="AK679" s="18"/>
    </row>
    <row r="680" spans="2:37" x14ac:dyDescent="0.3">
      <c r="AC680" s="46"/>
      <c r="AD680" s="17"/>
      <c r="AE680" s="18"/>
      <c r="AF680" s="18"/>
      <c r="AG680" s="18"/>
      <c r="AH680" s="18"/>
      <c r="AI680" s="18"/>
      <c r="AJ680" s="18"/>
      <c r="AK680" s="18"/>
    </row>
    <row r="681" spans="2:37" x14ac:dyDescent="0.3">
      <c r="AC681" s="46"/>
      <c r="AD681" s="17"/>
      <c r="AE681" s="18"/>
      <c r="AF681" s="18"/>
      <c r="AG681" s="18"/>
      <c r="AH681" s="18"/>
      <c r="AI681" s="18"/>
      <c r="AJ681" s="18"/>
      <c r="AK681" s="18"/>
    </row>
    <row r="682" spans="2:37" x14ac:dyDescent="0.3">
      <c r="AC682" s="46"/>
      <c r="AD682" s="17"/>
      <c r="AE682" s="18"/>
      <c r="AF682" s="18"/>
      <c r="AG682" s="18"/>
      <c r="AH682" s="18"/>
      <c r="AI682" s="18"/>
      <c r="AJ682" s="18"/>
      <c r="AK682" s="18"/>
    </row>
    <row r="683" spans="2:37" x14ac:dyDescent="0.3">
      <c r="AC683" s="46"/>
      <c r="AD683" s="17"/>
      <c r="AE683" s="18"/>
      <c r="AF683" s="18"/>
      <c r="AG683" s="18"/>
      <c r="AH683" s="18"/>
      <c r="AI683" s="18"/>
      <c r="AJ683" s="18"/>
      <c r="AK683" s="18"/>
    </row>
    <row r="684" spans="2:37" x14ac:dyDescent="0.3">
      <c r="AC684" s="46"/>
      <c r="AD684" s="17"/>
      <c r="AE684" s="18"/>
      <c r="AF684" s="18"/>
      <c r="AG684" s="18"/>
      <c r="AH684" s="18"/>
      <c r="AI684" s="18"/>
      <c r="AJ684" s="18"/>
      <c r="AK684" s="18"/>
    </row>
    <row r="685" spans="2:37" x14ac:dyDescent="0.3">
      <c r="AC685" s="46"/>
      <c r="AD685" s="17"/>
      <c r="AE685" s="18"/>
      <c r="AF685" s="18"/>
      <c r="AG685" s="18"/>
      <c r="AH685" s="18"/>
      <c r="AI685" s="18"/>
      <c r="AJ685" s="18"/>
      <c r="AK685" s="18"/>
    </row>
    <row r="686" spans="2:37" x14ac:dyDescent="0.3">
      <c r="AC686" s="46"/>
      <c r="AD686" s="17"/>
      <c r="AE686" s="18"/>
      <c r="AF686" s="18"/>
      <c r="AG686" s="18"/>
      <c r="AH686" s="18"/>
      <c r="AI686" s="18"/>
      <c r="AJ686" s="18"/>
      <c r="AK686" s="18"/>
    </row>
    <row r="687" spans="2:37" x14ac:dyDescent="0.3">
      <c r="AD687" s="17"/>
      <c r="AE687" s="18"/>
      <c r="AF687" s="18"/>
      <c r="AG687" s="18"/>
      <c r="AH687" s="18"/>
      <c r="AI687" s="18"/>
      <c r="AJ687" s="18"/>
      <c r="AK687" s="18"/>
    </row>
    <row r="688" spans="2:37" x14ac:dyDescent="0.3">
      <c r="AC688" s="48"/>
      <c r="AD688" s="17"/>
      <c r="AE688" s="17"/>
      <c r="AF688" s="17"/>
      <c r="AG688" s="17"/>
      <c r="AH688" s="17"/>
      <c r="AI688" s="17"/>
      <c r="AJ688" s="17"/>
      <c r="AK688" s="17"/>
    </row>
  </sheetData>
  <mergeCells count="233">
    <mergeCell ref="B118:D118"/>
    <mergeCell ref="AJ118:AL118"/>
    <mergeCell ref="B119:D119"/>
    <mergeCell ref="AJ119:AL119"/>
    <mergeCell ref="C7:D7"/>
    <mergeCell ref="C8:D8"/>
    <mergeCell ref="C6:E6"/>
    <mergeCell ref="C9:D9"/>
    <mergeCell ref="C4:G4"/>
    <mergeCell ref="B110:D110"/>
    <mergeCell ref="B111:D111"/>
    <mergeCell ref="B112:D112"/>
    <mergeCell ref="B113:D113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  <mergeCell ref="B114:D114"/>
    <mergeCell ref="B115:D115"/>
    <mergeCell ref="B117:D117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6:D116"/>
    <mergeCell ref="B89:D89"/>
    <mergeCell ref="B90:D90"/>
    <mergeCell ref="B91:D91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76:D76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AJ90:AL90"/>
    <mergeCell ref="AJ69:AL69"/>
    <mergeCell ref="AJ70:AL70"/>
    <mergeCell ref="AJ71:AL71"/>
    <mergeCell ref="AJ72:AL72"/>
    <mergeCell ref="B68:D68"/>
    <mergeCell ref="B69:D69"/>
    <mergeCell ref="B70:D70"/>
    <mergeCell ref="B71:D71"/>
    <mergeCell ref="B72:D72"/>
    <mergeCell ref="B52:D52"/>
    <mergeCell ref="B53:D53"/>
    <mergeCell ref="B54:D54"/>
    <mergeCell ref="B55:D55"/>
    <mergeCell ref="B56:D56"/>
    <mergeCell ref="B57:D57"/>
    <mergeCell ref="B58:D58"/>
    <mergeCell ref="AJ67:AL67"/>
    <mergeCell ref="AJ68:AL68"/>
    <mergeCell ref="AJ58:AL58"/>
    <mergeCell ref="AJ59:AL59"/>
    <mergeCell ref="AJ60:AL60"/>
    <mergeCell ref="AJ61:AL61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X11:Z11"/>
    <mergeCell ref="X12:Y12"/>
    <mergeCell ref="X13:Y13"/>
    <mergeCell ref="X14:Y14"/>
    <mergeCell ref="AJ73:AL73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C11:E11"/>
    <mergeCell ref="AJ91:AL91"/>
    <mergeCell ref="AJ92:AL92"/>
    <mergeCell ref="AJ93:AL93"/>
    <mergeCell ref="AJ94:AL94"/>
    <mergeCell ref="AJ74:AL74"/>
    <mergeCell ref="AJ75:AL75"/>
    <mergeCell ref="AJ76:AL76"/>
    <mergeCell ref="AJ77:AL77"/>
    <mergeCell ref="AJ78:AL78"/>
    <mergeCell ref="AJ79:AL79"/>
    <mergeCell ref="AJ80:AL80"/>
    <mergeCell ref="AJ81:AL81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AJ103:AL103"/>
    <mergeCell ref="AJ113:AL113"/>
    <mergeCell ref="AJ114:AL114"/>
    <mergeCell ref="AJ115:AL115"/>
    <mergeCell ref="AJ117:AL117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J116:AL116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1:AE1365"/>
  <sheetViews>
    <sheetView view="pageBreakPreview" topLeftCell="A136" zoomScale="60" zoomScaleNormal="70" workbookViewId="0">
      <selection activeCell="E140" sqref="E140:AB176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44774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2" t="s">
        <v>2</v>
      </c>
      <c r="AD7" s="112"/>
      <c r="AE7" s="112"/>
    </row>
    <row r="8" spans="2:31" s="4" customFormat="1" x14ac:dyDescent="0.3">
      <c r="B8" s="109" t="s">
        <v>4</v>
      </c>
      <c r="C8" s="109"/>
      <c r="D8" s="109"/>
      <c r="E8" s="125">
        <v>0</v>
      </c>
      <c r="F8" s="126">
        <v>0</v>
      </c>
      <c r="G8" s="125">
        <v>0</v>
      </c>
      <c r="H8" s="126">
        <v>0</v>
      </c>
      <c r="I8" s="125">
        <v>0</v>
      </c>
      <c r="J8" s="126">
        <v>0</v>
      </c>
      <c r="K8" s="125">
        <v>0</v>
      </c>
      <c r="L8" s="126">
        <v>0</v>
      </c>
      <c r="M8" s="125">
        <v>0</v>
      </c>
      <c r="N8" s="126">
        <v>0</v>
      </c>
      <c r="O8" s="125">
        <v>0</v>
      </c>
      <c r="P8" s="126">
        <v>0</v>
      </c>
      <c r="Q8" s="125">
        <v>0</v>
      </c>
      <c r="R8" s="126">
        <v>0</v>
      </c>
      <c r="S8" s="125">
        <v>0</v>
      </c>
      <c r="T8" s="126">
        <v>0</v>
      </c>
      <c r="U8" s="125">
        <v>0</v>
      </c>
      <c r="V8" s="126">
        <v>0</v>
      </c>
      <c r="W8" s="125">
        <v>0</v>
      </c>
      <c r="X8" s="126">
        <v>0</v>
      </c>
      <c r="Y8" s="125">
        <v>0</v>
      </c>
      <c r="Z8" s="126">
        <v>0</v>
      </c>
      <c r="AA8" s="125">
        <v>0</v>
      </c>
      <c r="AB8" s="126">
        <v>0</v>
      </c>
      <c r="AC8" s="102">
        <f>SUM(E8:AB8)</f>
        <v>0</v>
      </c>
      <c r="AD8" s="102"/>
      <c r="AE8" s="102"/>
    </row>
    <row r="9" spans="2:31" s="4" customFormat="1" x14ac:dyDescent="0.3">
      <c r="B9" s="109" t="s">
        <v>5</v>
      </c>
      <c r="C9" s="109"/>
      <c r="D9" s="109"/>
      <c r="E9" s="124">
        <v>0</v>
      </c>
      <c r="F9" s="127">
        <v>0</v>
      </c>
      <c r="G9" s="124">
        <v>0</v>
      </c>
      <c r="H9" s="127">
        <v>0</v>
      </c>
      <c r="I9" s="124">
        <v>0</v>
      </c>
      <c r="J9" s="127">
        <v>0</v>
      </c>
      <c r="K9" s="124">
        <v>0</v>
      </c>
      <c r="L9" s="127">
        <v>0</v>
      </c>
      <c r="M9" s="124">
        <v>0</v>
      </c>
      <c r="N9" s="127">
        <v>0</v>
      </c>
      <c r="O9" s="124">
        <v>0</v>
      </c>
      <c r="P9" s="127">
        <v>0</v>
      </c>
      <c r="Q9" s="124">
        <v>0</v>
      </c>
      <c r="R9" s="127">
        <v>0</v>
      </c>
      <c r="S9" s="124">
        <v>0</v>
      </c>
      <c r="T9" s="127">
        <v>0</v>
      </c>
      <c r="U9" s="124">
        <v>0</v>
      </c>
      <c r="V9" s="127">
        <v>0</v>
      </c>
      <c r="W9" s="124">
        <v>0</v>
      </c>
      <c r="X9" s="127">
        <v>0</v>
      </c>
      <c r="Y9" s="124">
        <v>0</v>
      </c>
      <c r="Z9" s="127">
        <v>0</v>
      </c>
      <c r="AA9" s="124">
        <v>0</v>
      </c>
      <c r="AB9" s="127">
        <v>0</v>
      </c>
      <c r="AC9" s="102">
        <f t="shared" ref="AC9:AC42" si="0">SUM(E9:AB9)</f>
        <v>0</v>
      </c>
      <c r="AD9" s="102"/>
      <c r="AE9" s="102"/>
    </row>
    <row r="10" spans="2:31" s="4" customFormat="1" x14ac:dyDescent="0.3">
      <c r="B10" s="109" t="s">
        <v>6</v>
      </c>
      <c r="C10" s="109"/>
      <c r="D10" s="109"/>
      <c r="E10" s="124">
        <v>0</v>
      </c>
      <c r="F10" s="127">
        <v>0</v>
      </c>
      <c r="G10" s="124">
        <v>0</v>
      </c>
      <c r="H10" s="127">
        <v>0</v>
      </c>
      <c r="I10" s="124">
        <v>0</v>
      </c>
      <c r="J10" s="127">
        <v>0</v>
      </c>
      <c r="K10" s="124">
        <v>0</v>
      </c>
      <c r="L10" s="127">
        <v>0</v>
      </c>
      <c r="M10" s="124">
        <v>0</v>
      </c>
      <c r="N10" s="127">
        <v>0</v>
      </c>
      <c r="O10" s="124">
        <v>0</v>
      </c>
      <c r="P10" s="127">
        <v>0</v>
      </c>
      <c r="Q10" s="124">
        <v>0</v>
      </c>
      <c r="R10" s="127">
        <v>0</v>
      </c>
      <c r="S10" s="124">
        <v>0</v>
      </c>
      <c r="T10" s="127">
        <v>0</v>
      </c>
      <c r="U10" s="124">
        <v>0</v>
      </c>
      <c r="V10" s="127">
        <v>0</v>
      </c>
      <c r="W10" s="124">
        <v>0</v>
      </c>
      <c r="X10" s="127">
        <v>0</v>
      </c>
      <c r="Y10" s="124">
        <v>0</v>
      </c>
      <c r="Z10" s="127">
        <v>0</v>
      </c>
      <c r="AA10" s="124">
        <v>0</v>
      </c>
      <c r="AB10" s="127">
        <v>0</v>
      </c>
      <c r="AC10" s="102">
        <f t="shared" si="0"/>
        <v>0</v>
      </c>
      <c r="AD10" s="102"/>
      <c r="AE10" s="102"/>
    </row>
    <row r="11" spans="2:31" s="4" customFormat="1" x14ac:dyDescent="0.3">
      <c r="B11" s="109" t="s">
        <v>106</v>
      </c>
      <c r="C11" s="109"/>
      <c r="D11" s="109"/>
      <c r="E11" s="124">
        <v>0</v>
      </c>
      <c r="F11" s="127">
        <v>0</v>
      </c>
      <c r="G11" s="124">
        <v>0</v>
      </c>
      <c r="H11" s="127">
        <v>0</v>
      </c>
      <c r="I11" s="124">
        <v>0</v>
      </c>
      <c r="J11" s="127">
        <v>0</v>
      </c>
      <c r="K11" s="124">
        <v>0</v>
      </c>
      <c r="L11" s="127">
        <v>0</v>
      </c>
      <c r="M11" s="124">
        <v>0</v>
      </c>
      <c r="N11" s="127">
        <v>0</v>
      </c>
      <c r="O11" s="124">
        <v>0</v>
      </c>
      <c r="P11" s="127">
        <v>0</v>
      </c>
      <c r="Q11" s="124">
        <v>0</v>
      </c>
      <c r="R11" s="127">
        <v>0</v>
      </c>
      <c r="S11" s="124">
        <v>0</v>
      </c>
      <c r="T11" s="127">
        <v>0</v>
      </c>
      <c r="U11" s="124">
        <v>0</v>
      </c>
      <c r="V11" s="127">
        <v>0</v>
      </c>
      <c r="W11" s="124">
        <v>0</v>
      </c>
      <c r="X11" s="127">
        <v>0</v>
      </c>
      <c r="Y11" s="124">
        <v>0</v>
      </c>
      <c r="Z11" s="127">
        <v>0</v>
      </c>
      <c r="AA11" s="124">
        <v>0</v>
      </c>
      <c r="AB11" s="127">
        <v>0</v>
      </c>
      <c r="AC11" s="102">
        <f t="shared" si="0"/>
        <v>0</v>
      </c>
      <c r="AD11" s="102"/>
      <c r="AE11" s="102"/>
    </row>
    <row r="12" spans="2:31" s="4" customFormat="1" x14ac:dyDescent="0.3">
      <c r="B12" s="109" t="s">
        <v>7</v>
      </c>
      <c r="C12" s="109"/>
      <c r="D12" s="109"/>
      <c r="E12" s="124">
        <v>0</v>
      </c>
      <c r="F12" s="127">
        <v>0</v>
      </c>
      <c r="G12" s="124">
        <v>0</v>
      </c>
      <c r="H12" s="127">
        <v>0</v>
      </c>
      <c r="I12" s="124">
        <v>0</v>
      </c>
      <c r="J12" s="127">
        <v>0</v>
      </c>
      <c r="K12" s="124">
        <v>0</v>
      </c>
      <c r="L12" s="127">
        <v>0</v>
      </c>
      <c r="M12" s="124">
        <v>0</v>
      </c>
      <c r="N12" s="127">
        <v>0</v>
      </c>
      <c r="O12" s="124">
        <v>0</v>
      </c>
      <c r="P12" s="127">
        <v>0</v>
      </c>
      <c r="Q12" s="124">
        <v>0</v>
      </c>
      <c r="R12" s="127">
        <v>0</v>
      </c>
      <c r="S12" s="124">
        <v>0</v>
      </c>
      <c r="T12" s="127">
        <v>0</v>
      </c>
      <c r="U12" s="124">
        <v>0</v>
      </c>
      <c r="V12" s="127">
        <v>0</v>
      </c>
      <c r="W12" s="124">
        <v>0</v>
      </c>
      <c r="X12" s="127">
        <v>0</v>
      </c>
      <c r="Y12" s="124">
        <v>0</v>
      </c>
      <c r="Z12" s="127">
        <v>0</v>
      </c>
      <c r="AA12" s="124">
        <v>0</v>
      </c>
      <c r="AB12" s="127">
        <v>0</v>
      </c>
      <c r="AC12" s="102">
        <f t="shared" si="0"/>
        <v>0</v>
      </c>
      <c r="AD12" s="102"/>
      <c r="AE12" s="102"/>
    </row>
    <row r="13" spans="2:31" s="4" customFormat="1" x14ac:dyDescent="0.3">
      <c r="B13" s="109" t="s">
        <v>8</v>
      </c>
      <c r="C13" s="109"/>
      <c r="D13" s="109"/>
      <c r="E13" s="124">
        <v>0</v>
      </c>
      <c r="F13" s="127">
        <v>0</v>
      </c>
      <c r="G13" s="124">
        <v>0</v>
      </c>
      <c r="H13" s="127">
        <v>0</v>
      </c>
      <c r="I13" s="124">
        <v>0</v>
      </c>
      <c r="J13" s="127">
        <v>0</v>
      </c>
      <c r="K13" s="124">
        <v>0</v>
      </c>
      <c r="L13" s="127">
        <v>0</v>
      </c>
      <c r="M13" s="124">
        <v>0</v>
      </c>
      <c r="N13" s="127">
        <v>0</v>
      </c>
      <c r="O13" s="124">
        <v>0.17</v>
      </c>
      <c r="P13" s="127">
        <v>5.0599999999999996</v>
      </c>
      <c r="Q13" s="124">
        <v>2.59</v>
      </c>
      <c r="R13" s="127">
        <v>0</v>
      </c>
      <c r="S13" s="124">
        <v>0</v>
      </c>
      <c r="T13" s="127">
        <v>0</v>
      </c>
      <c r="U13" s="124">
        <v>0</v>
      </c>
      <c r="V13" s="127">
        <v>0</v>
      </c>
      <c r="W13" s="124">
        <v>0</v>
      </c>
      <c r="X13" s="127">
        <v>0</v>
      </c>
      <c r="Y13" s="124">
        <v>0</v>
      </c>
      <c r="Z13" s="127">
        <v>0</v>
      </c>
      <c r="AA13" s="124">
        <v>0</v>
      </c>
      <c r="AB13" s="127">
        <v>0</v>
      </c>
      <c r="AC13" s="102">
        <f t="shared" si="0"/>
        <v>7.8199999999999994</v>
      </c>
      <c r="AD13" s="102"/>
      <c r="AE13" s="102"/>
    </row>
    <row r="14" spans="2:31" s="4" customFormat="1" x14ac:dyDescent="0.3">
      <c r="B14" s="109" t="s">
        <v>9</v>
      </c>
      <c r="C14" s="109"/>
      <c r="D14" s="109"/>
      <c r="E14" s="124">
        <v>0</v>
      </c>
      <c r="F14" s="127">
        <v>0</v>
      </c>
      <c r="G14" s="124">
        <v>0</v>
      </c>
      <c r="H14" s="127">
        <v>0</v>
      </c>
      <c r="I14" s="124">
        <v>0</v>
      </c>
      <c r="J14" s="127">
        <v>0</v>
      </c>
      <c r="K14" s="124">
        <v>0</v>
      </c>
      <c r="L14" s="127">
        <v>0</v>
      </c>
      <c r="M14" s="124">
        <v>0</v>
      </c>
      <c r="N14" s="127">
        <v>0</v>
      </c>
      <c r="O14" s="124">
        <v>0</v>
      </c>
      <c r="P14" s="127">
        <v>0</v>
      </c>
      <c r="Q14" s="124">
        <v>0</v>
      </c>
      <c r="R14" s="127">
        <v>0</v>
      </c>
      <c r="S14" s="124">
        <v>0</v>
      </c>
      <c r="T14" s="127">
        <v>0</v>
      </c>
      <c r="U14" s="124">
        <v>0</v>
      </c>
      <c r="V14" s="127">
        <v>0</v>
      </c>
      <c r="W14" s="124">
        <v>0</v>
      </c>
      <c r="X14" s="127">
        <v>0</v>
      </c>
      <c r="Y14" s="124">
        <v>0</v>
      </c>
      <c r="Z14" s="127">
        <v>0</v>
      </c>
      <c r="AA14" s="124">
        <v>0</v>
      </c>
      <c r="AB14" s="127">
        <v>0</v>
      </c>
      <c r="AC14" s="102">
        <f t="shared" si="0"/>
        <v>0</v>
      </c>
      <c r="AD14" s="102"/>
      <c r="AE14" s="102"/>
    </row>
    <row r="15" spans="2:31" s="4" customFormat="1" x14ac:dyDescent="0.3">
      <c r="B15" s="109" t="s">
        <v>10</v>
      </c>
      <c r="C15" s="109"/>
      <c r="D15" s="109"/>
      <c r="E15" s="124">
        <v>0</v>
      </c>
      <c r="F15" s="127">
        <v>0</v>
      </c>
      <c r="G15" s="124">
        <v>0</v>
      </c>
      <c r="H15" s="127">
        <v>0</v>
      </c>
      <c r="I15" s="124">
        <v>0</v>
      </c>
      <c r="J15" s="127">
        <v>0</v>
      </c>
      <c r="K15" s="124">
        <v>0</v>
      </c>
      <c r="L15" s="127">
        <v>0</v>
      </c>
      <c r="M15" s="124">
        <v>0</v>
      </c>
      <c r="N15" s="127">
        <v>0</v>
      </c>
      <c r="O15" s="124">
        <v>0</v>
      </c>
      <c r="P15" s="127">
        <v>0</v>
      </c>
      <c r="Q15" s="124">
        <v>0</v>
      </c>
      <c r="R15" s="127">
        <v>0</v>
      </c>
      <c r="S15" s="124">
        <v>0</v>
      </c>
      <c r="T15" s="127">
        <v>0</v>
      </c>
      <c r="U15" s="124">
        <v>0</v>
      </c>
      <c r="V15" s="127">
        <v>0</v>
      </c>
      <c r="W15" s="124">
        <v>0</v>
      </c>
      <c r="X15" s="127">
        <v>0</v>
      </c>
      <c r="Y15" s="124">
        <v>0</v>
      </c>
      <c r="Z15" s="127">
        <v>0</v>
      </c>
      <c r="AA15" s="124">
        <v>0</v>
      </c>
      <c r="AB15" s="127">
        <v>0</v>
      </c>
      <c r="AC15" s="102">
        <f t="shared" si="0"/>
        <v>0</v>
      </c>
      <c r="AD15" s="102"/>
      <c r="AE15" s="102"/>
    </row>
    <row r="16" spans="2:31" s="4" customFormat="1" x14ac:dyDescent="0.3">
      <c r="B16" s="109" t="s">
        <v>11</v>
      </c>
      <c r="C16" s="109"/>
      <c r="D16" s="109"/>
      <c r="E16" s="124">
        <v>0</v>
      </c>
      <c r="F16" s="127">
        <v>0</v>
      </c>
      <c r="G16" s="124">
        <v>0</v>
      </c>
      <c r="H16" s="127">
        <v>0</v>
      </c>
      <c r="I16" s="124">
        <v>0</v>
      </c>
      <c r="J16" s="127">
        <v>0</v>
      </c>
      <c r="K16" s="124">
        <v>0</v>
      </c>
      <c r="L16" s="127">
        <v>0</v>
      </c>
      <c r="M16" s="124">
        <v>0</v>
      </c>
      <c r="N16" s="127">
        <v>0</v>
      </c>
      <c r="O16" s="124">
        <v>0</v>
      </c>
      <c r="P16" s="127">
        <v>0</v>
      </c>
      <c r="Q16" s="124">
        <v>0</v>
      </c>
      <c r="R16" s="127">
        <v>0</v>
      </c>
      <c r="S16" s="124">
        <v>0</v>
      </c>
      <c r="T16" s="127">
        <v>0</v>
      </c>
      <c r="U16" s="124">
        <v>0</v>
      </c>
      <c r="V16" s="127">
        <v>0</v>
      </c>
      <c r="W16" s="124">
        <v>0</v>
      </c>
      <c r="X16" s="127">
        <v>0</v>
      </c>
      <c r="Y16" s="124">
        <v>0</v>
      </c>
      <c r="Z16" s="127">
        <v>0</v>
      </c>
      <c r="AA16" s="124">
        <v>0</v>
      </c>
      <c r="AB16" s="127">
        <v>0</v>
      </c>
      <c r="AC16" s="102">
        <f t="shared" si="0"/>
        <v>0</v>
      </c>
      <c r="AD16" s="102"/>
      <c r="AE16" s="102"/>
    </row>
    <row r="17" spans="2:31" s="4" customFormat="1" x14ac:dyDescent="0.3">
      <c r="B17" s="109" t="s">
        <v>12</v>
      </c>
      <c r="C17" s="109"/>
      <c r="D17" s="109"/>
      <c r="E17" s="124">
        <v>0</v>
      </c>
      <c r="F17" s="127">
        <v>0</v>
      </c>
      <c r="G17" s="124">
        <v>0</v>
      </c>
      <c r="H17" s="127">
        <v>0</v>
      </c>
      <c r="I17" s="124">
        <v>0</v>
      </c>
      <c r="J17" s="127">
        <v>0</v>
      </c>
      <c r="K17" s="124">
        <v>0</v>
      </c>
      <c r="L17" s="127">
        <v>0</v>
      </c>
      <c r="M17" s="124">
        <v>0</v>
      </c>
      <c r="N17" s="127">
        <v>0</v>
      </c>
      <c r="O17" s="124">
        <v>0</v>
      </c>
      <c r="P17" s="127">
        <v>0</v>
      </c>
      <c r="Q17" s="124">
        <v>0</v>
      </c>
      <c r="R17" s="127">
        <v>0</v>
      </c>
      <c r="S17" s="124">
        <v>0</v>
      </c>
      <c r="T17" s="127">
        <v>0</v>
      </c>
      <c r="U17" s="124">
        <v>0</v>
      </c>
      <c r="V17" s="127">
        <v>0</v>
      </c>
      <c r="W17" s="124">
        <v>0</v>
      </c>
      <c r="X17" s="127">
        <v>0</v>
      </c>
      <c r="Y17" s="124">
        <v>0</v>
      </c>
      <c r="Z17" s="127">
        <v>0</v>
      </c>
      <c r="AA17" s="124">
        <v>0</v>
      </c>
      <c r="AB17" s="127">
        <v>0</v>
      </c>
      <c r="AC17" s="102">
        <f t="shared" si="0"/>
        <v>0</v>
      </c>
      <c r="AD17" s="102"/>
      <c r="AE17" s="102"/>
    </row>
    <row r="18" spans="2:31" s="4" customFormat="1" x14ac:dyDescent="0.3">
      <c r="B18" s="109" t="s">
        <v>13</v>
      </c>
      <c r="C18" s="109"/>
      <c r="D18" s="109"/>
      <c r="E18" s="124">
        <v>0</v>
      </c>
      <c r="F18" s="127">
        <v>0</v>
      </c>
      <c r="G18" s="124">
        <v>0</v>
      </c>
      <c r="H18" s="127">
        <v>0</v>
      </c>
      <c r="I18" s="124">
        <v>0</v>
      </c>
      <c r="J18" s="127">
        <v>0</v>
      </c>
      <c r="K18" s="124">
        <v>0</v>
      </c>
      <c r="L18" s="127">
        <v>0</v>
      </c>
      <c r="M18" s="124">
        <v>0</v>
      </c>
      <c r="N18" s="127">
        <v>0</v>
      </c>
      <c r="O18" s="124">
        <v>0</v>
      </c>
      <c r="P18" s="127">
        <v>0</v>
      </c>
      <c r="Q18" s="124">
        <v>0</v>
      </c>
      <c r="R18" s="127">
        <v>0</v>
      </c>
      <c r="S18" s="124">
        <v>0</v>
      </c>
      <c r="T18" s="127">
        <v>0</v>
      </c>
      <c r="U18" s="124">
        <v>0</v>
      </c>
      <c r="V18" s="127">
        <v>0</v>
      </c>
      <c r="W18" s="124">
        <v>0</v>
      </c>
      <c r="X18" s="127">
        <v>0</v>
      </c>
      <c r="Y18" s="124">
        <v>0</v>
      </c>
      <c r="Z18" s="127">
        <v>0</v>
      </c>
      <c r="AA18" s="124">
        <v>0</v>
      </c>
      <c r="AB18" s="127">
        <v>0</v>
      </c>
      <c r="AC18" s="102">
        <f t="shared" si="0"/>
        <v>0</v>
      </c>
      <c r="AD18" s="102"/>
      <c r="AE18" s="102"/>
    </row>
    <row r="19" spans="2:31" s="4" customFormat="1" x14ac:dyDescent="0.3">
      <c r="B19" s="109" t="s">
        <v>14</v>
      </c>
      <c r="C19" s="109"/>
      <c r="D19" s="109"/>
      <c r="E19" s="124">
        <v>0</v>
      </c>
      <c r="F19" s="127">
        <v>0</v>
      </c>
      <c r="G19" s="124">
        <v>0</v>
      </c>
      <c r="H19" s="127">
        <v>0</v>
      </c>
      <c r="I19" s="124">
        <v>0</v>
      </c>
      <c r="J19" s="127">
        <v>0</v>
      </c>
      <c r="K19" s="124">
        <v>0</v>
      </c>
      <c r="L19" s="127">
        <v>0</v>
      </c>
      <c r="M19" s="124">
        <v>0</v>
      </c>
      <c r="N19" s="127">
        <v>0</v>
      </c>
      <c r="O19" s="124">
        <v>0</v>
      </c>
      <c r="P19" s="127">
        <v>0</v>
      </c>
      <c r="Q19" s="124">
        <v>0</v>
      </c>
      <c r="R19" s="127">
        <v>0</v>
      </c>
      <c r="S19" s="124">
        <v>0</v>
      </c>
      <c r="T19" s="127">
        <v>0</v>
      </c>
      <c r="U19" s="124">
        <v>0</v>
      </c>
      <c r="V19" s="127">
        <v>0</v>
      </c>
      <c r="W19" s="124">
        <v>0</v>
      </c>
      <c r="X19" s="127">
        <v>0</v>
      </c>
      <c r="Y19" s="124">
        <v>0</v>
      </c>
      <c r="Z19" s="127">
        <v>0</v>
      </c>
      <c r="AA19" s="124">
        <v>0</v>
      </c>
      <c r="AB19" s="127">
        <v>0</v>
      </c>
      <c r="AC19" s="102">
        <f t="shared" si="0"/>
        <v>0</v>
      </c>
      <c r="AD19" s="102"/>
      <c r="AE19" s="102"/>
    </row>
    <row r="20" spans="2:31" s="4" customFormat="1" x14ac:dyDescent="0.3">
      <c r="B20" s="109" t="s">
        <v>15</v>
      </c>
      <c r="C20" s="109"/>
      <c r="D20" s="109"/>
      <c r="E20" s="124">
        <v>0</v>
      </c>
      <c r="F20" s="127">
        <v>0</v>
      </c>
      <c r="G20" s="124">
        <v>0</v>
      </c>
      <c r="H20" s="127">
        <v>0</v>
      </c>
      <c r="I20" s="124">
        <v>0</v>
      </c>
      <c r="J20" s="127">
        <v>0</v>
      </c>
      <c r="K20" s="124">
        <v>0</v>
      </c>
      <c r="L20" s="127">
        <v>0</v>
      </c>
      <c r="M20" s="124">
        <v>0</v>
      </c>
      <c r="N20" s="127">
        <v>0</v>
      </c>
      <c r="O20" s="124">
        <v>0</v>
      </c>
      <c r="P20" s="127">
        <v>0</v>
      </c>
      <c r="Q20" s="124">
        <v>0</v>
      </c>
      <c r="R20" s="127">
        <v>0</v>
      </c>
      <c r="S20" s="124">
        <v>0</v>
      </c>
      <c r="T20" s="127">
        <v>0</v>
      </c>
      <c r="U20" s="124">
        <v>0</v>
      </c>
      <c r="V20" s="127">
        <v>0</v>
      </c>
      <c r="W20" s="124">
        <v>0</v>
      </c>
      <c r="X20" s="127">
        <v>0</v>
      </c>
      <c r="Y20" s="124">
        <v>0</v>
      </c>
      <c r="Z20" s="127">
        <v>0</v>
      </c>
      <c r="AA20" s="124">
        <v>0</v>
      </c>
      <c r="AB20" s="127">
        <v>0</v>
      </c>
      <c r="AC20" s="102">
        <f t="shared" si="0"/>
        <v>0</v>
      </c>
      <c r="AD20" s="102"/>
      <c r="AE20" s="102"/>
    </row>
    <row r="21" spans="2:31" s="4" customFormat="1" x14ac:dyDescent="0.3">
      <c r="B21" s="109" t="s">
        <v>16</v>
      </c>
      <c r="C21" s="109"/>
      <c r="D21" s="109"/>
      <c r="E21" s="124">
        <v>0</v>
      </c>
      <c r="F21" s="127">
        <v>0</v>
      </c>
      <c r="G21" s="124">
        <v>0</v>
      </c>
      <c r="H21" s="127">
        <v>0</v>
      </c>
      <c r="I21" s="124">
        <v>0</v>
      </c>
      <c r="J21" s="127">
        <v>0</v>
      </c>
      <c r="K21" s="124">
        <v>0</v>
      </c>
      <c r="L21" s="127">
        <v>0</v>
      </c>
      <c r="M21" s="124">
        <v>0</v>
      </c>
      <c r="N21" s="127">
        <v>0</v>
      </c>
      <c r="O21" s="124">
        <v>0</v>
      </c>
      <c r="P21" s="127">
        <v>0</v>
      </c>
      <c r="Q21" s="124">
        <v>0</v>
      </c>
      <c r="R21" s="127">
        <v>0</v>
      </c>
      <c r="S21" s="124">
        <v>0</v>
      </c>
      <c r="T21" s="127">
        <v>0</v>
      </c>
      <c r="U21" s="124">
        <v>0</v>
      </c>
      <c r="V21" s="127">
        <v>0</v>
      </c>
      <c r="W21" s="124">
        <v>0</v>
      </c>
      <c r="X21" s="127">
        <v>0</v>
      </c>
      <c r="Y21" s="124">
        <v>0</v>
      </c>
      <c r="Z21" s="127">
        <v>0</v>
      </c>
      <c r="AA21" s="124">
        <v>0</v>
      </c>
      <c r="AB21" s="127">
        <v>0</v>
      </c>
      <c r="AC21" s="102">
        <f t="shared" si="0"/>
        <v>0</v>
      </c>
      <c r="AD21" s="102"/>
      <c r="AE21" s="102"/>
    </row>
    <row r="22" spans="2:31" s="4" customFormat="1" x14ac:dyDescent="0.3">
      <c r="B22" s="109" t="s">
        <v>17</v>
      </c>
      <c r="C22" s="109"/>
      <c r="D22" s="109"/>
      <c r="E22" s="124">
        <v>0</v>
      </c>
      <c r="F22" s="127">
        <v>0</v>
      </c>
      <c r="G22" s="124">
        <v>0</v>
      </c>
      <c r="H22" s="127">
        <v>0</v>
      </c>
      <c r="I22" s="124">
        <v>0</v>
      </c>
      <c r="J22" s="127">
        <v>0</v>
      </c>
      <c r="K22" s="124">
        <v>0</v>
      </c>
      <c r="L22" s="127">
        <v>0</v>
      </c>
      <c r="M22" s="124">
        <v>0</v>
      </c>
      <c r="N22" s="127">
        <v>0</v>
      </c>
      <c r="O22" s="124">
        <v>0</v>
      </c>
      <c r="P22" s="127">
        <v>0</v>
      </c>
      <c r="Q22" s="124">
        <v>0</v>
      </c>
      <c r="R22" s="127">
        <v>0</v>
      </c>
      <c r="S22" s="124">
        <v>0</v>
      </c>
      <c r="T22" s="127">
        <v>0</v>
      </c>
      <c r="U22" s="124">
        <v>0</v>
      </c>
      <c r="V22" s="127">
        <v>0</v>
      </c>
      <c r="W22" s="124">
        <v>0</v>
      </c>
      <c r="X22" s="127">
        <v>0</v>
      </c>
      <c r="Y22" s="124">
        <v>0</v>
      </c>
      <c r="Z22" s="127">
        <v>0</v>
      </c>
      <c r="AA22" s="124">
        <v>0</v>
      </c>
      <c r="AB22" s="127">
        <v>0</v>
      </c>
      <c r="AC22" s="102">
        <f t="shared" si="0"/>
        <v>0</v>
      </c>
      <c r="AD22" s="102"/>
      <c r="AE22" s="102"/>
    </row>
    <row r="23" spans="2:31" s="4" customFormat="1" x14ac:dyDescent="0.3">
      <c r="B23" s="109" t="s">
        <v>18</v>
      </c>
      <c r="C23" s="109"/>
      <c r="D23" s="109"/>
      <c r="E23" s="124">
        <v>0</v>
      </c>
      <c r="F23" s="127">
        <v>0</v>
      </c>
      <c r="G23" s="124">
        <v>0</v>
      </c>
      <c r="H23" s="127">
        <v>0</v>
      </c>
      <c r="I23" s="124">
        <v>0</v>
      </c>
      <c r="J23" s="127">
        <v>0</v>
      </c>
      <c r="K23" s="124">
        <v>0</v>
      </c>
      <c r="L23" s="127">
        <v>0</v>
      </c>
      <c r="M23" s="124">
        <v>0</v>
      </c>
      <c r="N23" s="127">
        <v>0</v>
      </c>
      <c r="O23" s="124">
        <v>0</v>
      </c>
      <c r="P23" s="127">
        <v>0</v>
      </c>
      <c r="Q23" s="124">
        <v>0</v>
      </c>
      <c r="R23" s="127">
        <v>0</v>
      </c>
      <c r="S23" s="124">
        <v>0</v>
      </c>
      <c r="T23" s="127">
        <v>0</v>
      </c>
      <c r="U23" s="124">
        <v>0</v>
      </c>
      <c r="V23" s="127">
        <v>0</v>
      </c>
      <c r="W23" s="124">
        <v>0</v>
      </c>
      <c r="X23" s="127">
        <v>0</v>
      </c>
      <c r="Y23" s="124">
        <v>0</v>
      </c>
      <c r="Z23" s="127">
        <v>0</v>
      </c>
      <c r="AA23" s="124">
        <v>0</v>
      </c>
      <c r="AB23" s="127">
        <v>0</v>
      </c>
      <c r="AC23" s="102">
        <f t="shared" si="0"/>
        <v>0</v>
      </c>
      <c r="AD23" s="102"/>
      <c r="AE23" s="102"/>
    </row>
    <row r="24" spans="2:31" s="4" customFormat="1" x14ac:dyDescent="0.3">
      <c r="B24" s="109" t="s">
        <v>19</v>
      </c>
      <c r="C24" s="109"/>
      <c r="D24" s="109"/>
      <c r="E24" s="124">
        <v>0</v>
      </c>
      <c r="F24" s="127">
        <v>0</v>
      </c>
      <c r="G24" s="124">
        <v>0</v>
      </c>
      <c r="H24" s="127">
        <v>0</v>
      </c>
      <c r="I24" s="124">
        <v>0</v>
      </c>
      <c r="J24" s="127">
        <v>0</v>
      </c>
      <c r="K24" s="124">
        <v>0</v>
      </c>
      <c r="L24" s="127">
        <v>0</v>
      </c>
      <c r="M24" s="124">
        <v>0</v>
      </c>
      <c r="N24" s="127">
        <v>0</v>
      </c>
      <c r="O24" s="124">
        <v>0</v>
      </c>
      <c r="P24" s="127">
        <v>0</v>
      </c>
      <c r="Q24" s="124">
        <v>0</v>
      </c>
      <c r="R24" s="127">
        <v>0</v>
      </c>
      <c r="S24" s="124">
        <v>0</v>
      </c>
      <c r="T24" s="127">
        <v>0</v>
      </c>
      <c r="U24" s="124">
        <v>0</v>
      </c>
      <c r="V24" s="127">
        <v>0</v>
      </c>
      <c r="W24" s="124">
        <v>0</v>
      </c>
      <c r="X24" s="127">
        <v>0</v>
      </c>
      <c r="Y24" s="124">
        <v>0</v>
      </c>
      <c r="Z24" s="127">
        <v>0</v>
      </c>
      <c r="AA24" s="124">
        <v>0</v>
      </c>
      <c r="AB24" s="127">
        <v>0</v>
      </c>
      <c r="AC24" s="102">
        <f t="shared" si="0"/>
        <v>0</v>
      </c>
      <c r="AD24" s="102"/>
      <c r="AE24" s="102"/>
    </row>
    <row r="25" spans="2:31" s="4" customFormat="1" x14ac:dyDescent="0.3">
      <c r="B25" s="109" t="s">
        <v>20</v>
      </c>
      <c r="C25" s="109"/>
      <c r="D25" s="109"/>
      <c r="E25" s="124">
        <v>0</v>
      </c>
      <c r="F25" s="127">
        <v>0</v>
      </c>
      <c r="G25" s="124">
        <v>0</v>
      </c>
      <c r="H25" s="127">
        <v>0</v>
      </c>
      <c r="I25" s="124">
        <v>0</v>
      </c>
      <c r="J25" s="127">
        <v>0</v>
      </c>
      <c r="K25" s="124">
        <v>0</v>
      </c>
      <c r="L25" s="127">
        <v>0</v>
      </c>
      <c r="M25" s="124">
        <v>0</v>
      </c>
      <c r="N25" s="127">
        <v>0</v>
      </c>
      <c r="O25" s="124">
        <v>0</v>
      </c>
      <c r="P25" s="127">
        <v>0</v>
      </c>
      <c r="Q25" s="124">
        <v>0</v>
      </c>
      <c r="R25" s="127">
        <v>0</v>
      </c>
      <c r="S25" s="124">
        <v>0</v>
      </c>
      <c r="T25" s="127">
        <v>0</v>
      </c>
      <c r="U25" s="124">
        <v>0</v>
      </c>
      <c r="V25" s="127">
        <v>0</v>
      </c>
      <c r="W25" s="124">
        <v>0</v>
      </c>
      <c r="X25" s="127">
        <v>0</v>
      </c>
      <c r="Y25" s="124">
        <v>0</v>
      </c>
      <c r="Z25" s="127">
        <v>0</v>
      </c>
      <c r="AA25" s="124">
        <v>0</v>
      </c>
      <c r="AB25" s="127">
        <v>0</v>
      </c>
      <c r="AC25" s="102">
        <f t="shared" si="0"/>
        <v>0</v>
      </c>
      <c r="AD25" s="102"/>
      <c r="AE25" s="102"/>
    </row>
    <row r="26" spans="2:31" s="4" customFormat="1" x14ac:dyDescent="0.3">
      <c r="B26" s="109" t="s">
        <v>21</v>
      </c>
      <c r="C26" s="109"/>
      <c r="D26" s="109"/>
      <c r="E26" s="124">
        <v>0</v>
      </c>
      <c r="F26" s="127">
        <v>0</v>
      </c>
      <c r="G26" s="124">
        <v>0</v>
      </c>
      <c r="H26" s="127">
        <v>0</v>
      </c>
      <c r="I26" s="124">
        <v>0</v>
      </c>
      <c r="J26" s="127">
        <v>0</v>
      </c>
      <c r="K26" s="124">
        <v>0</v>
      </c>
      <c r="L26" s="127">
        <v>0</v>
      </c>
      <c r="M26" s="124">
        <v>0</v>
      </c>
      <c r="N26" s="127">
        <v>0</v>
      </c>
      <c r="O26" s="124">
        <v>0</v>
      </c>
      <c r="P26" s="127">
        <v>0</v>
      </c>
      <c r="Q26" s="124">
        <v>0</v>
      </c>
      <c r="R26" s="127">
        <v>0</v>
      </c>
      <c r="S26" s="124">
        <v>0</v>
      </c>
      <c r="T26" s="127">
        <v>0</v>
      </c>
      <c r="U26" s="124">
        <v>0</v>
      </c>
      <c r="V26" s="127">
        <v>0</v>
      </c>
      <c r="W26" s="124">
        <v>0</v>
      </c>
      <c r="X26" s="127">
        <v>0</v>
      </c>
      <c r="Y26" s="124">
        <v>0</v>
      </c>
      <c r="Z26" s="127">
        <v>0</v>
      </c>
      <c r="AA26" s="124">
        <v>0</v>
      </c>
      <c r="AB26" s="127">
        <v>0</v>
      </c>
      <c r="AC26" s="102">
        <f t="shared" si="0"/>
        <v>0</v>
      </c>
      <c r="AD26" s="102"/>
      <c r="AE26" s="102"/>
    </row>
    <row r="27" spans="2:31" s="4" customFormat="1" x14ac:dyDescent="0.3">
      <c r="B27" s="109" t="s">
        <v>22</v>
      </c>
      <c r="C27" s="109"/>
      <c r="D27" s="109"/>
      <c r="E27" s="124">
        <v>0</v>
      </c>
      <c r="F27" s="127">
        <v>0</v>
      </c>
      <c r="G27" s="124">
        <v>0</v>
      </c>
      <c r="H27" s="127">
        <v>0</v>
      </c>
      <c r="I27" s="124">
        <v>0</v>
      </c>
      <c r="J27" s="127">
        <v>0</v>
      </c>
      <c r="K27" s="124">
        <v>0</v>
      </c>
      <c r="L27" s="127">
        <v>0</v>
      </c>
      <c r="M27" s="124">
        <v>0</v>
      </c>
      <c r="N27" s="127">
        <v>0</v>
      </c>
      <c r="O27" s="124">
        <v>0</v>
      </c>
      <c r="P27" s="127">
        <v>0</v>
      </c>
      <c r="Q27" s="124">
        <v>0</v>
      </c>
      <c r="R27" s="127">
        <v>0</v>
      </c>
      <c r="S27" s="124">
        <v>0</v>
      </c>
      <c r="T27" s="127">
        <v>0</v>
      </c>
      <c r="U27" s="124">
        <v>0</v>
      </c>
      <c r="V27" s="127">
        <v>0</v>
      </c>
      <c r="W27" s="124">
        <v>0</v>
      </c>
      <c r="X27" s="127">
        <v>0</v>
      </c>
      <c r="Y27" s="124">
        <v>0</v>
      </c>
      <c r="Z27" s="127">
        <v>0</v>
      </c>
      <c r="AA27" s="124">
        <v>0</v>
      </c>
      <c r="AB27" s="127">
        <v>0</v>
      </c>
      <c r="AC27" s="102">
        <f t="shared" si="0"/>
        <v>0</v>
      </c>
      <c r="AD27" s="102"/>
      <c r="AE27" s="102"/>
    </row>
    <row r="28" spans="2:31" s="4" customFormat="1" x14ac:dyDescent="0.3">
      <c r="B28" s="109" t="s">
        <v>23</v>
      </c>
      <c r="C28" s="109"/>
      <c r="D28" s="109"/>
      <c r="E28" s="124">
        <v>0</v>
      </c>
      <c r="F28" s="127">
        <v>0</v>
      </c>
      <c r="G28" s="124">
        <v>0</v>
      </c>
      <c r="H28" s="127">
        <v>0</v>
      </c>
      <c r="I28" s="124">
        <v>0</v>
      </c>
      <c r="J28" s="127">
        <v>0</v>
      </c>
      <c r="K28" s="124">
        <v>0</v>
      </c>
      <c r="L28" s="127">
        <v>0</v>
      </c>
      <c r="M28" s="124">
        <v>0</v>
      </c>
      <c r="N28" s="127">
        <v>0</v>
      </c>
      <c r="O28" s="124">
        <v>0</v>
      </c>
      <c r="P28" s="127">
        <v>0</v>
      </c>
      <c r="Q28" s="124">
        <v>0</v>
      </c>
      <c r="R28" s="127">
        <v>0</v>
      </c>
      <c r="S28" s="124">
        <v>0</v>
      </c>
      <c r="T28" s="127">
        <v>0</v>
      </c>
      <c r="U28" s="124">
        <v>0</v>
      </c>
      <c r="V28" s="127">
        <v>0</v>
      </c>
      <c r="W28" s="124">
        <v>0</v>
      </c>
      <c r="X28" s="127">
        <v>0</v>
      </c>
      <c r="Y28" s="124">
        <v>0</v>
      </c>
      <c r="Z28" s="127">
        <v>0</v>
      </c>
      <c r="AA28" s="124">
        <v>0</v>
      </c>
      <c r="AB28" s="127">
        <v>0</v>
      </c>
      <c r="AC28" s="102">
        <f t="shared" si="0"/>
        <v>0</v>
      </c>
      <c r="AD28" s="102"/>
      <c r="AE28" s="102"/>
    </row>
    <row r="29" spans="2:31" s="4" customFormat="1" x14ac:dyDescent="0.3">
      <c r="B29" s="109" t="s">
        <v>24</v>
      </c>
      <c r="C29" s="109"/>
      <c r="D29" s="109"/>
      <c r="E29" s="124">
        <v>0</v>
      </c>
      <c r="F29" s="127">
        <v>0</v>
      </c>
      <c r="G29" s="124">
        <v>0</v>
      </c>
      <c r="H29" s="127">
        <v>0</v>
      </c>
      <c r="I29" s="124">
        <v>0</v>
      </c>
      <c r="J29" s="127">
        <v>0</v>
      </c>
      <c r="K29" s="124">
        <v>0</v>
      </c>
      <c r="L29" s="127">
        <v>0</v>
      </c>
      <c r="M29" s="124">
        <v>0</v>
      </c>
      <c r="N29" s="127">
        <v>0</v>
      </c>
      <c r="O29" s="124">
        <v>0</v>
      </c>
      <c r="P29" s="127">
        <v>0</v>
      </c>
      <c r="Q29" s="124">
        <v>0</v>
      </c>
      <c r="R29" s="127">
        <v>0</v>
      </c>
      <c r="S29" s="124">
        <v>0</v>
      </c>
      <c r="T29" s="127">
        <v>0</v>
      </c>
      <c r="U29" s="124">
        <v>0</v>
      </c>
      <c r="V29" s="127">
        <v>0</v>
      </c>
      <c r="W29" s="124">
        <v>0</v>
      </c>
      <c r="X29" s="127">
        <v>0</v>
      </c>
      <c r="Y29" s="124">
        <v>0</v>
      </c>
      <c r="Z29" s="127">
        <v>0</v>
      </c>
      <c r="AA29" s="124">
        <v>0</v>
      </c>
      <c r="AB29" s="127">
        <v>0</v>
      </c>
      <c r="AC29" s="102">
        <f t="shared" si="0"/>
        <v>0</v>
      </c>
      <c r="AD29" s="102"/>
      <c r="AE29" s="102"/>
    </row>
    <row r="30" spans="2:31" s="4" customFormat="1" x14ac:dyDescent="0.3">
      <c r="B30" s="109" t="s">
        <v>25</v>
      </c>
      <c r="C30" s="109"/>
      <c r="D30" s="109"/>
      <c r="E30" s="124">
        <v>0</v>
      </c>
      <c r="F30" s="127">
        <v>0</v>
      </c>
      <c r="G30" s="124">
        <v>0</v>
      </c>
      <c r="H30" s="127">
        <v>0</v>
      </c>
      <c r="I30" s="124">
        <v>0</v>
      </c>
      <c r="J30" s="127">
        <v>0</v>
      </c>
      <c r="K30" s="124">
        <v>0</v>
      </c>
      <c r="L30" s="127">
        <v>0</v>
      </c>
      <c r="M30" s="124">
        <v>0</v>
      </c>
      <c r="N30" s="127">
        <v>0</v>
      </c>
      <c r="O30" s="124">
        <v>0</v>
      </c>
      <c r="P30" s="127">
        <v>0</v>
      </c>
      <c r="Q30" s="124">
        <v>0</v>
      </c>
      <c r="R30" s="127">
        <v>0</v>
      </c>
      <c r="S30" s="124">
        <v>0</v>
      </c>
      <c r="T30" s="127">
        <v>0</v>
      </c>
      <c r="U30" s="124">
        <v>0</v>
      </c>
      <c r="V30" s="127">
        <v>0</v>
      </c>
      <c r="W30" s="124">
        <v>0</v>
      </c>
      <c r="X30" s="127">
        <v>0</v>
      </c>
      <c r="Y30" s="124">
        <v>0</v>
      </c>
      <c r="Z30" s="127">
        <v>0</v>
      </c>
      <c r="AA30" s="124">
        <v>0</v>
      </c>
      <c r="AB30" s="127">
        <v>0</v>
      </c>
      <c r="AC30" s="102">
        <f t="shared" si="0"/>
        <v>0</v>
      </c>
      <c r="AD30" s="102"/>
      <c r="AE30" s="102"/>
    </row>
    <row r="31" spans="2:31" s="4" customFormat="1" x14ac:dyDescent="0.3">
      <c r="B31" s="109" t="s">
        <v>26</v>
      </c>
      <c r="C31" s="109"/>
      <c r="D31" s="109"/>
      <c r="E31" s="124">
        <v>0</v>
      </c>
      <c r="F31" s="127">
        <v>0</v>
      </c>
      <c r="G31" s="124">
        <v>0</v>
      </c>
      <c r="H31" s="127">
        <v>0</v>
      </c>
      <c r="I31" s="124">
        <v>0</v>
      </c>
      <c r="J31" s="127">
        <v>0</v>
      </c>
      <c r="K31" s="124">
        <v>0</v>
      </c>
      <c r="L31" s="127">
        <v>0</v>
      </c>
      <c r="M31" s="124">
        <v>0</v>
      </c>
      <c r="N31" s="127">
        <v>0</v>
      </c>
      <c r="O31" s="124">
        <v>0</v>
      </c>
      <c r="P31" s="127">
        <v>0</v>
      </c>
      <c r="Q31" s="124">
        <v>0</v>
      </c>
      <c r="R31" s="127">
        <v>0</v>
      </c>
      <c r="S31" s="124">
        <v>0</v>
      </c>
      <c r="T31" s="127">
        <v>0</v>
      </c>
      <c r="U31" s="124">
        <v>0</v>
      </c>
      <c r="V31" s="127">
        <v>0</v>
      </c>
      <c r="W31" s="124">
        <v>0</v>
      </c>
      <c r="X31" s="127">
        <v>0</v>
      </c>
      <c r="Y31" s="124">
        <v>0</v>
      </c>
      <c r="Z31" s="127">
        <v>0</v>
      </c>
      <c r="AA31" s="124">
        <v>0</v>
      </c>
      <c r="AB31" s="127">
        <v>0</v>
      </c>
      <c r="AC31" s="102">
        <f t="shared" si="0"/>
        <v>0</v>
      </c>
      <c r="AD31" s="102"/>
      <c r="AE31" s="102"/>
    </row>
    <row r="32" spans="2:31" s="4" customFormat="1" x14ac:dyDescent="0.3">
      <c r="B32" s="109" t="s">
        <v>27</v>
      </c>
      <c r="C32" s="109"/>
      <c r="D32" s="109"/>
      <c r="E32" s="124">
        <v>0</v>
      </c>
      <c r="F32" s="127">
        <v>0</v>
      </c>
      <c r="G32" s="124">
        <v>0</v>
      </c>
      <c r="H32" s="127">
        <v>0</v>
      </c>
      <c r="I32" s="124">
        <v>0</v>
      </c>
      <c r="J32" s="127">
        <v>0</v>
      </c>
      <c r="K32" s="124">
        <v>0</v>
      </c>
      <c r="L32" s="127">
        <v>0</v>
      </c>
      <c r="M32" s="124">
        <v>0</v>
      </c>
      <c r="N32" s="127">
        <v>0</v>
      </c>
      <c r="O32" s="124">
        <v>0</v>
      </c>
      <c r="P32" s="127">
        <v>0</v>
      </c>
      <c r="Q32" s="124">
        <v>0</v>
      </c>
      <c r="R32" s="127">
        <v>0</v>
      </c>
      <c r="S32" s="124">
        <v>0</v>
      </c>
      <c r="T32" s="127">
        <v>0</v>
      </c>
      <c r="U32" s="124">
        <v>0</v>
      </c>
      <c r="V32" s="127">
        <v>0</v>
      </c>
      <c r="W32" s="124">
        <v>0</v>
      </c>
      <c r="X32" s="127">
        <v>0</v>
      </c>
      <c r="Y32" s="124">
        <v>0</v>
      </c>
      <c r="Z32" s="127">
        <v>0</v>
      </c>
      <c r="AA32" s="124">
        <v>0</v>
      </c>
      <c r="AB32" s="127">
        <v>0</v>
      </c>
      <c r="AC32" s="102">
        <f t="shared" si="0"/>
        <v>0</v>
      </c>
      <c r="AD32" s="102"/>
      <c r="AE32" s="102"/>
    </row>
    <row r="33" spans="2:31" s="4" customFormat="1" x14ac:dyDescent="0.3">
      <c r="B33" s="109" t="s">
        <v>28</v>
      </c>
      <c r="C33" s="109"/>
      <c r="D33" s="109"/>
      <c r="E33" s="124">
        <v>0</v>
      </c>
      <c r="F33" s="127">
        <v>0</v>
      </c>
      <c r="G33" s="124">
        <v>0</v>
      </c>
      <c r="H33" s="127">
        <v>0</v>
      </c>
      <c r="I33" s="124">
        <v>0</v>
      </c>
      <c r="J33" s="127">
        <v>0</v>
      </c>
      <c r="K33" s="124">
        <v>0</v>
      </c>
      <c r="L33" s="127">
        <v>0</v>
      </c>
      <c r="M33" s="124">
        <v>0</v>
      </c>
      <c r="N33" s="127">
        <v>0</v>
      </c>
      <c r="O33" s="124">
        <v>0</v>
      </c>
      <c r="P33" s="127">
        <v>0</v>
      </c>
      <c r="Q33" s="124">
        <v>0</v>
      </c>
      <c r="R33" s="127">
        <v>0</v>
      </c>
      <c r="S33" s="124">
        <v>0</v>
      </c>
      <c r="T33" s="127">
        <v>0</v>
      </c>
      <c r="U33" s="124">
        <v>0</v>
      </c>
      <c r="V33" s="127">
        <v>0</v>
      </c>
      <c r="W33" s="124">
        <v>0</v>
      </c>
      <c r="X33" s="127">
        <v>0</v>
      </c>
      <c r="Y33" s="124">
        <v>0</v>
      </c>
      <c r="Z33" s="127">
        <v>0</v>
      </c>
      <c r="AA33" s="124">
        <v>0</v>
      </c>
      <c r="AB33" s="127">
        <v>0</v>
      </c>
      <c r="AC33" s="102">
        <f t="shared" si="0"/>
        <v>0</v>
      </c>
      <c r="AD33" s="102"/>
      <c r="AE33" s="102"/>
    </row>
    <row r="34" spans="2:31" x14ac:dyDescent="0.3">
      <c r="B34" s="109" t="s">
        <v>105</v>
      </c>
      <c r="C34" s="109"/>
      <c r="D34" s="109"/>
      <c r="E34" s="124">
        <v>0</v>
      </c>
      <c r="F34" s="127">
        <v>0</v>
      </c>
      <c r="G34" s="124">
        <v>0</v>
      </c>
      <c r="H34" s="127">
        <v>0</v>
      </c>
      <c r="I34" s="124">
        <v>0</v>
      </c>
      <c r="J34" s="127">
        <v>0</v>
      </c>
      <c r="K34" s="124">
        <v>0</v>
      </c>
      <c r="L34" s="127">
        <v>0</v>
      </c>
      <c r="M34" s="124">
        <v>0</v>
      </c>
      <c r="N34" s="127">
        <v>0</v>
      </c>
      <c r="O34" s="124">
        <v>0</v>
      </c>
      <c r="P34" s="127">
        <v>0</v>
      </c>
      <c r="Q34" s="124">
        <v>0</v>
      </c>
      <c r="R34" s="127">
        <v>0</v>
      </c>
      <c r="S34" s="124">
        <v>0</v>
      </c>
      <c r="T34" s="127">
        <v>0</v>
      </c>
      <c r="U34" s="124">
        <v>0</v>
      </c>
      <c r="V34" s="127">
        <v>0</v>
      </c>
      <c r="W34" s="124">
        <v>0</v>
      </c>
      <c r="X34" s="127">
        <v>0</v>
      </c>
      <c r="Y34" s="124">
        <v>0</v>
      </c>
      <c r="Z34" s="127">
        <v>0</v>
      </c>
      <c r="AA34" s="124">
        <v>0</v>
      </c>
      <c r="AB34" s="127">
        <v>0</v>
      </c>
      <c r="AC34" s="102">
        <f t="shared" si="0"/>
        <v>0</v>
      </c>
      <c r="AD34" s="102"/>
      <c r="AE34" s="102"/>
    </row>
    <row r="35" spans="2:31" x14ac:dyDescent="0.3">
      <c r="B35" s="109" t="s">
        <v>29</v>
      </c>
      <c r="C35" s="109"/>
      <c r="D35" s="109"/>
      <c r="E35" s="124">
        <v>0</v>
      </c>
      <c r="F35" s="127">
        <v>0</v>
      </c>
      <c r="G35" s="124">
        <v>0</v>
      </c>
      <c r="H35" s="127">
        <v>0</v>
      </c>
      <c r="I35" s="124">
        <v>0</v>
      </c>
      <c r="J35" s="127">
        <v>0</v>
      </c>
      <c r="K35" s="124">
        <v>0</v>
      </c>
      <c r="L35" s="127">
        <v>0</v>
      </c>
      <c r="M35" s="124">
        <v>0</v>
      </c>
      <c r="N35" s="127">
        <v>0</v>
      </c>
      <c r="O35" s="124">
        <v>0</v>
      </c>
      <c r="P35" s="127">
        <v>0</v>
      </c>
      <c r="Q35" s="124">
        <v>0</v>
      </c>
      <c r="R35" s="127">
        <v>0</v>
      </c>
      <c r="S35" s="124">
        <v>0</v>
      </c>
      <c r="T35" s="127">
        <v>0</v>
      </c>
      <c r="U35" s="124">
        <v>0</v>
      </c>
      <c r="V35" s="127">
        <v>0</v>
      </c>
      <c r="W35" s="124">
        <v>0</v>
      </c>
      <c r="X35" s="127">
        <v>0</v>
      </c>
      <c r="Y35" s="124">
        <v>0</v>
      </c>
      <c r="Z35" s="127">
        <v>0</v>
      </c>
      <c r="AA35" s="124">
        <v>0</v>
      </c>
      <c r="AB35" s="127">
        <v>0</v>
      </c>
      <c r="AC35" s="102">
        <f t="shared" si="0"/>
        <v>0</v>
      </c>
      <c r="AD35" s="102"/>
      <c r="AE35" s="102"/>
    </row>
    <row r="36" spans="2:31" x14ac:dyDescent="0.3">
      <c r="B36" s="109" t="s">
        <v>30</v>
      </c>
      <c r="C36" s="109"/>
      <c r="D36" s="109"/>
      <c r="E36" s="124">
        <v>0</v>
      </c>
      <c r="F36" s="127">
        <v>0</v>
      </c>
      <c r="G36" s="124">
        <v>0</v>
      </c>
      <c r="H36" s="127">
        <v>0</v>
      </c>
      <c r="I36" s="124">
        <v>0</v>
      </c>
      <c r="J36" s="127">
        <v>0</v>
      </c>
      <c r="K36" s="124">
        <v>0</v>
      </c>
      <c r="L36" s="127">
        <v>0</v>
      </c>
      <c r="M36" s="124">
        <v>0</v>
      </c>
      <c r="N36" s="127">
        <v>0</v>
      </c>
      <c r="O36" s="124">
        <v>0</v>
      </c>
      <c r="P36" s="127">
        <v>0</v>
      </c>
      <c r="Q36" s="124">
        <v>0</v>
      </c>
      <c r="R36" s="127">
        <v>0</v>
      </c>
      <c r="S36" s="124">
        <v>0</v>
      </c>
      <c r="T36" s="127">
        <v>0</v>
      </c>
      <c r="U36" s="124">
        <v>0</v>
      </c>
      <c r="V36" s="127">
        <v>0</v>
      </c>
      <c r="W36" s="124">
        <v>0</v>
      </c>
      <c r="X36" s="127">
        <v>0</v>
      </c>
      <c r="Y36" s="124">
        <v>0</v>
      </c>
      <c r="Z36" s="127">
        <v>0</v>
      </c>
      <c r="AA36" s="124">
        <v>0</v>
      </c>
      <c r="AB36" s="127">
        <v>0</v>
      </c>
      <c r="AC36" s="102">
        <f t="shared" si="0"/>
        <v>0</v>
      </c>
      <c r="AD36" s="102"/>
      <c r="AE36" s="102"/>
    </row>
    <row r="37" spans="2:31" x14ac:dyDescent="0.3">
      <c r="B37" s="109" t="s">
        <v>31</v>
      </c>
      <c r="C37" s="109"/>
      <c r="D37" s="109"/>
      <c r="E37" s="124">
        <v>0</v>
      </c>
      <c r="F37" s="127">
        <v>0</v>
      </c>
      <c r="G37" s="124">
        <v>0</v>
      </c>
      <c r="H37" s="127">
        <v>0</v>
      </c>
      <c r="I37" s="124">
        <v>0</v>
      </c>
      <c r="J37" s="127">
        <v>0</v>
      </c>
      <c r="K37" s="124">
        <v>0</v>
      </c>
      <c r="L37" s="127">
        <v>0</v>
      </c>
      <c r="M37" s="124">
        <v>0</v>
      </c>
      <c r="N37" s="127">
        <v>0</v>
      </c>
      <c r="O37" s="124">
        <v>0</v>
      </c>
      <c r="P37" s="127">
        <v>0</v>
      </c>
      <c r="Q37" s="124">
        <v>0</v>
      </c>
      <c r="R37" s="127">
        <v>0</v>
      </c>
      <c r="S37" s="124">
        <v>0</v>
      </c>
      <c r="T37" s="127">
        <v>0</v>
      </c>
      <c r="U37" s="124">
        <v>0</v>
      </c>
      <c r="V37" s="127">
        <v>0</v>
      </c>
      <c r="W37" s="124">
        <v>0</v>
      </c>
      <c r="X37" s="127">
        <v>0</v>
      </c>
      <c r="Y37" s="124">
        <v>0</v>
      </c>
      <c r="Z37" s="127">
        <v>0</v>
      </c>
      <c r="AA37" s="124">
        <v>0</v>
      </c>
      <c r="AB37" s="127">
        <v>0</v>
      </c>
      <c r="AC37" s="102">
        <f t="shared" si="0"/>
        <v>0</v>
      </c>
      <c r="AD37" s="102"/>
      <c r="AE37" s="102"/>
    </row>
    <row r="38" spans="2:31" x14ac:dyDescent="0.3">
      <c r="B38" s="109" t="s">
        <v>32</v>
      </c>
      <c r="C38" s="109"/>
      <c r="D38" s="109"/>
      <c r="E38" s="124">
        <v>0</v>
      </c>
      <c r="F38" s="127">
        <v>0</v>
      </c>
      <c r="G38" s="124">
        <v>0</v>
      </c>
      <c r="H38" s="127">
        <v>0</v>
      </c>
      <c r="I38" s="124">
        <v>0</v>
      </c>
      <c r="J38" s="127">
        <v>0</v>
      </c>
      <c r="K38" s="124">
        <v>0</v>
      </c>
      <c r="L38" s="127">
        <v>0</v>
      </c>
      <c r="M38" s="124">
        <v>0</v>
      </c>
      <c r="N38" s="127">
        <v>0</v>
      </c>
      <c r="O38" s="124">
        <v>0</v>
      </c>
      <c r="P38" s="127">
        <v>0</v>
      </c>
      <c r="Q38" s="124">
        <v>0</v>
      </c>
      <c r="R38" s="127">
        <v>0</v>
      </c>
      <c r="S38" s="124">
        <v>0</v>
      </c>
      <c r="T38" s="127">
        <v>0</v>
      </c>
      <c r="U38" s="124">
        <v>0</v>
      </c>
      <c r="V38" s="127">
        <v>0</v>
      </c>
      <c r="W38" s="124">
        <v>0</v>
      </c>
      <c r="X38" s="127">
        <v>0</v>
      </c>
      <c r="Y38" s="124">
        <v>0</v>
      </c>
      <c r="Z38" s="127">
        <v>0</v>
      </c>
      <c r="AA38" s="124">
        <v>0</v>
      </c>
      <c r="AB38" s="127">
        <v>0</v>
      </c>
      <c r="AC38" s="102">
        <f t="shared" si="0"/>
        <v>0</v>
      </c>
      <c r="AD38" s="102"/>
      <c r="AE38" s="102"/>
    </row>
    <row r="39" spans="2:31" x14ac:dyDescent="0.3">
      <c r="B39" s="109" t="s">
        <v>33</v>
      </c>
      <c r="C39" s="109"/>
      <c r="D39" s="109"/>
      <c r="E39" s="124">
        <v>0</v>
      </c>
      <c r="F39" s="127">
        <v>0</v>
      </c>
      <c r="G39" s="124">
        <v>0</v>
      </c>
      <c r="H39" s="127">
        <v>0</v>
      </c>
      <c r="I39" s="124">
        <v>0</v>
      </c>
      <c r="J39" s="127">
        <v>0</v>
      </c>
      <c r="K39" s="124">
        <v>0</v>
      </c>
      <c r="L39" s="127">
        <v>0</v>
      </c>
      <c r="M39" s="124">
        <v>0</v>
      </c>
      <c r="N39" s="127">
        <v>0</v>
      </c>
      <c r="O39" s="124">
        <v>0</v>
      </c>
      <c r="P39" s="127">
        <v>0</v>
      </c>
      <c r="Q39" s="124">
        <v>0</v>
      </c>
      <c r="R39" s="127">
        <v>0</v>
      </c>
      <c r="S39" s="124">
        <v>0</v>
      </c>
      <c r="T39" s="127">
        <v>0</v>
      </c>
      <c r="U39" s="124">
        <v>0</v>
      </c>
      <c r="V39" s="127">
        <v>0</v>
      </c>
      <c r="W39" s="124">
        <v>0</v>
      </c>
      <c r="X39" s="127">
        <v>0</v>
      </c>
      <c r="Y39" s="124">
        <v>0</v>
      </c>
      <c r="Z39" s="127">
        <v>0</v>
      </c>
      <c r="AA39" s="124">
        <v>0</v>
      </c>
      <c r="AB39" s="127">
        <v>0</v>
      </c>
      <c r="AC39" s="102">
        <f t="shared" si="0"/>
        <v>0</v>
      </c>
      <c r="AD39" s="102"/>
      <c r="AE39" s="102"/>
    </row>
    <row r="40" spans="2:31" x14ac:dyDescent="0.3">
      <c r="B40" s="109" t="s">
        <v>34</v>
      </c>
      <c r="C40" s="109"/>
      <c r="D40" s="109"/>
      <c r="E40" s="124">
        <v>0</v>
      </c>
      <c r="F40" s="127">
        <v>0</v>
      </c>
      <c r="G40" s="124">
        <v>0</v>
      </c>
      <c r="H40" s="127">
        <v>0</v>
      </c>
      <c r="I40" s="124">
        <v>0</v>
      </c>
      <c r="J40" s="127">
        <v>0</v>
      </c>
      <c r="K40" s="124">
        <v>0</v>
      </c>
      <c r="L40" s="127">
        <v>0</v>
      </c>
      <c r="M40" s="124">
        <v>0</v>
      </c>
      <c r="N40" s="127">
        <v>0</v>
      </c>
      <c r="O40" s="124">
        <v>0</v>
      </c>
      <c r="P40" s="127">
        <v>0</v>
      </c>
      <c r="Q40" s="124">
        <v>0</v>
      </c>
      <c r="R40" s="127">
        <v>0</v>
      </c>
      <c r="S40" s="124">
        <v>0</v>
      </c>
      <c r="T40" s="127">
        <v>0</v>
      </c>
      <c r="U40" s="124">
        <v>0</v>
      </c>
      <c r="V40" s="127">
        <v>0</v>
      </c>
      <c r="W40" s="124">
        <v>0</v>
      </c>
      <c r="X40" s="127">
        <v>0</v>
      </c>
      <c r="Y40" s="124">
        <v>0</v>
      </c>
      <c r="Z40" s="127">
        <v>0</v>
      </c>
      <c r="AA40" s="124">
        <v>0</v>
      </c>
      <c r="AB40" s="127">
        <v>0</v>
      </c>
      <c r="AC40" s="102">
        <f t="shared" si="0"/>
        <v>0</v>
      </c>
      <c r="AD40" s="102"/>
      <c r="AE40" s="102"/>
    </row>
    <row r="41" spans="2:31" x14ac:dyDescent="0.3">
      <c r="B41" s="109" t="s">
        <v>35</v>
      </c>
      <c r="C41" s="109"/>
      <c r="D41" s="109"/>
      <c r="E41" s="124">
        <v>0</v>
      </c>
      <c r="F41" s="127">
        <v>0</v>
      </c>
      <c r="G41" s="124">
        <v>0</v>
      </c>
      <c r="H41" s="127">
        <v>0</v>
      </c>
      <c r="I41" s="124">
        <v>0</v>
      </c>
      <c r="J41" s="127">
        <v>0</v>
      </c>
      <c r="K41" s="124">
        <v>0</v>
      </c>
      <c r="L41" s="127">
        <v>0</v>
      </c>
      <c r="M41" s="124">
        <v>0</v>
      </c>
      <c r="N41" s="127">
        <v>0</v>
      </c>
      <c r="O41" s="124">
        <v>0</v>
      </c>
      <c r="P41" s="127">
        <v>0</v>
      </c>
      <c r="Q41" s="124">
        <v>0</v>
      </c>
      <c r="R41" s="127">
        <v>0</v>
      </c>
      <c r="S41" s="124">
        <v>0</v>
      </c>
      <c r="T41" s="127">
        <v>0</v>
      </c>
      <c r="U41" s="124">
        <v>0</v>
      </c>
      <c r="V41" s="127">
        <v>0</v>
      </c>
      <c r="W41" s="124">
        <v>0</v>
      </c>
      <c r="X41" s="127">
        <v>0</v>
      </c>
      <c r="Y41" s="124">
        <v>0</v>
      </c>
      <c r="Z41" s="127">
        <v>0</v>
      </c>
      <c r="AA41" s="124">
        <v>0</v>
      </c>
      <c r="AB41" s="127">
        <v>0</v>
      </c>
      <c r="AC41" s="102">
        <f t="shared" si="0"/>
        <v>0</v>
      </c>
      <c r="AD41" s="102"/>
      <c r="AE41" s="102"/>
    </row>
    <row r="42" spans="2:31" x14ac:dyDescent="0.3">
      <c r="B42" s="109" t="s">
        <v>36</v>
      </c>
      <c r="C42" s="109"/>
      <c r="D42" s="109"/>
      <c r="E42" s="124">
        <v>0</v>
      </c>
      <c r="F42" s="127">
        <v>0</v>
      </c>
      <c r="G42" s="124">
        <v>0</v>
      </c>
      <c r="H42" s="127">
        <v>0</v>
      </c>
      <c r="I42" s="124">
        <v>0</v>
      </c>
      <c r="J42" s="127">
        <v>0</v>
      </c>
      <c r="K42" s="124">
        <v>0</v>
      </c>
      <c r="L42" s="127">
        <v>0</v>
      </c>
      <c r="M42" s="124">
        <v>0</v>
      </c>
      <c r="N42" s="127">
        <v>0</v>
      </c>
      <c r="O42" s="124">
        <v>0</v>
      </c>
      <c r="P42" s="127">
        <v>0</v>
      </c>
      <c r="Q42" s="124">
        <v>0</v>
      </c>
      <c r="R42" s="127">
        <v>0</v>
      </c>
      <c r="S42" s="124">
        <v>0</v>
      </c>
      <c r="T42" s="127">
        <v>0</v>
      </c>
      <c r="U42" s="124">
        <v>0</v>
      </c>
      <c r="V42" s="127">
        <v>0</v>
      </c>
      <c r="W42" s="124">
        <v>0</v>
      </c>
      <c r="X42" s="127">
        <v>0</v>
      </c>
      <c r="Y42" s="124">
        <v>0</v>
      </c>
      <c r="Z42" s="127">
        <v>0</v>
      </c>
      <c r="AA42" s="124">
        <v>0</v>
      </c>
      <c r="AB42" s="127">
        <v>0</v>
      </c>
      <c r="AC42" s="102">
        <f t="shared" si="0"/>
        <v>0</v>
      </c>
      <c r="AD42" s="102"/>
      <c r="AE42" s="102"/>
    </row>
    <row r="43" spans="2:31" x14ac:dyDescent="0.3">
      <c r="B43" s="13" t="s">
        <v>88</v>
      </c>
      <c r="C43" s="13"/>
      <c r="D43" s="13"/>
      <c r="E43" s="124">
        <v>0</v>
      </c>
      <c r="F43" s="127">
        <v>0</v>
      </c>
      <c r="G43" s="124">
        <v>0</v>
      </c>
      <c r="H43" s="127">
        <v>0</v>
      </c>
      <c r="I43" s="124">
        <v>0</v>
      </c>
      <c r="J43" s="127">
        <v>0</v>
      </c>
      <c r="K43" s="124">
        <v>0</v>
      </c>
      <c r="L43" s="127">
        <v>0</v>
      </c>
      <c r="M43" s="124">
        <v>0</v>
      </c>
      <c r="N43" s="127">
        <v>0</v>
      </c>
      <c r="O43" s="124">
        <v>0</v>
      </c>
      <c r="P43" s="127">
        <v>0</v>
      </c>
      <c r="Q43" s="124">
        <v>0</v>
      </c>
      <c r="R43" s="127">
        <v>0</v>
      </c>
      <c r="S43" s="124">
        <v>0</v>
      </c>
      <c r="T43" s="127">
        <v>0</v>
      </c>
      <c r="U43" s="124">
        <v>0</v>
      </c>
      <c r="V43" s="127">
        <v>0</v>
      </c>
      <c r="W43" s="124">
        <v>0</v>
      </c>
      <c r="X43" s="127">
        <v>0</v>
      </c>
      <c r="Y43" s="124">
        <v>0</v>
      </c>
      <c r="Z43" s="127">
        <v>0</v>
      </c>
      <c r="AA43" s="124">
        <v>0</v>
      </c>
      <c r="AB43" s="127">
        <v>0</v>
      </c>
      <c r="AC43" s="102">
        <f t="shared" ref="AC43:AC44" si="1">SUM(E43:AB43)</f>
        <v>0</v>
      </c>
      <c r="AD43" s="102"/>
      <c r="AE43" s="102"/>
    </row>
    <row r="44" spans="2:31" x14ac:dyDescent="0.3">
      <c r="B44" s="13" t="s">
        <v>89</v>
      </c>
      <c r="C44" s="13"/>
      <c r="D44" s="13"/>
      <c r="E44" s="124">
        <v>0</v>
      </c>
      <c r="F44" s="127">
        <v>0</v>
      </c>
      <c r="G44" s="124">
        <v>0</v>
      </c>
      <c r="H44" s="127">
        <v>0</v>
      </c>
      <c r="I44" s="124">
        <v>0</v>
      </c>
      <c r="J44" s="127">
        <v>0</v>
      </c>
      <c r="K44" s="124">
        <v>0</v>
      </c>
      <c r="L44" s="127">
        <v>0</v>
      </c>
      <c r="M44" s="124">
        <v>0</v>
      </c>
      <c r="N44" s="127">
        <v>0</v>
      </c>
      <c r="O44" s="124">
        <v>0</v>
      </c>
      <c r="P44" s="127">
        <v>0</v>
      </c>
      <c r="Q44" s="124">
        <v>0</v>
      </c>
      <c r="R44" s="127">
        <v>0</v>
      </c>
      <c r="S44" s="124">
        <v>0</v>
      </c>
      <c r="T44" s="127">
        <v>0</v>
      </c>
      <c r="U44" s="124">
        <v>0</v>
      </c>
      <c r="V44" s="127">
        <v>0</v>
      </c>
      <c r="W44" s="124">
        <v>0</v>
      </c>
      <c r="X44" s="127">
        <v>0</v>
      </c>
      <c r="Y44" s="124">
        <v>0</v>
      </c>
      <c r="Z44" s="127">
        <v>0</v>
      </c>
      <c r="AA44" s="124">
        <v>0</v>
      </c>
      <c r="AB44" s="127">
        <v>0</v>
      </c>
      <c r="AC44" s="102">
        <f t="shared" si="1"/>
        <v>0</v>
      </c>
      <c r="AD44" s="102"/>
      <c r="AE44" s="102"/>
    </row>
    <row r="45" spans="2:31" x14ac:dyDescent="0.3">
      <c r="B45" s="101" t="s">
        <v>108</v>
      </c>
      <c r="C45" s="101"/>
      <c r="D45" s="101"/>
      <c r="E45" s="124">
        <v>0</v>
      </c>
      <c r="F45" s="127">
        <v>0</v>
      </c>
      <c r="G45" s="124">
        <v>0</v>
      </c>
      <c r="H45" s="127">
        <v>0</v>
      </c>
      <c r="I45" s="124">
        <v>0</v>
      </c>
      <c r="J45" s="127">
        <v>0</v>
      </c>
      <c r="K45" s="124">
        <v>0</v>
      </c>
      <c r="L45" s="127">
        <v>0</v>
      </c>
      <c r="M45" s="124">
        <v>0</v>
      </c>
      <c r="N45" s="127">
        <v>0</v>
      </c>
      <c r="O45" s="124">
        <v>0</v>
      </c>
      <c r="P45" s="127">
        <v>0</v>
      </c>
      <c r="Q45" s="124">
        <v>0</v>
      </c>
      <c r="R45" s="127">
        <v>0</v>
      </c>
      <c r="S45" s="124">
        <v>0</v>
      </c>
      <c r="T45" s="127">
        <v>0</v>
      </c>
      <c r="U45" s="124">
        <v>0</v>
      </c>
      <c r="V45" s="127">
        <v>0</v>
      </c>
      <c r="W45" s="124">
        <v>0</v>
      </c>
      <c r="X45" s="127">
        <v>0</v>
      </c>
      <c r="Y45" s="124">
        <v>0</v>
      </c>
      <c r="Z45" s="127">
        <v>0</v>
      </c>
      <c r="AA45" s="124">
        <v>0</v>
      </c>
      <c r="AB45" s="127">
        <v>0</v>
      </c>
      <c r="AC45" s="102">
        <f t="shared" ref="AC45" si="2">SUM(E45:AB45)</f>
        <v>0</v>
      </c>
      <c r="AD45" s="102"/>
      <c r="AE45" s="102"/>
    </row>
    <row r="46" spans="2:31" x14ac:dyDescent="0.3">
      <c r="B46" s="14" t="s">
        <v>2</v>
      </c>
      <c r="C46" s="14"/>
      <c r="D46" s="14"/>
      <c r="E46" s="15">
        <f>SUM(E8:E45)</f>
        <v>0</v>
      </c>
      <c r="F46" s="15">
        <f t="shared" ref="F46:AB46" si="3">SUM(F8:F45)</f>
        <v>0</v>
      </c>
      <c r="G46" s="15">
        <f t="shared" si="3"/>
        <v>0</v>
      </c>
      <c r="H46" s="15">
        <f t="shared" si="3"/>
        <v>0</v>
      </c>
      <c r="I46" s="15">
        <f t="shared" si="3"/>
        <v>0</v>
      </c>
      <c r="J46" s="15">
        <f t="shared" si="3"/>
        <v>0</v>
      </c>
      <c r="K46" s="15">
        <f t="shared" si="3"/>
        <v>0</v>
      </c>
      <c r="L46" s="15">
        <f t="shared" si="3"/>
        <v>0</v>
      </c>
      <c r="M46" s="15">
        <f t="shared" si="3"/>
        <v>0</v>
      </c>
      <c r="N46" s="15">
        <f t="shared" si="3"/>
        <v>0</v>
      </c>
      <c r="O46" s="15">
        <f t="shared" si="3"/>
        <v>0.17</v>
      </c>
      <c r="P46" s="15">
        <f t="shared" si="3"/>
        <v>5.0599999999999996</v>
      </c>
      <c r="Q46" s="15">
        <f t="shared" si="3"/>
        <v>2.59</v>
      </c>
      <c r="R46" s="15">
        <f t="shared" si="3"/>
        <v>0</v>
      </c>
      <c r="S46" s="15">
        <f t="shared" si="3"/>
        <v>0</v>
      </c>
      <c r="T46" s="15">
        <f t="shared" si="3"/>
        <v>0</v>
      </c>
      <c r="U46" s="15">
        <f t="shared" si="3"/>
        <v>0</v>
      </c>
      <c r="V46" s="15">
        <f t="shared" si="3"/>
        <v>0</v>
      </c>
      <c r="W46" s="15">
        <f t="shared" si="3"/>
        <v>0</v>
      </c>
      <c r="X46" s="15">
        <f t="shared" si="3"/>
        <v>0</v>
      </c>
      <c r="Y46" s="15">
        <f t="shared" si="3"/>
        <v>0</v>
      </c>
      <c r="Z46" s="15">
        <f t="shared" si="3"/>
        <v>0</v>
      </c>
      <c r="AA46" s="15">
        <f t="shared" si="3"/>
        <v>0</v>
      </c>
      <c r="AB46" s="15">
        <f t="shared" si="3"/>
        <v>0</v>
      </c>
      <c r="AC46" s="113">
        <f>SUM(AC8:AE45)</f>
        <v>7.8199999999999994</v>
      </c>
      <c r="AD46" s="113"/>
      <c r="AE46" s="113"/>
    </row>
    <row r="47" spans="2:31" x14ac:dyDescent="0.3"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31" x14ac:dyDescent="0.3">
      <c r="B48" s="16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2:31" x14ac:dyDescent="0.3">
      <c r="B49" s="8">
        <f>'Resumen-Mensual'!$F$22</f>
        <v>44775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</row>
    <row r="50" spans="2:31" x14ac:dyDescent="0.3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</row>
    <row r="51" spans="2:31" x14ac:dyDescent="0.3">
      <c r="B51" s="9" t="s">
        <v>81</v>
      </c>
      <c r="C51" s="10"/>
      <c r="D51" s="10"/>
      <c r="E51" s="11">
        <v>1</v>
      </c>
      <c r="F51" s="11">
        <v>2</v>
      </c>
      <c r="G51" s="11">
        <v>3</v>
      </c>
      <c r="H51" s="11">
        <v>4</v>
      </c>
      <c r="I51" s="11">
        <v>5</v>
      </c>
      <c r="J51" s="11">
        <v>6</v>
      </c>
      <c r="K51" s="11">
        <v>7</v>
      </c>
      <c r="L51" s="11">
        <v>8</v>
      </c>
      <c r="M51" s="11">
        <v>9</v>
      </c>
      <c r="N51" s="11">
        <v>10</v>
      </c>
      <c r="O51" s="11">
        <v>11</v>
      </c>
      <c r="P51" s="11">
        <v>12</v>
      </c>
      <c r="Q51" s="11">
        <v>13</v>
      </c>
      <c r="R51" s="11">
        <v>14</v>
      </c>
      <c r="S51" s="11">
        <v>15</v>
      </c>
      <c r="T51" s="11">
        <v>16</v>
      </c>
      <c r="U51" s="11">
        <v>17</v>
      </c>
      <c r="V51" s="11">
        <v>18</v>
      </c>
      <c r="W51" s="11">
        <v>19</v>
      </c>
      <c r="X51" s="11">
        <v>20</v>
      </c>
      <c r="Y51" s="11">
        <v>21</v>
      </c>
      <c r="Z51" s="11">
        <v>22</v>
      </c>
      <c r="AA51" s="11">
        <v>23</v>
      </c>
      <c r="AB51" s="11">
        <v>24</v>
      </c>
      <c r="AC51" s="112" t="s">
        <v>2</v>
      </c>
      <c r="AD51" s="112"/>
      <c r="AE51" s="112"/>
    </row>
    <row r="52" spans="2:31" x14ac:dyDescent="0.3">
      <c r="B52" s="109" t="s">
        <v>4</v>
      </c>
      <c r="C52" s="109"/>
      <c r="D52" s="109"/>
      <c r="E52" s="125">
        <v>0</v>
      </c>
      <c r="F52" s="126">
        <v>0</v>
      </c>
      <c r="G52" s="125">
        <v>0</v>
      </c>
      <c r="H52" s="126">
        <v>0</v>
      </c>
      <c r="I52" s="125">
        <v>0</v>
      </c>
      <c r="J52" s="126">
        <v>0</v>
      </c>
      <c r="K52" s="125">
        <v>0</v>
      </c>
      <c r="L52" s="126">
        <v>0</v>
      </c>
      <c r="M52" s="125">
        <v>0</v>
      </c>
      <c r="N52" s="126">
        <v>0</v>
      </c>
      <c r="O52" s="125">
        <v>0</v>
      </c>
      <c r="P52" s="126">
        <v>0</v>
      </c>
      <c r="Q52" s="125">
        <v>0</v>
      </c>
      <c r="R52" s="126">
        <v>0</v>
      </c>
      <c r="S52" s="125">
        <v>0</v>
      </c>
      <c r="T52" s="126">
        <v>0</v>
      </c>
      <c r="U52" s="125">
        <v>0</v>
      </c>
      <c r="V52" s="126">
        <v>0</v>
      </c>
      <c r="W52" s="125">
        <v>0</v>
      </c>
      <c r="X52" s="126">
        <v>0</v>
      </c>
      <c r="Y52" s="125">
        <v>0</v>
      </c>
      <c r="Z52" s="126">
        <v>0</v>
      </c>
      <c r="AA52" s="125">
        <v>0</v>
      </c>
      <c r="AB52" s="126">
        <v>0</v>
      </c>
      <c r="AC52" s="102">
        <f>SUM(E52:AB52)</f>
        <v>0</v>
      </c>
      <c r="AD52" s="102"/>
      <c r="AE52" s="102"/>
    </row>
    <row r="53" spans="2:31" x14ac:dyDescent="0.3">
      <c r="B53" s="109" t="s">
        <v>5</v>
      </c>
      <c r="C53" s="109"/>
      <c r="D53" s="109"/>
      <c r="E53" s="124">
        <v>0</v>
      </c>
      <c r="F53" s="127">
        <v>0</v>
      </c>
      <c r="G53" s="124">
        <v>0</v>
      </c>
      <c r="H53" s="127">
        <v>0</v>
      </c>
      <c r="I53" s="124">
        <v>0</v>
      </c>
      <c r="J53" s="127">
        <v>0</v>
      </c>
      <c r="K53" s="124">
        <v>0</v>
      </c>
      <c r="L53" s="127">
        <v>0</v>
      </c>
      <c r="M53" s="124">
        <v>0</v>
      </c>
      <c r="N53" s="127">
        <v>0</v>
      </c>
      <c r="O53" s="124">
        <v>0</v>
      </c>
      <c r="P53" s="127">
        <v>0</v>
      </c>
      <c r="Q53" s="124">
        <v>0</v>
      </c>
      <c r="R53" s="127">
        <v>0</v>
      </c>
      <c r="S53" s="124">
        <v>0</v>
      </c>
      <c r="T53" s="127">
        <v>0</v>
      </c>
      <c r="U53" s="124">
        <v>0</v>
      </c>
      <c r="V53" s="127">
        <v>0</v>
      </c>
      <c r="W53" s="124">
        <v>0</v>
      </c>
      <c r="X53" s="127">
        <v>0</v>
      </c>
      <c r="Y53" s="124">
        <v>0</v>
      </c>
      <c r="Z53" s="127">
        <v>0</v>
      </c>
      <c r="AA53" s="124">
        <v>0</v>
      </c>
      <c r="AB53" s="127">
        <v>0</v>
      </c>
      <c r="AC53" s="102">
        <f t="shared" ref="AC53:AC89" si="4">SUM(E53:AB53)</f>
        <v>0</v>
      </c>
      <c r="AD53" s="102"/>
      <c r="AE53" s="102"/>
    </row>
    <row r="54" spans="2:31" x14ac:dyDescent="0.3">
      <c r="B54" s="109" t="s">
        <v>6</v>
      </c>
      <c r="C54" s="109"/>
      <c r="D54" s="109"/>
      <c r="E54" s="124">
        <v>0</v>
      </c>
      <c r="F54" s="127">
        <v>0</v>
      </c>
      <c r="G54" s="124">
        <v>0</v>
      </c>
      <c r="H54" s="127">
        <v>0</v>
      </c>
      <c r="I54" s="124">
        <v>0</v>
      </c>
      <c r="J54" s="127">
        <v>0</v>
      </c>
      <c r="K54" s="124">
        <v>0</v>
      </c>
      <c r="L54" s="127">
        <v>0</v>
      </c>
      <c r="M54" s="124">
        <v>0</v>
      </c>
      <c r="N54" s="127">
        <v>0</v>
      </c>
      <c r="O54" s="124">
        <v>0</v>
      </c>
      <c r="P54" s="127">
        <v>0</v>
      </c>
      <c r="Q54" s="124">
        <v>0</v>
      </c>
      <c r="R54" s="127">
        <v>0</v>
      </c>
      <c r="S54" s="124">
        <v>0</v>
      </c>
      <c r="T54" s="127">
        <v>0</v>
      </c>
      <c r="U54" s="124">
        <v>0</v>
      </c>
      <c r="V54" s="127">
        <v>0</v>
      </c>
      <c r="W54" s="124">
        <v>0</v>
      </c>
      <c r="X54" s="127">
        <v>0</v>
      </c>
      <c r="Y54" s="124">
        <v>0</v>
      </c>
      <c r="Z54" s="127">
        <v>0</v>
      </c>
      <c r="AA54" s="124">
        <v>0</v>
      </c>
      <c r="AB54" s="127">
        <v>0</v>
      </c>
      <c r="AC54" s="102">
        <f t="shared" si="4"/>
        <v>0</v>
      </c>
      <c r="AD54" s="102"/>
      <c r="AE54" s="102"/>
    </row>
    <row r="55" spans="2:31" x14ac:dyDescent="0.3">
      <c r="B55" s="109" t="s">
        <v>106</v>
      </c>
      <c r="C55" s="109"/>
      <c r="D55" s="109"/>
      <c r="E55" s="124">
        <v>0</v>
      </c>
      <c r="F55" s="127">
        <v>0</v>
      </c>
      <c r="G55" s="124">
        <v>0</v>
      </c>
      <c r="H55" s="127">
        <v>0</v>
      </c>
      <c r="I55" s="124">
        <v>0</v>
      </c>
      <c r="J55" s="127">
        <v>0</v>
      </c>
      <c r="K55" s="124">
        <v>0</v>
      </c>
      <c r="L55" s="127">
        <v>0</v>
      </c>
      <c r="M55" s="124">
        <v>0</v>
      </c>
      <c r="N55" s="127">
        <v>0</v>
      </c>
      <c r="O55" s="124">
        <v>0</v>
      </c>
      <c r="P55" s="127">
        <v>0</v>
      </c>
      <c r="Q55" s="124">
        <v>0</v>
      </c>
      <c r="R55" s="127">
        <v>0</v>
      </c>
      <c r="S55" s="124">
        <v>0</v>
      </c>
      <c r="T55" s="127">
        <v>0</v>
      </c>
      <c r="U55" s="124">
        <v>0</v>
      </c>
      <c r="V55" s="127">
        <v>0</v>
      </c>
      <c r="W55" s="124">
        <v>0</v>
      </c>
      <c r="X55" s="127">
        <v>0</v>
      </c>
      <c r="Y55" s="124">
        <v>0</v>
      </c>
      <c r="Z55" s="127">
        <v>0</v>
      </c>
      <c r="AA55" s="124">
        <v>0</v>
      </c>
      <c r="AB55" s="127">
        <v>0</v>
      </c>
      <c r="AC55" s="102">
        <f t="shared" si="4"/>
        <v>0</v>
      </c>
      <c r="AD55" s="102"/>
      <c r="AE55" s="102"/>
    </row>
    <row r="56" spans="2:31" x14ac:dyDescent="0.3">
      <c r="B56" s="109" t="s">
        <v>7</v>
      </c>
      <c r="C56" s="109"/>
      <c r="D56" s="109"/>
      <c r="E56" s="124">
        <v>0</v>
      </c>
      <c r="F56" s="127">
        <v>0</v>
      </c>
      <c r="G56" s="124">
        <v>0</v>
      </c>
      <c r="H56" s="127">
        <v>0</v>
      </c>
      <c r="I56" s="124">
        <v>0</v>
      </c>
      <c r="J56" s="127">
        <v>0</v>
      </c>
      <c r="K56" s="124">
        <v>0</v>
      </c>
      <c r="L56" s="127">
        <v>0</v>
      </c>
      <c r="M56" s="124">
        <v>0</v>
      </c>
      <c r="N56" s="127">
        <v>0</v>
      </c>
      <c r="O56" s="124">
        <v>0</v>
      </c>
      <c r="P56" s="127">
        <v>0</v>
      </c>
      <c r="Q56" s="124">
        <v>0</v>
      </c>
      <c r="R56" s="127">
        <v>0</v>
      </c>
      <c r="S56" s="124">
        <v>0</v>
      </c>
      <c r="T56" s="127">
        <v>0</v>
      </c>
      <c r="U56" s="124">
        <v>0</v>
      </c>
      <c r="V56" s="127">
        <v>0</v>
      </c>
      <c r="W56" s="124">
        <v>0</v>
      </c>
      <c r="X56" s="127">
        <v>0</v>
      </c>
      <c r="Y56" s="124">
        <v>0</v>
      </c>
      <c r="Z56" s="127">
        <v>0</v>
      </c>
      <c r="AA56" s="124">
        <v>0</v>
      </c>
      <c r="AB56" s="127">
        <v>0</v>
      </c>
      <c r="AC56" s="102">
        <f t="shared" si="4"/>
        <v>0</v>
      </c>
      <c r="AD56" s="102"/>
      <c r="AE56" s="102"/>
    </row>
    <row r="57" spans="2:31" x14ac:dyDescent="0.3">
      <c r="B57" s="109" t="s">
        <v>8</v>
      </c>
      <c r="C57" s="109"/>
      <c r="D57" s="109"/>
      <c r="E57" s="124">
        <v>0</v>
      </c>
      <c r="F57" s="127">
        <v>0</v>
      </c>
      <c r="G57" s="124">
        <v>0</v>
      </c>
      <c r="H57" s="127">
        <v>0</v>
      </c>
      <c r="I57" s="124">
        <v>0</v>
      </c>
      <c r="J57" s="127">
        <v>0</v>
      </c>
      <c r="K57" s="124">
        <v>0</v>
      </c>
      <c r="L57" s="127">
        <v>0</v>
      </c>
      <c r="M57" s="124">
        <v>0</v>
      </c>
      <c r="N57" s="127">
        <v>0</v>
      </c>
      <c r="O57" s="124">
        <v>0</v>
      </c>
      <c r="P57" s="127">
        <v>1.89</v>
      </c>
      <c r="Q57" s="124">
        <v>7.87</v>
      </c>
      <c r="R57" s="127">
        <v>7.05</v>
      </c>
      <c r="S57" s="124">
        <v>16.63</v>
      </c>
      <c r="T57" s="127">
        <v>23.3</v>
      </c>
      <c r="U57" s="124">
        <v>0</v>
      </c>
      <c r="V57" s="127">
        <v>0</v>
      </c>
      <c r="W57" s="124">
        <v>0</v>
      </c>
      <c r="X57" s="127">
        <v>0</v>
      </c>
      <c r="Y57" s="124">
        <v>0</v>
      </c>
      <c r="Z57" s="127">
        <v>0</v>
      </c>
      <c r="AA57" s="124">
        <v>0</v>
      </c>
      <c r="AB57" s="127">
        <v>0</v>
      </c>
      <c r="AC57" s="102">
        <f t="shared" si="4"/>
        <v>56.739999999999995</v>
      </c>
      <c r="AD57" s="102"/>
      <c r="AE57" s="102"/>
    </row>
    <row r="58" spans="2:31" x14ac:dyDescent="0.3">
      <c r="B58" s="109" t="s">
        <v>9</v>
      </c>
      <c r="C58" s="109"/>
      <c r="D58" s="109"/>
      <c r="E58" s="124">
        <v>0</v>
      </c>
      <c r="F58" s="127">
        <v>0</v>
      </c>
      <c r="G58" s="124">
        <v>0</v>
      </c>
      <c r="H58" s="127">
        <v>0</v>
      </c>
      <c r="I58" s="124">
        <v>0</v>
      </c>
      <c r="J58" s="127">
        <v>0</v>
      </c>
      <c r="K58" s="124">
        <v>0</v>
      </c>
      <c r="L58" s="127">
        <v>0</v>
      </c>
      <c r="M58" s="124">
        <v>0</v>
      </c>
      <c r="N58" s="127">
        <v>0</v>
      </c>
      <c r="O58" s="124">
        <v>0</v>
      </c>
      <c r="P58" s="127">
        <v>0</v>
      </c>
      <c r="Q58" s="124">
        <v>0</v>
      </c>
      <c r="R58" s="127">
        <v>0</v>
      </c>
      <c r="S58" s="124">
        <v>0</v>
      </c>
      <c r="T58" s="127">
        <v>0</v>
      </c>
      <c r="U58" s="124">
        <v>0</v>
      </c>
      <c r="V58" s="127">
        <v>0</v>
      </c>
      <c r="W58" s="124">
        <v>0</v>
      </c>
      <c r="X58" s="127">
        <v>0</v>
      </c>
      <c r="Y58" s="124">
        <v>0</v>
      </c>
      <c r="Z58" s="127">
        <v>0</v>
      </c>
      <c r="AA58" s="124">
        <v>0</v>
      </c>
      <c r="AB58" s="127">
        <v>0</v>
      </c>
      <c r="AC58" s="102">
        <f t="shared" si="4"/>
        <v>0</v>
      </c>
      <c r="AD58" s="102"/>
      <c r="AE58" s="102"/>
    </row>
    <row r="59" spans="2:31" x14ac:dyDescent="0.3">
      <c r="B59" s="109" t="s">
        <v>10</v>
      </c>
      <c r="C59" s="109"/>
      <c r="D59" s="109"/>
      <c r="E59" s="124">
        <v>0</v>
      </c>
      <c r="F59" s="127">
        <v>0</v>
      </c>
      <c r="G59" s="124">
        <v>0</v>
      </c>
      <c r="H59" s="127">
        <v>0</v>
      </c>
      <c r="I59" s="124">
        <v>0</v>
      </c>
      <c r="J59" s="127">
        <v>0</v>
      </c>
      <c r="K59" s="124">
        <v>0</v>
      </c>
      <c r="L59" s="127">
        <v>0</v>
      </c>
      <c r="M59" s="124">
        <v>0</v>
      </c>
      <c r="N59" s="127">
        <v>0</v>
      </c>
      <c r="O59" s="124">
        <v>0</v>
      </c>
      <c r="P59" s="127">
        <v>0</v>
      </c>
      <c r="Q59" s="124">
        <v>0</v>
      </c>
      <c r="R59" s="127">
        <v>0</v>
      </c>
      <c r="S59" s="124">
        <v>0</v>
      </c>
      <c r="T59" s="127">
        <v>0</v>
      </c>
      <c r="U59" s="124">
        <v>0</v>
      </c>
      <c r="V59" s="127">
        <v>0</v>
      </c>
      <c r="W59" s="124">
        <v>0</v>
      </c>
      <c r="X59" s="127">
        <v>0</v>
      </c>
      <c r="Y59" s="124">
        <v>0</v>
      </c>
      <c r="Z59" s="127">
        <v>0</v>
      </c>
      <c r="AA59" s="124">
        <v>0</v>
      </c>
      <c r="AB59" s="127">
        <v>0</v>
      </c>
      <c r="AC59" s="102">
        <f t="shared" si="4"/>
        <v>0</v>
      </c>
      <c r="AD59" s="102"/>
      <c r="AE59" s="102"/>
    </row>
    <row r="60" spans="2:31" x14ac:dyDescent="0.3">
      <c r="B60" s="109" t="s">
        <v>11</v>
      </c>
      <c r="C60" s="109"/>
      <c r="D60" s="109"/>
      <c r="E60" s="124">
        <v>0</v>
      </c>
      <c r="F60" s="127">
        <v>0</v>
      </c>
      <c r="G60" s="124">
        <v>0</v>
      </c>
      <c r="H60" s="127">
        <v>0</v>
      </c>
      <c r="I60" s="124">
        <v>0</v>
      </c>
      <c r="J60" s="127">
        <v>0</v>
      </c>
      <c r="K60" s="124">
        <v>0</v>
      </c>
      <c r="L60" s="127">
        <v>0</v>
      </c>
      <c r="M60" s="124">
        <v>0</v>
      </c>
      <c r="N60" s="127">
        <v>0</v>
      </c>
      <c r="O60" s="124">
        <v>0</v>
      </c>
      <c r="P60" s="127">
        <v>0</v>
      </c>
      <c r="Q60" s="124">
        <v>0</v>
      </c>
      <c r="R60" s="127">
        <v>0</v>
      </c>
      <c r="S60" s="124">
        <v>0</v>
      </c>
      <c r="T60" s="127">
        <v>0</v>
      </c>
      <c r="U60" s="124">
        <v>0</v>
      </c>
      <c r="V60" s="127">
        <v>0</v>
      </c>
      <c r="W60" s="124">
        <v>0</v>
      </c>
      <c r="X60" s="127">
        <v>0</v>
      </c>
      <c r="Y60" s="124">
        <v>0</v>
      </c>
      <c r="Z60" s="127">
        <v>0</v>
      </c>
      <c r="AA60" s="124">
        <v>0</v>
      </c>
      <c r="AB60" s="127">
        <v>0</v>
      </c>
      <c r="AC60" s="102">
        <f t="shared" si="4"/>
        <v>0</v>
      </c>
      <c r="AD60" s="102"/>
      <c r="AE60" s="102"/>
    </row>
    <row r="61" spans="2:31" x14ac:dyDescent="0.3">
      <c r="B61" s="109" t="s">
        <v>12</v>
      </c>
      <c r="C61" s="109"/>
      <c r="D61" s="109"/>
      <c r="E61" s="124">
        <v>0</v>
      </c>
      <c r="F61" s="127">
        <v>0</v>
      </c>
      <c r="G61" s="124">
        <v>0</v>
      </c>
      <c r="H61" s="127">
        <v>0</v>
      </c>
      <c r="I61" s="124">
        <v>0</v>
      </c>
      <c r="J61" s="127">
        <v>0</v>
      </c>
      <c r="K61" s="124">
        <v>0</v>
      </c>
      <c r="L61" s="127">
        <v>0</v>
      </c>
      <c r="M61" s="124">
        <v>0</v>
      </c>
      <c r="N61" s="127">
        <v>0</v>
      </c>
      <c r="O61" s="124">
        <v>0</v>
      </c>
      <c r="P61" s="127">
        <v>0</v>
      </c>
      <c r="Q61" s="124">
        <v>0</v>
      </c>
      <c r="R61" s="127">
        <v>0</v>
      </c>
      <c r="S61" s="124">
        <v>0</v>
      </c>
      <c r="T61" s="127">
        <v>0</v>
      </c>
      <c r="U61" s="124">
        <v>0</v>
      </c>
      <c r="V61" s="127">
        <v>0</v>
      </c>
      <c r="W61" s="124">
        <v>0</v>
      </c>
      <c r="X61" s="127">
        <v>0</v>
      </c>
      <c r="Y61" s="124">
        <v>0</v>
      </c>
      <c r="Z61" s="127">
        <v>0</v>
      </c>
      <c r="AA61" s="124">
        <v>0</v>
      </c>
      <c r="AB61" s="127">
        <v>0</v>
      </c>
      <c r="AC61" s="102">
        <f t="shared" si="4"/>
        <v>0</v>
      </c>
      <c r="AD61" s="102"/>
      <c r="AE61" s="102"/>
    </row>
    <row r="62" spans="2:31" x14ac:dyDescent="0.3">
      <c r="B62" s="109" t="s">
        <v>13</v>
      </c>
      <c r="C62" s="109"/>
      <c r="D62" s="109"/>
      <c r="E62" s="124">
        <v>0</v>
      </c>
      <c r="F62" s="127">
        <v>0</v>
      </c>
      <c r="G62" s="124">
        <v>0</v>
      </c>
      <c r="H62" s="127">
        <v>0</v>
      </c>
      <c r="I62" s="124">
        <v>0</v>
      </c>
      <c r="J62" s="127">
        <v>0</v>
      </c>
      <c r="K62" s="124">
        <v>0</v>
      </c>
      <c r="L62" s="127">
        <v>0</v>
      </c>
      <c r="M62" s="124">
        <v>0</v>
      </c>
      <c r="N62" s="127">
        <v>0</v>
      </c>
      <c r="O62" s="124">
        <v>0</v>
      </c>
      <c r="P62" s="127">
        <v>0</v>
      </c>
      <c r="Q62" s="124">
        <v>0</v>
      </c>
      <c r="R62" s="127">
        <v>0</v>
      </c>
      <c r="S62" s="124">
        <v>0</v>
      </c>
      <c r="T62" s="127">
        <v>0</v>
      </c>
      <c r="U62" s="124">
        <v>0</v>
      </c>
      <c r="V62" s="127">
        <v>0</v>
      </c>
      <c r="W62" s="124">
        <v>0</v>
      </c>
      <c r="X62" s="127">
        <v>0</v>
      </c>
      <c r="Y62" s="124">
        <v>0</v>
      </c>
      <c r="Z62" s="127">
        <v>0</v>
      </c>
      <c r="AA62" s="124">
        <v>0</v>
      </c>
      <c r="AB62" s="127">
        <v>0</v>
      </c>
      <c r="AC62" s="102">
        <f t="shared" si="4"/>
        <v>0</v>
      </c>
      <c r="AD62" s="102"/>
      <c r="AE62" s="102"/>
    </row>
    <row r="63" spans="2:31" x14ac:dyDescent="0.3">
      <c r="B63" s="109" t="s">
        <v>14</v>
      </c>
      <c r="C63" s="109"/>
      <c r="D63" s="109"/>
      <c r="E63" s="124">
        <v>0</v>
      </c>
      <c r="F63" s="127">
        <v>0</v>
      </c>
      <c r="G63" s="124">
        <v>0</v>
      </c>
      <c r="H63" s="127">
        <v>0</v>
      </c>
      <c r="I63" s="124">
        <v>0</v>
      </c>
      <c r="J63" s="127">
        <v>0</v>
      </c>
      <c r="K63" s="124">
        <v>0</v>
      </c>
      <c r="L63" s="127">
        <v>0</v>
      </c>
      <c r="M63" s="124">
        <v>0</v>
      </c>
      <c r="N63" s="127">
        <v>0</v>
      </c>
      <c r="O63" s="124">
        <v>0</v>
      </c>
      <c r="P63" s="127">
        <v>0</v>
      </c>
      <c r="Q63" s="124">
        <v>0</v>
      </c>
      <c r="R63" s="127">
        <v>0</v>
      </c>
      <c r="S63" s="124">
        <v>0</v>
      </c>
      <c r="T63" s="127">
        <v>0</v>
      </c>
      <c r="U63" s="124">
        <v>0</v>
      </c>
      <c r="V63" s="127">
        <v>0</v>
      </c>
      <c r="W63" s="124">
        <v>0</v>
      </c>
      <c r="X63" s="127">
        <v>0</v>
      </c>
      <c r="Y63" s="124">
        <v>0</v>
      </c>
      <c r="Z63" s="127">
        <v>0</v>
      </c>
      <c r="AA63" s="124">
        <v>0</v>
      </c>
      <c r="AB63" s="127">
        <v>0</v>
      </c>
      <c r="AC63" s="102">
        <f t="shared" si="4"/>
        <v>0</v>
      </c>
      <c r="AD63" s="102"/>
      <c r="AE63" s="102"/>
    </row>
    <row r="64" spans="2:31" x14ac:dyDescent="0.3">
      <c r="B64" s="109" t="s">
        <v>15</v>
      </c>
      <c r="C64" s="109"/>
      <c r="D64" s="109"/>
      <c r="E64" s="124">
        <v>0</v>
      </c>
      <c r="F64" s="127">
        <v>0</v>
      </c>
      <c r="G64" s="124">
        <v>0</v>
      </c>
      <c r="H64" s="127">
        <v>0</v>
      </c>
      <c r="I64" s="124">
        <v>0</v>
      </c>
      <c r="J64" s="127">
        <v>0</v>
      </c>
      <c r="K64" s="124">
        <v>0</v>
      </c>
      <c r="L64" s="127">
        <v>0</v>
      </c>
      <c r="M64" s="124">
        <v>0</v>
      </c>
      <c r="N64" s="127">
        <v>0</v>
      </c>
      <c r="O64" s="124">
        <v>0</v>
      </c>
      <c r="P64" s="127">
        <v>0</v>
      </c>
      <c r="Q64" s="124">
        <v>0</v>
      </c>
      <c r="R64" s="127">
        <v>0</v>
      </c>
      <c r="S64" s="124">
        <v>0</v>
      </c>
      <c r="T64" s="127">
        <v>0</v>
      </c>
      <c r="U64" s="124">
        <v>0</v>
      </c>
      <c r="V64" s="127">
        <v>0</v>
      </c>
      <c r="W64" s="124">
        <v>0</v>
      </c>
      <c r="X64" s="127">
        <v>0</v>
      </c>
      <c r="Y64" s="124">
        <v>0</v>
      </c>
      <c r="Z64" s="127">
        <v>0</v>
      </c>
      <c r="AA64" s="124">
        <v>0</v>
      </c>
      <c r="AB64" s="127">
        <v>0</v>
      </c>
      <c r="AC64" s="102">
        <f t="shared" si="4"/>
        <v>0</v>
      </c>
      <c r="AD64" s="102"/>
      <c r="AE64" s="102"/>
    </row>
    <row r="65" spans="2:31" x14ac:dyDescent="0.3">
      <c r="B65" s="109" t="s">
        <v>16</v>
      </c>
      <c r="C65" s="109"/>
      <c r="D65" s="109"/>
      <c r="E65" s="124">
        <v>0</v>
      </c>
      <c r="F65" s="127">
        <v>0</v>
      </c>
      <c r="G65" s="124">
        <v>0</v>
      </c>
      <c r="H65" s="127">
        <v>0</v>
      </c>
      <c r="I65" s="124">
        <v>0</v>
      </c>
      <c r="J65" s="127">
        <v>0</v>
      </c>
      <c r="K65" s="124">
        <v>0</v>
      </c>
      <c r="L65" s="127">
        <v>0</v>
      </c>
      <c r="M65" s="124">
        <v>0</v>
      </c>
      <c r="N65" s="127">
        <v>0</v>
      </c>
      <c r="O65" s="124">
        <v>0</v>
      </c>
      <c r="P65" s="127">
        <v>0</v>
      </c>
      <c r="Q65" s="124">
        <v>0</v>
      </c>
      <c r="R65" s="127">
        <v>0</v>
      </c>
      <c r="S65" s="124">
        <v>0</v>
      </c>
      <c r="T65" s="127">
        <v>0</v>
      </c>
      <c r="U65" s="124">
        <v>0</v>
      </c>
      <c r="V65" s="127">
        <v>0</v>
      </c>
      <c r="W65" s="124">
        <v>0</v>
      </c>
      <c r="X65" s="127">
        <v>0</v>
      </c>
      <c r="Y65" s="124">
        <v>0</v>
      </c>
      <c r="Z65" s="127">
        <v>0</v>
      </c>
      <c r="AA65" s="124">
        <v>0</v>
      </c>
      <c r="AB65" s="127">
        <v>0</v>
      </c>
      <c r="AC65" s="102">
        <f t="shared" si="4"/>
        <v>0</v>
      </c>
      <c r="AD65" s="102"/>
      <c r="AE65" s="102"/>
    </row>
    <row r="66" spans="2:31" x14ac:dyDescent="0.3">
      <c r="B66" s="109" t="s">
        <v>17</v>
      </c>
      <c r="C66" s="109"/>
      <c r="D66" s="109"/>
      <c r="E66" s="124">
        <v>0</v>
      </c>
      <c r="F66" s="127">
        <v>0</v>
      </c>
      <c r="G66" s="124">
        <v>0</v>
      </c>
      <c r="H66" s="127">
        <v>0</v>
      </c>
      <c r="I66" s="124">
        <v>0</v>
      </c>
      <c r="J66" s="127">
        <v>0</v>
      </c>
      <c r="K66" s="124">
        <v>0</v>
      </c>
      <c r="L66" s="127">
        <v>0</v>
      </c>
      <c r="M66" s="124">
        <v>0</v>
      </c>
      <c r="N66" s="127">
        <v>0</v>
      </c>
      <c r="O66" s="124">
        <v>0</v>
      </c>
      <c r="P66" s="127">
        <v>0</v>
      </c>
      <c r="Q66" s="124">
        <v>0</v>
      </c>
      <c r="R66" s="127">
        <v>0</v>
      </c>
      <c r="S66" s="124">
        <v>0</v>
      </c>
      <c r="T66" s="127">
        <v>0</v>
      </c>
      <c r="U66" s="124">
        <v>0</v>
      </c>
      <c r="V66" s="127">
        <v>0</v>
      </c>
      <c r="W66" s="124">
        <v>0</v>
      </c>
      <c r="X66" s="127">
        <v>0</v>
      </c>
      <c r="Y66" s="124">
        <v>0</v>
      </c>
      <c r="Z66" s="127">
        <v>0</v>
      </c>
      <c r="AA66" s="124">
        <v>0</v>
      </c>
      <c r="AB66" s="127">
        <v>0</v>
      </c>
      <c r="AC66" s="102">
        <f t="shared" si="4"/>
        <v>0</v>
      </c>
      <c r="AD66" s="102"/>
      <c r="AE66" s="102"/>
    </row>
    <row r="67" spans="2:31" x14ac:dyDescent="0.3">
      <c r="B67" s="109" t="s">
        <v>18</v>
      </c>
      <c r="C67" s="109"/>
      <c r="D67" s="109"/>
      <c r="E67" s="124">
        <v>0</v>
      </c>
      <c r="F67" s="127">
        <v>0</v>
      </c>
      <c r="G67" s="124">
        <v>0</v>
      </c>
      <c r="H67" s="127">
        <v>0</v>
      </c>
      <c r="I67" s="124">
        <v>0</v>
      </c>
      <c r="J67" s="127">
        <v>0</v>
      </c>
      <c r="K67" s="124">
        <v>0</v>
      </c>
      <c r="L67" s="127">
        <v>0</v>
      </c>
      <c r="M67" s="124">
        <v>0</v>
      </c>
      <c r="N67" s="127">
        <v>0</v>
      </c>
      <c r="O67" s="124">
        <v>0</v>
      </c>
      <c r="P67" s="127">
        <v>0</v>
      </c>
      <c r="Q67" s="124">
        <v>0</v>
      </c>
      <c r="R67" s="127">
        <v>0</v>
      </c>
      <c r="S67" s="124">
        <v>0</v>
      </c>
      <c r="T67" s="127">
        <v>0</v>
      </c>
      <c r="U67" s="124">
        <v>0</v>
      </c>
      <c r="V67" s="127">
        <v>0</v>
      </c>
      <c r="W67" s="124">
        <v>0</v>
      </c>
      <c r="X67" s="127">
        <v>0</v>
      </c>
      <c r="Y67" s="124">
        <v>0</v>
      </c>
      <c r="Z67" s="127">
        <v>0</v>
      </c>
      <c r="AA67" s="124">
        <v>0</v>
      </c>
      <c r="AB67" s="127">
        <v>0</v>
      </c>
      <c r="AC67" s="102">
        <f t="shared" si="4"/>
        <v>0</v>
      </c>
      <c r="AD67" s="102"/>
      <c r="AE67" s="102"/>
    </row>
    <row r="68" spans="2:31" x14ac:dyDescent="0.3">
      <c r="B68" s="109" t="s">
        <v>19</v>
      </c>
      <c r="C68" s="109"/>
      <c r="D68" s="109"/>
      <c r="E68" s="124">
        <v>0</v>
      </c>
      <c r="F68" s="127">
        <v>0</v>
      </c>
      <c r="G68" s="124">
        <v>0</v>
      </c>
      <c r="H68" s="127">
        <v>0</v>
      </c>
      <c r="I68" s="124">
        <v>0</v>
      </c>
      <c r="J68" s="127">
        <v>0</v>
      </c>
      <c r="K68" s="124">
        <v>0</v>
      </c>
      <c r="L68" s="127">
        <v>0</v>
      </c>
      <c r="M68" s="124">
        <v>0</v>
      </c>
      <c r="N68" s="127">
        <v>0</v>
      </c>
      <c r="O68" s="124">
        <v>0</v>
      </c>
      <c r="P68" s="127">
        <v>0</v>
      </c>
      <c r="Q68" s="124">
        <v>0</v>
      </c>
      <c r="R68" s="127">
        <v>0</v>
      </c>
      <c r="S68" s="124">
        <v>0</v>
      </c>
      <c r="T68" s="127">
        <v>0</v>
      </c>
      <c r="U68" s="124">
        <v>0</v>
      </c>
      <c r="V68" s="127">
        <v>0</v>
      </c>
      <c r="W68" s="124">
        <v>0</v>
      </c>
      <c r="X68" s="127">
        <v>0</v>
      </c>
      <c r="Y68" s="124">
        <v>0</v>
      </c>
      <c r="Z68" s="127">
        <v>0</v>
      </c>
      <c r="AA68" s="124">
        <v>0</v>
      </c>
      <c r="AB68" s="127">
        <v>0</v>
      </c>
      <c r="AC68" s="102">
        <f t="shared" si="4"/>
        <v>0</v>
      </c>
      <c r="AD68" s="102"/>
      <c r="AE68" s="102"/>
    </row>
    <row r="69" spans="2:31" x14ac:dyDescent="0.3">
      <c r="B69" s="109" t="s">
        <v>20</v>
      </c>
      <c r="C69" s="109"/>
      <c r="D69" s="109"/>
      <c r="E69" s="124">
        <v>0</v>
      </c>
      <c r="F69" s="127">
        <v>0</v>
      </c>
      <c r="G69" s="124">
        <v>0</v>
      </c>
      <c r="H69" s="127">
        <v>0</v>
      </c>
      <c r="I69" s="124">
        <v>0</v>
      </c>
      <c r="J69" s="127">
        <v>0</v>
      </c>
      <c r="K69" s="124">
        <v>0</v>
      </c>
      <c r="L69" s="127">
        <v>0</v>
      </c>
      <c r="M69" s="124">
        <v>0</v>
      </c>
      <c r="N69" s="127">
        <v>0</v>
      </c>
      <c r="O69" s="124">
        <v>0</v>
      </c>
      <c r="P69" s="127">
        <v>0</v>
      </c>
      <c r="Q69" s="124">
        <v>0</v>
      </c>
      <c r="R69" s="127">
        <v>0</v>
      </c>
      <c r="S69" s="124">
        <v>0</v>
      </c>
      <c r="T69" s="127">
        <v>0</v>
      </c>
      <c r="U69" s="124">
        <v>0</v>
      </c>
      <c r="V69" s="127">
        <v>0</v>
      </c>
      <c r="W69" s="124">
        <v>0</v>
      </c>
      <c r="X69" s="127">
        <v>0</v>
      </c>
      <c r="Y69" s="124">
        <v>0</v>
      </c>
      <c r="Z69" s="127">
        <v>0</v>
      </c>
      <c r="AA69" s="124">
        <v>0</v>
      </c>
      <c r="AB69" s="127">
        <v>0</v>
      </c>
      <c r="AC69" s="102">
        <f t="shared" si="4"/>
        <v>0</v>
      </c>
      <c r="AD69" s="102"/>
      <c r="AE69" s="102"/>
    </row>
    <row r="70" spans="2:31" x14ac:dyDescent="0.3">
      <c r="B70" s="109" t="s">
        <v>21</v>
      </c>
      <c r="C70" s="109"/>
      <c r="D70" s="109"/>
      <c r="E70" s="124">
        <v>0</v>
      </c>
      <c r="F70" s="127">
        <v>0</v>
      </c>
      <c r="G70" s="124">
        <v>0</v>
      </c>
      <c r="H70" s="127">
        <v>0</v>
      </c>
      <c r="I70" s="124">
        <v>0</v>
      </c>
      <c r="J70" s="127">
        <v>0</v>
      </c>
      <c r="K70" s="124">
        <v>0</v>
      </c>
      <c r="L70" s="127">
        <v>0</v>
      </c>
      <c r="M70" s="124">
        <v>0</v>
      </c>
      <c r="N70" s="127">
        <v>0</v>
      </c>
      <c r="O70" s="124">
        <v>0</v>
      </c>
      <c r="P70" s="127">
        <v>0</v>
      </c>
      <c r="Q70" s="124">
        <v>0</v>
      </c>
      <c r="R70" s="127">
        <v>0</v>
      </c>
      <c r="S70" s="124">
        <v>0</v>
      </c>
      <c r="T70" s="127">
        <v>0</v>
      </c>
      <c r="U70" s="124">
        <v>0</v>
      </c>
      <c r="V70" s="127">
        <v>0</v>
      </c>
      <c r="W70" s="124">
        <v>0</v>
      </c>
      <c r="X70" s="127">
        <v>0</v>
      </c>
      <c r="Y70" s="124">
        <v>0</v>
      </c>
      <c r="Z70" s="127">
        <v>0</v>
      </c>
      <c r="AA70" s="124">
        <v>0</v>
      </c>
      <c r="AB70" s="127">
        <v>0</v>
      </c>
      <c r="AC70" s="102">
        <f t="shared" si="4"/>
        <v>0</v>
      </c>
      <c r="AD70" s="102"/>
      <c r="AE70" s="102"/>
    </row>
    <row r="71" spans="2:31" x14ac:dyDescent="0.3">
      <c r="B71" s="109" t="s">
        <v>22</v>
      </c>
      <c r="C71" s="109"/>
      <c r="D71" s="109"/>
      <c r="E71" s="124">
        <v>0</v>
      </c>
      <c r="F71" s="127">
        <v>0</v>
      </c>
      <c r="G71" s="124">
        <v>0</v>
      </c>
      <c r="H71" s="127">
        <v>0</v>
      </c>
      <c r="I71" s="124">
        <v>0</v>
      </c>
      <c r="J71" s="127">
        <v>0</v>
      </c>
      <c r="K71" s="124">
        <v>0</v>
      </c>
      <c r="L71" s="127">
        <v>0</v>
      </c>
      <c r="M71" s="124">
        <v>0</v>
      </c>
      <c r="N71" s="127">
        <v>0</v>
      </c>
      <c r="O71" s="124">
        <v>0</v>
      </c>
      <c r="P71" s="127">
        <v>0</v>
      </c>
      <c r="Q71" s="124">
        <v>0</v>
      </c>
      <c r="R71" s="127">
        <v>0</v>
      </c>
      <c r="S71" s="124">
        <v>0</v>
      </c>
      <c r="T71" s="127">
        <v>0</v>
      </c>
      <c r="U71" s="124">
        <v>0</v>
      </c>
      <c r="V71" s="127">
        <v>0</v>
      </c>
      <c r="W71" s="124">
        <v>0</v>
      </c>
      <c r="X71" s="127">
        <v>0</v>
      </c>
      <c r="Y71" s="124">
        <v>0</v>
      </c>
      <c r="Z71" s="127">
        <v>0</v>
      </c>
      <c r="AA71" s="124">
        <v>0</v>
      </c>
      <c r="AB71" s="127">
        <v>0</v>
      </c>
      <c r="AC71" s="102">
        <f t="shared" si="4"/>
        <v>0</v>
      </c>
      <c r="AD71" s="102"/>
      <c r="AE71" s="102"/>
    </row>
    <row r="72" spans="2:31" x14ac:dyDescent="0.3">
      <c r="B72" s="109" t="s">
        <v>23</v>
      </c>
      <c r="C72" s="109"/>
      <c r="D72" s="109"/>
      <c r="E72" s="124">
        <v>0</v>
      </c>
      <c r="F72" s="127">
        <v>0</v>
      </c>
      <c r="G72" s="124">
        <v>0</v>
      </c>
      <c r="H72" s="127">
        <v>0</v>
      </c>
      <c r="I72" s="124">
        <v>0</v>
      </c>
      <c r="J72" s="127">
        <v>0</v>
      </c>
      <c r="K72" s="124">
        <v>0</v>
      </c>
      <c r="L72" s="127">
        <v>0</v>
      </c>
      <c r="M72" s="124">
        <v>0</v>
      </c>
      <c r="N72" s="127">
        <v>0</v>
      </c>
      <c r="O72" s="124">
        <v>0</v>
      </c>
      <c r="P72" s="127">
        <v>0</v>
      </c>
      <c r="Q72" s="124">
        <v>0</v>
      </c>
      <c r="R72" s="127">
        <v>0</v>
      </c>
      <c r="S72" s="124">
        <v>0</v>
      </c>
      <c r="T72" s="127">
        <v>0</v>
      </c>
      <c r="U72" s="124">
        <v>0</v>
      </c>
      <c r="V72" s="127">
        <v>0</v>
      </c>
      <c r="W72" s="124">
        <v>0</v>
      </c>
      <c r="X72" s="127">
        <v>0</v>
      </c>
      <c r="Y72" s="124">
        <v>0</v>
      </c>
      <c r="Z72" s="127">
        <v>0</v>
      </c>
      <c r="AA72" s="124">
        <v>0</v>
      </c>
      <c r="AB72" s="127">
        <v>0</v>
      </c>
      <c r="AC72" s="102">
        <f t="shared" si="4"/>
        <v>0</v>
      </c>
      <c r="AD72" s="102"/>
      <c r="AE72" s="102"/>
    </row>
    <row r="73" spans="2:31" x14ac:dyDescent="0.3">
      <c r="B73" s="109" t="s">
        <v>24</v>
      </c>
      <c r="C73" s="109"/>
      <c r="D73" s="109"/>
      <c r="E73" s="124">
        <v>0</v>
      </c>
      <c r="F73" s="127">
        <v>0</v>
      </c>
      <c r="G73" s="124">
        <v>0</v>
      </c>
      <c r="H73" s="127">
        <v>0</v>
      </c>
      <c r="I73" s="124">
        <v>0</v>
      </c>
      <c r="J73" s="127">
        <v>0</v>
      </c>
      <c r="K73" s="124">
        <v>0</v>
      </c>
      <c r="L73" s="127">
        <v>0</v>
      </c>
      <c r="M73" s="124">
        <v>0</v>
      </c>
      <c r="N73" s="127">
        <v>0</v>
      </c>
      <c r="O73" s="124">
        <v>0</v>
      </c>
      <c r="P73" s="127">
        <v>0</v>
      </c>
      <c r="Q73" s="124">
        <v>0</v>
      </c>
      <c r="R73" s="127">
        <v>0</v>
      </c>
      <c r="S73" s="124">
        <v>0</v>
      </c>
      <c r="T73" s="127">
        <v>0</v>
      </c>
      <c r="U73" s="124">
        <v>0</v>
      </c>
      <c r="V73" s="127">
        <v>0</v>
      </c>
      <c r="W73" s="124">
        <v>0</v>
      </c>
      <c r="X73" s="127">
        <v>0</v>
      </c>
      <c r="Y73" s="124">
        <v>0</v>
      </c>
      <c r="Z73" s="127">
        <v>0</v>
      </c>
      <c r="AA73" s="124">
        <v>0</v>
      </c>
      <c r="AB73" s="127">
        <v>0</v>
      </c>
      <c r="AC73" s="102">
        <f t="shared" si="4"/>
        <v>0</v>
      </c>
      <c r="AD73" s="102"/>
      <c r="AE73" s="102"/>
    </row>
    <row r="74" spans="2:31" x14ac:dyDescent="0.3">
      <c r="B74" s="109" t="s">
        <v>25</v>
      </c>
      <c r="C74" s="109"/>
      <c r="D74" s="109"/>
      <c r="E74" s="124">
        <v>0</v>
      </c>
      <c r="F74" s="127">
        <v>0</v>
      </c>
      <c r="G74" s="124">
        <v>0</v>
      </c>
      <c r="H74" s="127">
        <v>0</v>
      </c>
      <c r="I74" s="124">
        <v>0</v>
      </c>
      <c r="J74" s="127">
        <v>0</v>
      </c>
      <c r="K74" s="124">
        <v>0</v>
      </c>
      <c r="L74" s="127">
        <v>0</v>
      </c>
      <c r="M74" s="124">
        <v>0</v>
      </c>
      <c r="N74" s="127">
        <v>0</v>
      </c>
      <c r="O74" s="124">
        <v>0</v>
      </c>
      <c r="P74" s="127">
        <v>0</v>
      </c>
      <c r="Q74" s="124">
        <v>0</v>
      </c>
      <c r="R74" s="127">
        <v>0</v>
      </c>
      <c r="S74" s="124">
        <v>0</v>
      </c>
      <c r="T74" s="127">
        <v>0</v>
      </c>
      <c r="U74" s="124">
        <v>0</v>
      </c>
      <c r="V74" s="127">
        <v>0</v>
      </c>
      <c r="W74" s="124">
        <v>0</v>
      </c>
      <c r="X74" s="127">
        <v>0</v>
      </c>
      <c r="Y74" s="124">
        <v>0</v>
      </c>
      <c r="Z74" s="127">
        <v>0</v>
      </c>
      <c r="AA74" s="124">
        <v>0</v>
      </c>
      <c r="AB74" s="127">
        <v>0</v>
      </c>
      <c r="AC74" s="102">
        <f t="shared" si="4"/>
        <v>0</v>
      </c>
      <c r="AD74" s="102"/>
      <c r="AE74" s="102"/>
    </row>
    <row r="75" spans="2:31" x14ac:dyDescent="0.3">
      <c r="B75" s="109" t="s">
        <v>26</v>
      </c>
      <c r="C75" s="109"/>
      <c r="D75" s="109"/>
      <c r="E75" s="124">
        <v>0</v>
      </c>
      <c r="F75" s="127">
        <v>0</v>
      </c>
      <c r="G75" s="124">
        <v>0</v>
      </c>
      <c r="H75" s="127">
        <v>0</v>
      </c>
      <c r="I75" s="124">
        <v>0</v>
      </c>
      <c r="J75" s="127">
        <v>0</v>
      </c>
      <c r="K75" s="124">
        <v>0</v>
      </c>
      <c r="L75" s="127">
        <v>0</v>
      </c>
      <c r="M75" s="124">
        <v>0</v>
      </c>
      <c r="N75" s="127">
        <v>0</v>
      </c>
      <c r="O75" s="124">
        <v>0</v>
      </c>
      <c r="P75" s="127">
        <v>0</v>
      </c>
      <c r="Q75" s="124">
        <v>0</v>
      </c>
      <c r="R75" s="127">
        <v>0</v>
      </c>
      <c r="S75" s="124">
        <v>0</v>
      </c>
      <c r="T75" s="127">
        <v>0</v>
      </c>
      <c r="U75" s="124">
        <v>0</v>
      </c>
      <c r="V75" s="127">
        <v>0</v>
      </c>
      <c r="W75" s="124">
        <v>0</v>
      </c>
      <c r="X75" s="127">
        <v>0</v>
      </c>
      <c r="Y75" s="124">
        <v>0</v>
      </c>
      <c r="Z75" s="127">
        <v>0</v>
      </c>
      <c r="AA75" s="124">
        <v>0</v>
      </c>
      <c r="AB75" s="127">
        <v>0</v>
      </c>
      <c r="AC75" s="102">
        <f t="shared" si="4"/>
        <v>0</v>
      </c>
      <c r="AD75" s="102"/>
      <c r="AE75" s="102"/>
    </row>
    <row r="76" spans="2:31" x14ac:dyDescent="0.3">
      <c r="B76" s="109" t="s">
        <v>27</v>
      </c>
      <c r="C76" s="109"/>
      <c r="D76" s="109"/>
      <c r="E76" s="124">
        <v>0</v>
      </c>
      <c r="F76" s="127">
        <v>0</v>
      </c>
      <c r="G76" s="124">
        <v>0</v>
      </c>
      <c r="H76" s="127">
        <v>0</v>
      </c>
      <c r="I76" s="124">
        <v>0</v>
      </c>
      <c r="J76" s="127">
        <v>0</v>
      </c>
      <c r="K76" s="124">
        <v>0</v>
      </c>
      <c r="L76" s="127">
        <v>0</v>
      </c>
      <c r="M76" s="124">
        <v>0</v>
      </c>
      <c r="N76" s="127">
        <v>0</v>
      </c>
      <c r="O76" s="124">
        <v>0</v>
      </c>
      <c r="P76" s="127">
        <v>0</v>
      </c>
      <c r="Q76" s="124">
        <v>0</v>
      </c>
      <c r="R76" s="127">
        <v>0</v>
      </c>
      <c r="S76" s="124">
        <v>0</v>
      </c>
      <c r="T76" s="127">
        <v>0</v>
      </c>
      <c r="U76" s="124">
        <v>0</v>
      </c>
      <c r="V76" s="127">
        <v>0</v>
      </c>
      <c r="W76" s="124">
        <v>0</v>
      </c>
      <c r="X76" s="127">
        <v>0</v>
      </c>
      <c r="Y76" s="124">
        <v>0</v>
      </c>
      <c r="Z76" s="127">
        <v>0</v>
      </c>
      <c r="AA76" s="124">
        <v>0</v>
      </c>
      <c r="AB76" s="127">
        <v>0</v>
      </c>
      <c r="AC76" s="102">
        <f t="shared" si="4"/>
        <v>0</v>
      </c>
      <c r="AD76" s="102"/>
      <c r="AE76" s="102"/>
    </row>
    <row r="77" spans="2:31" x14ac:dyDescent="0.3">
      <c r="B77" s="109" t="s">
        <v>28</v>
      </c>
      <c r="C77" s="109"/>
      <c r="D77" s="109"/>
      <c r="E77" s="124">
        <v>6.86</v>
      </c>
      <c r="F77" s="127">
        <v>42.05</v>
      </c>
      <c r="G77" s="124">
        <v>42.73</v>
      </c>
      <c r="H77" s="127">
        <v>43.91</v>
      </c>
      <c r="I77" s="124">
        <v>47.23</v>
      </c>
      <c r="J77" s="127">
        <v>49.93</v>
      </c>
      <c r="K77" s="124">
        <v>52.9</v>
      </c>
      <c r="L77" s="127">
        <v>48.01</v>
      </c>
      <c r="M77" s="124">
        <v>0</v>
      </c>
      <c r="N77" s="127">
        <v>0</v>
      </c>
      <c r="O77" s="124">
        <v>0</v>
      </c>
      <c r="P77" s="127">
        <v>0</v>
      </c>
      <c r="Q77" s="124">
        <v>0</v>
      </c>
      <c r="R77" s="127">
        <v>0</v>
      </c>
      <c r="S77" s="124">
        <v>0</v>
      </c>
      <c r="T77" s="127">
        <v>0</v>
      </c>
      <c r="U77" s="124">
        <v>0</v>
      </c>
      <c r="V77" s="127">
        <v>0</v>
      </c>
      <c r="W77" s="124">
        <v>0</v>
      </c>
      <c r="X77" s="127">
        <v>0</v>
      </c>
      <c r="Y77" s="124">
        <v>0</v>
      </c>
      <c r="Z77" s="127">
        <v>0</v>
      </c>
      <c r="AA77" s="124">
        <v>0</v>
      </c>
      <c r="AB77" s="127">
        <v>0</v>
      </c>
      <c r="AC77" s="102">
        <f t="shared" si="4"/>
        <v>333.61999999999995</v>
      </c>
      <c r="AD77" s="102"/>
      <c r="AE77" s="102"/>
    </row>
    <row r="78" spans="2:31" x14ac:dyDescent="0.3">
      <c r="B78" s="109" t="s">
        <v>105</v>
      </c>
      <c r="C78" s="109"/>
      <c r="D78" s="109"/>
      <c r="E78" s="124">
        <v>0</v>
      </c>
      <c r="F78" s="127">
        <v>0</v>
      </c>
      <c r="G78" s="124">
        <v>0.04</v>
      </c>
      <c r="H78" s="127">
        <v>0</v>
      </c>
      <c r="I78" s="124">
        <v>1.52</v>
      </c>
      <c r="J78" s="127">
        <v>6.11</v>
      </c>
      <c r="K78" s="124">
        <v>8.7799999999999994</v>
      </c>
      <c r="L78" s="127">
        <v>8.82</v>
      </c>
      <c r="M78" s="124">
        <v>0</v>
      </c>
      <c r="N78" s="127">
        <v>0</v>
      </c>
      <c r="O78" s="124">
        <v>0</v>
      </c>
      <c r="P78" s="127">
        <v>0</v>
      </c>
      <c r="Q78" s="124">
        <v>0</v>
      </c>
      <c r="R78" s="127">
        <v>0</v>
      </c>
      <c r="S78" s="124">
        <v>0</v>
      </c>
      <c r="T78" s="127">
        <v>0</v>
      </c>
      <c r="U78" s="124">
        <v>0</v>
      </c>
      <c r="V78" s="127">
        <v>0</v>
      </c>
      <c r="W78" s="124">
        <v>0</v>
      </c>
      <c r="X78" s="127">
        <v>0</v>
      </c>
      <c r="Y78" s="124">
        <v>0</v>
      </c>
      <c r="Z78" s="127">
        <v>0</v>
      </c>
      <c r="AA78" s="124">
        <v>0</v>
      </c>
      <c r="AB78" s="127">
        <v>0</v>
      </c>
      <c r="AC78" s="102">
        <f t="shared" si="4"/>
        <v>25.27</v>
      </c>
      <c r="AD78" s="102"/>
      <c r="AE78" s="102"/>
    </row>
    <row r="79" spans="2:31" x14ac:dyDescent="0.3">
      <c r="B79" s="109" t="s">
        <v>29</v>
      </c>
      <c r="C79" s="109"/>
      <c r="D79" s="109"/>
      <c r="E79" s="124">
        <v>0.83</v>
      </c>
      <c r="F79" s="127">
        <v>13.65</v>
      </c>
      <c r="G79" s="124">
        <v>17.78</v>
      </c>
      <c r="H79" s="127">
        <v>18.5</v>
      </c>
      <c r="I79" s="124">
        <v>23.12</v>
      </c>
      <c r="J79" s="127">
        <v>27.02</v>
      </c>
      <c r="K79" s="124">
        <v>30.1</v>
      </c>
      <c r="L79" s="127">
        <v>27.49</v>
      </c>
      <c r="M79" s="124">
        <v>0</v>
      </c>
      <c r="N79" s="127">
        <v>0</v>
      </c>
      <c r="O79" s="124">
        <v>0</v>
      </c>
      <c r="P79" s="127">
        <v>0</v>
      </c>
      <c r="Q79" s="124">
        <v>0</v>
      </c>
      <c r="R79" s="127">
        <v>0</v>
      </c>
      <c r="S79" s="124">
        <v>0</v>
      </c>
      <c r="T79" s="127">
        <v>0</v>
      </c>
      <c r="U79" s="124">
        <v>0</v>
      </c>
      <c r="V79" s="127">
        <v>0</v>
      </c>
      <c r="W79" s="124">
        <v>0</v>
      </c>
      <c r="X79" s="127">
        <v>0</v>
      </c>
      <c r="Y79" s="124">
        <v>0</v>
      </c>
      <c r="Z79" s="127">
        <v>0</v>
      </c>
      <c r="AA79" s="124">
        <v>0</v>
      </c>
      <c r="AB79" s="127">
        <v>0</v>
      </c>
      <c r="AC79" s="102">
        <f t="shared" si="4"/>
        <v>158.49</v>
      </c>
      <c r="AD79" s="102"/>
      <c r="AE79" s="102"/>
    </row>
    <row r="80" spans="2:31" x14ac:dyDescent="0.3">
      <c r="B80" s="109" t="s">
        <v>30</v>
      </c>
      <c r="C80" s="109"/>
      <c r="D80" s="109"/>
      <c r="E80" s="124">
        <v>0</v>
      </c>
      <c r="F80" s="127">
        <v>0</v>
      </c>
      <c r="G80" s="124">
        <v>0</v>
      </c>
      <c r="H80" s="127">
        <v>0</v>
      </c>
      <c r="I80" s="124">
        <v>0.33</v>
      </c>
      <c r="J80" s="127">
        <v>5.48</v>
      </c>
      <c r="K80" s="124">
        <v>10.4</v>
      </c>
      <c r="L80" s="127">
        <v>12.2</v>
      </c>
      <c r="M80" s="124">
        <v>0</v>
      </c>
      <c r="N80" s="127">
        <v>0</v>
      </c>
      <c r="O80" s="124">
        <v>0</v>
      </c>
      <c r="P80" s="127">
        <v>0</v>
      </c>
      <c r="Q80" s="124">
        <v>0</v>
      </c>
      <c r="R80" s="127">
        <v>0</v>
      </c>
      <c r="S80" s="124">
        <v>0</v>
      </c>
      <c r="T80" s="127">
        <v>0</v>
      </c>
      <c r="U80" s="124">
        <v>0</v>
      </c>
      <c r="V80" s="127">
        <v>0</v>
      </c>
      <c r="W80" s="124">
        <v>0</v>
      </c>
      <c r="X80" s="127">
        <v>0</v>
      </c>
      <c r="Y80" s="124">
        <v>0</v>
      </c>
      <c r="Z80" s="127">
        <v>0</v>
      </c>
      <c r="AA80" s="124">
        <v>0</v>
      </c>
      <c r="AB80" s="127">
        <v>0</v>
      </c>
      <c r="AC80" s="102">
        <f t="shared" si="4"/>
        <v>28.41</v>
      </c>
      <c r="AD80" s="102"/>
      <c r="AE80" s="102"/>
    </row>
    <row r="81" spans="2:31" x14ac:dyDescent="0.3">
      <c r="B81" s="109" t="s">
        <v>31</v>
      </c>
      <c r="C81" s="109"/>
      <c r="D81" s="109"/>
      <c r="E81" s="124">
        <v>0</v>
      </c>
      <c r="F81" s="127">
        <v>0</v>
      </c>
      <c r="G81" s="124">
        <v>0</v>
      </c>
      <c r="H81" s="127">
        <v>0</v>
      </c>
      <c r="I81" s="124">
        <v>0</v>
      </c>
      <c r="J81" s="127">
        <v>0</v>
      </c>
      <c r="K81" s="124">
        <v>0</v>
      </c>
      <c r="L81" s="127">
        <v>0</v>
      </c>
      <c r="M81" s="124">
        <v>0</v>
      </c>
      <c r="N81" s="127">
        <v>0</v>
      </c>
      <c r="O81" s="124">
        <v>0</v>
      </c>
      <c r="P81" s="127">
        <v>0</v>
      </c>
      <c r="Q81" s="124">
        <v>0</v>
      </c>
      <c r="R81" s="127">
        <v>0</v>
      </c>
      <c r="S81" s="124">
        <v>0</v>
      </c>
      <c r="T81" s="127">
        <v>0</v>
      </c>
      <c r="U81" s="124">
        <v>0</v>
      </c>
      <c r="V81" s="127">
        <v>0</v>
      </c>
      <c r="W81" s="124">
        <v>0</v>
      </c>
      <c r="X81" s="127">
        <v>0</v>
      </c>
      <c r="Y81" s="124">
        <v>0</v>
      </c>
      <c r="Z81" s="127">
        <v>0</v>
      </c>
      <c r="AA81" s="124">
        <v>0</v>
      </c>
      <c r="AB81" s="127">
        <v>0</v>
      </c>
      <c r="AC81" s="102">
        <f t="shared" si="4"/>
        <v>0</v>
      </c>
      <c r="AD81" s="102"/>
      <c r="AE81" s="102"/>
    </row>
    <row r="82" spans="2:31" x14ac:dyDescent="0.3">
      <c r="B82" s="109" t="s">
        <v>32</v>
      </c>
      <c r="C82" s="109"/>
      <c r="D82" s="109"/>
      <c r="E82" s="124">
        <v>0.17</v>
      </c>
      <c r="F82" s="127">
        <v>0</v>
      </c>
      <c r="G82" s="124">
        <v>0.26</v>
      </c>
      <c r="H82" s="127">
        <v>0</v>
      </c>
      <c r="I82" s="124">
        <v>0</v>
      </c>
      <c r="J82" s="127">
        <v>0</v>
      </c>
      <c r="K82" s="124">
        <v>0</v>
      </c>
      <c r="L82" s="127">
        <v>0</v>
      </c>
      <c r="M82" s="124">
        <v>0</v>
      </c>
      <c r="N82" s="127">
        <v>0</v>
      </c>
      <c r="O82" s="124">
        <v>0</v>
      </c>
      <c r="P82" s="127">
        <v>0</v>
      </c>
      <c r="Q82" s="124">
        <v>0</v>
      </c>
      <c r="R82" s="127">
        <v>0</v>
      </c>
      <c r="S82" s="124">
        <v>0</v>
      </c>
      <c r="T82" s="127">
        <v>0</v>
      </c>
      <c r="U82" s="124">
        <v>0</v>
      </c>
      <c r="V82" s="127">
        <v>0</v>
      </c>
      <c r="W82" s="124">
        <v>0</v>
      </c>
      <c r="X82" s="127">
        <v>0</v>
      </c>
      <c r="Y82" s="124">
        <v>0</v>
      </c>
      <c r="Z82" s="127">
        <v>0</v>
      </c>
      <c r="AA82" s="124">
        <v>0</v>
      </c>
      <c r="AB82" s="127">
        <v>0</v>
      </c>
      <c r="AC82" s="102">
        <f t="shared" si="4"/>
        <v>0.43000000000000005</v>
      </c>
      <c r="AD82" s="102"/>
      <c r="AE82" s="102"/>
    </row>
    <row r="83" spans="2:31" x14ac:dyDescent="0.3">
      <c r="B83" s="109" t="s">
        <v>33</v>
      </c>
      <c r="C83" s="109"/>
      <c r="D83" s="109"/>
      <c r="E83" s="124">
        <v>0</v>
      </c>
      <c r="F83" s="127">
        <v>0</v>
      </c>
      <c r="G83" s="124">
        <v>0</v>
      </c>
      <c r="H83" s="127">
        <v>0</v>
      </c>
      <c r="I83" s="124">
        <v>0</v>
      </c>
      <c r="J83" s="127">
        <v>0</v>
      </c>
      <c r="K83" s="124">
        <v>0</v>
      </c>
      <c r="L83" s="127">
        <v>0</v>
      </c>
      <c r="M83" s="124">
        <v>0</v>
      </c>
      <c r="N83" s="127">
        <v>0</v>
      </c>
      <c r="O83" s="124">
        <v>0</v>
      </c>
      <c r="P83" s="127">
        <v>0</v>
      </c>
      <c r="Q83" s="124">
        <v>0</v>
      </c>
      <c r="R83" s="127">
        <v>0</v>
      </c>
      <c r="S83" s="124">
        <v>0</v>
      </c>
      <c r="T83" s="127">
        <v>0</v>
      </c>
      <c r="U83" s="124">
        <v>0</v>
      </c>
      <c r="V83" s="127">
        <v>0</v>
      </c>
      <c r="W83" s="124">
        <v>0</v>
      </c>
      <c r="X83" s="127">
        <v>0</v>
      </c>
      <c r="Y83" s="124">
        <v>0</v>
      </c>
      <c r="Z83" s="127">
        <v>0</v>
      </c>
      <c r="AA83" s="124">
        <v>0</v>
      </c>
      <c r="AB83" s="127">
        <v>0</v>
      </c>
      <c r="AC83" s="102">
        <f t="shared" si="4"/>
        <v>0</v>
      </c>
      <c r="AD83" s="102"/>
      <c r="AE83" s="102"/>
    </row>
    <row r="84" spans="2:31" x14ac:dyDescent="0.3">
      <c r="B84" s="109" t="s">
        <v>34</v>
      </c>
      <c r="C84" s="109"/>
      <c r="D84" s="109"/>
      <c r="E84" s="124">
        <v>0</v>
      </c>
      <c r="F84" s="127">
        <v>0</v>
      </c>
      <c r="G84" s="124">
        <v>0</v>
      </c>
      <c r="H84" s="127">
        <v>0</v>
      </c>
      <c r="I84" s="124">
        <v>0</v>
      </c>
      <c r="J84" s="127">
        <v>0</v>
      </c>
      <c r="K84" s="124">
        <v>0</v>
      </c>
      <c r="L84" s="127">
        <v>0</v>
      </c>
      <c r="M84" s="124">
        <v>0</v>
      </c>
      <c r="N84" s="127">
        <v>0</v>
      </c>
      <c r="O84" s="124">
        <v>0</v>
      </c>
      <c r="P84" s="127">
        <v>0</v>
      </c>
      <c r="Q84" s="124">
        <v>0</v>
      </c>
      <c r="R84" s="127">
        <v>0</v>
      </c>
      <c r="S84" s="124">
        <v>0</v>
      </c>
      <c r="T84" s="127">
        <v>0</v>
      </c>
      <c r="U84" s="124">
        <v>0</v>
      </c>
      <c r="V84" s="127">
        <v>0</v>
      </c>
      <c r="W84" s="124">
        <v>0</v>
      </c>
      <c r="X84" s="127">
        <v>0</v>
      </c>
      <c r="Y84" s="124">
        <v>0</v>
      </c>
      <c r="Z84" s="127">
        <v>0</v>
      </c>
      <c r="AA84" s="124">
        <v>0</v>
      </c>
      <c r="AB84" s="127">
        <v>0</v>
      </c>
      <c r="AC84" s="102">
        <f t="shared" si="4"/>
        <v>0</v>
      </c>
      <c r="AD84" s="102"/>
      <c r="AE84" s="102"/>
    </row>
    <row r="85" spans="2:31" x14ac:dyDescent="0.3">
      <c r="B85" s="109" t="s">
        <v>35</v>
      </c>
      <c r="C85" s="109"/>
      <c r="D85" s="109"/>
      <c r="E85" s="124">
        <v>0</v>
      </c>
      <c r="F85" s="127">
        <v>0</v>
      </c>
      <c r="G85" s="124">
        <v>0</v>
      </c>
      <c r="H85" s="127">
        <v>0</v>
      </c>
      <c r="I85" s="124">
        <v>0</v>
      </c>
      <c r="J85" s="127">
        <v>0</v>
      </c>
      <c r="K85" s="124">
        <v>0</v>
      </c>
      <c r="L85" s="127">
        <v>0</v>
      </c>
      <c r="M85" s="124">
        <v>0</v>
      </c>
      <c r="N85" s="127">
        <v>0</v>
      </c>
      <c r="O85" s="124">
        <v>0</v>
      </c>
      <c r="P85" s="127">
        <v>0</v>
      </c>
      <c r="Q85" s="124">
        <v>0</v>
      </c>
      <c r="R85" s="127">
        <v>0</v>
      </c>
      <c r="S85" s="124">
        <v>0</v>
      </c>
      <c r="T85" s="127">
        <v>0</v>
      </c>
      <c r="U85" s="124">
        <v>0</v>
      </c>
      <c r="V85" s="127">
        <v>0</v>
      </c>
      <c r="W85" s="124">
        <v>0</v>
      </c>
      <c r="X85" s="127">
        <v>0</v>
      </c>
      <c r="Y85" s="124">
        <v>0</v>
      </c>
      <c r="Z85" s="127">
        <v>0</v>
      </c>
      <c r="AA85" s="124">
        <v>0</v>
      </c>
      <c r="AB85" s="127">
        <v>0</v>
      </c>
      <c r="AC85" s="102">
        <f t="shared" si="4"/>
        <v>0</v>
      </c>
      <c r="AD85" s="102"/>
      <c r="AE85" s="102"/>
    </row>
    <row r="86" spans="2:31" x14ac:dyDescent="0.3">
      <c r="B86" s="109" t="s">
        <v>36</v>
      </c>
      <c r="C86" s="109"/>
      <c r="D86" s="109"/>
      <c r="E86" s="124">
        <v>0</v>
      </c>
      <c r="F86" s="127">
        <v>0</v>
      </c>
      <c r="G86" s="124">
        <v>0</v>
      </c>
      <c r="H86" s="127">
        <v>0</v>
      </c>
      <c r="I86" s="124">
        <v>0</v>
      </c>
      <c r="J86" s="127">
        <v>0</v>
      </c>
      <c r="K86" s="124">
        <v>0</v>
      </c>
      <c r="L86" s="127">
        <v>0</v>
      </c>
      <c r="M86" s="124">
        <v>0</v>
      </c>
      <c r="N86" s="127">
        <v>0</v>
      </c>
      <c r="O86" s="124">
        <v>0</v>
      </c>
      <c r="P86" s="127">
        <v>0</v>
      </c>
      <c r="Q86" s="124">
        <v>0</v>
      </c>
      <c r="R86" s="127">
        <v>0</v>
      </c>
      <c r="S86" s="124">
        <v>0</v>
      </c>
      <c r="T86" s="127">
        <v>0</v>
      </c>
      <c r="U86" s="124">
        <v>0</v>
      </c>
      <c r="V86" s="127">
        <v>0</v>
      </c>
      <c r="W86" s="124">
        <v>0</v>
      </c>
      <c r="X86" s="127">
        <v>0</v>
      </c>
      <c r="Y86" s="124">
        <v>0</v>
      </c>
      <c r="Z86" s="127">
        <v>0</v>
      </c>
      <c r="AA86" s="124">
        <v>0</v>
      </c>
      <c r="AB86" s="127">
        <v>0</v>
      </c>
      <c r="AC86" s="102">
        <f t="shared" si="4"/>
        <v>0</v>
      </c>
      <c r="AD86" s="102"/>
      <c r="AE86" s="102"/>
    </row>
    <row r="87" spans="2:31" x14ac:dyDescent="0.3">
      <c r="B87" s="93" t="s">
        <v>88</v>
      </c>
      <c r="C87" s="93"/>
      <c r="D87" s="93"/>
      <c r="E87" s="124">
        <v>0</v>
      </c>
      <c r="F87" s="127">
        <v>0</v>
      </c>
      <c r="G87" s="124">
        <v>0</v>
      </c>
      <c r="H87" s="127">
        <v>0</v>
      </c>
      <c r="I87" s="124">
        <v>0</v>
      </c>
      <c r="J87" s="127">
        <v>0</v>
      </c>
      <c r="K87" s="124">
        <v>0</v>
      </c>
      <c r="L87" s="127">
        <v>0</v>
      </c>
      <c r="M87" s="124">
        <v>0</v>
      </c>
      <c r="N87" s="127">
        <v>0</v>
      </c>
      <c r="O87" s="124">
        <v>0</v>
      </c>
      <c r="P87" s="127">
        <v>0</v>
      </c>
      <c r="Q87" s="124">
        <v>0</v>
      </c>
      <c r="R87" s="127">
        <v>0</v>
      </c>
      <c r="S87" s="124">
        <v>0</v>
      </c>
      <c r="T87" s="127">
        <v>0</v>
      </c>
      <c r="U87" s="124">
        <v>0</v>
      </c>
      <c r="V87" s="127">
        <v>0</v>
      </c>
      <c r="W87" s="124">
        <v>0</v>
      </c>
      <c r="X87" s="127">
        <v>0</v>
      </c>
      <c r="Y87" s="124">
        <v>0</v>
      </c>
      <c r="Z87" s="127">
        <v>0</v>
      </c>
      <c r="AA87" s="124">
        <v>0</v>
      </c>
      <c r="AB87" s="127">
        <v>0</v>
      </c>
      <c r="AC87" s="102">
        <f t="shared" si="4"/>
        <v>0</v>
      </c>
      <c r="AD87" s="102"/>
      <c r="AE87" s="102"/>
    </row>
    <row r="88" spans="2:31" x14ac:dyDescent="0.3">
      <c r="B88" s="93" t="s">
        <v>89</v>
      </c>
      <c r="C88" s="93"/>
      <c r="D88" s="93"/>
      <c r="E88" s="124">
        <v>0</v>
      </c>
      <c r="F88" s="127">
        <v>0</v>
      </c>
      <c r="G88" s="124">
        <v>0</v>
      </c>
      <c r="H88" s="127">
        <v>0</v>
      </c>
      <c r="I88" s="124">
        <v>0</v>
      </c>
      <c r="J88" s="127">
        <v>0</v>
      </c>
      <c r="K88" s="124">
        <v>0</v>
      </c>
      <c r="L88" s="127">
        <v>0</v>
      </c>
      <c r="M88" s="124">
        <v>0</v>
      </c>
      <c r="N88" s="127">
        <v>0</v>
      </c>
      <c r="O88" s="124">
        <v>0</v>
      </c>
      <c r="P88" s="127">
        <v>0</v>
      </c>
      <c r="Q88" s="124">
        <v>0</v>
      </c>
      <c r="R88" s="127">
        <v>0</v>
      </c>
      <c r="S88" s="124">
        <v>0</v>
      </c>
      <c r="T88" s="127">
        <v>0</v>
      </c>
      <c r="U88" s="124">
        <v>0</v>
      </c>
      <c r="V88" s="127">
        <v>0</v>
      </c>
      <c r="W88" s="124">
        <v>0</v>
      </c>
      <c r="X88" s="127">
        <v>0</v>
      </c>
      <c r="Y88" s="124">
        <v>0</v>
      </c>
      <c r="Z88" s="127">
        <v>0</v>
      </c>
      <c r="AA88" s="124">
        <v>0</v>
      </c>
      <c r="AB88" s="127">
        <v>0</v>
      </c>
      <c r="AC88" s="102">
        <f t="shared" si="4"/>
        <v>0</v>
      </c>
      <c r="AD88" s="102"/>
      <c r="AE88" s="102"/>
    </row>
    <row r="89" spans="2:31" x14ac:dyDescent="0.3">
      <c r="B89" s="101" t="s">
        <v>108</v>
      </c>
      <c r="C89" s="101"/>
      <c r="D89" s="101"/>
      <c r="E89" s="96">
        <v>0</v>
      </c>
      <c r="F89" s="97">
        <v>0</v>
      </c>
      <c r="G89" s="96">
        <v>0</v>
      </c>
      <c r="H89" s="97">
        <v>0</v>
      </c>
      <c r="I89" s="96">
        <v>0</v>
      </c>
      <c r="J89" s="97">
        <v>0</v>
      </c>
      <c r="K89" s="96">
        <v>0</v>
      </c>
      <c r="L89" s="97">
        <v>0</v>
      </c>
      <c r="M89" s="96">
        <v>0</v>
      </c>
      <c r="N89" s="97">
        <v>0</v>
      </c>
      <c r="O89" s="96">
        <v>0</v>
      </c>
      <c r="P89" s="97">
        <v>0</v>
      </c>
      <c r="Q89" s="96">
        <v>0</v>
      </c>
      <c r="R89" s="97">
        <v>0</v>
      </c>
      <c r="S89" s="96">
        <v>0</v>
      </c>
      <c r="T89" s="97">
        <v>0</v>
      </c>
      <c r="U89" s="96">
        <v>0</v>
      </c>
      <c r="V89" s="97">
        <v>0</v>
      </c>
      <c r="W89" s="96">
        <v>0</v>
      </c>
      <c r="X89" s="97">
        <v>0</v>
      </c>
      <c r="Y89" s="96">
        <v>0</v>
      </c>
      <c r="Z89" s="97">
        <v>0</v>
      </c>
      <c r="AA89" s="96">
        <v>0</v>
      </c>
      <c r="AB89" s="97">
        <v>0</v>
      </c>
      <c r="AC89" s="102">
        <f t="shared" si="4"/>
        <v>0</v>
      </c>
      <c r="AD89" s="102"/>
      <c r="AE89" s="102"/>
    </row>
    <row r="90" spans="2:31" x14ac:dyDescent="0.3">
      <c r="B90" s="14" t="s">
        <v>2</v>
      </c>
      <c r="C90" s="14"/>
      <c r="D90" s="14"/>
      <c r="E90" s="15">
        <f>SUM(E52:E89)</f>
        <v>7.86</v>
      </c>
      <c r="F90" s="15">
        <f t="shared" ref="F90" si="5">SUM(F52:F89)</f>
        <v>55.699999999999996</v>
      </c>
      <c r="G90" s="15">
        <f t="shared" ref="G90" si="6">SUM(G52:G89)</f>
        <v>60.809999999999995</v>
      </c>
      <c r="H90" s="15">
        <f t="shared" ref="H90" si="7">SUM(H52:H89)</f>
        <v>62.41</v>
      </c>
      <c r="I90" s="15">
        <f t="shared" ref="I90" si="8">SUM(I52:I89)</f>
        <v>72.2</v>
      </c>
      <c r="J90" s="15">
        <f t="shared" ref="J90" si="9">SUM(J52:J89)</f>
        <v>88.54</v>
      </c>
      <c r="K90" s="15">
        <f t="shared" ref="K90" si="10">SUM(K52:K89)</f>
        <v>102.18</v>
      </c>
      <c r="L90" s="15">
        <f t="shared" ref="L90" si="11">SUM(L52:L89)</f>
        <v>96.52</v>
      </c>
      <c r="M90" s="15">
        <f t="shared" ref="M90" si="12">SUM(M52:M89)</f>
        <v>0</v>
      </c>
      <c r="N90" s="15">
        <f t="shared" ref="N90" si="13">SUM(N52:N89)</f>
        <v>0</v>
      </c>
      <c r="O90" s="15">
        <f t="shared" ref="O90" si="14">SUM(O52:O89)</f>
        <v>0</v>
      </c>
      <c r="P90" s="15">
        <f t="shared" ref="P90" si="15">SUM(P52:P89)</f>
        <v>1.89</v>
      </c>
      <c r="Q90" s="15">
        <f t="shared" ref="Q90" si="16">SUM(Q52:Q89)</f>
        <v>7.87</v>
      </c>
      <c r="R90" s="15">
        <f t="shared" ref="R90" si="17">SUM(R52:R89)</f>
        <v>7.05</v>
      </c>
      <c r="S90" s="15">
        <f t="shared" ref="S90" si="18">SUM(S52:S89)</f>
        <v>16.63</v>
      </c>
      <c r="T90" s="15">
        <f t="shared" ref="T90" si="19">SUM(T52:T89)</f>
        <v>23.3</v>
      </c>
      <c r="U90" s="15">
        <f t="shared" ref="U90" si="20">SUM(U52:U89)</f>
        <v>0</v>
      </c>
      <c r="V90" s="15">
        <f t="shared" ref="V90" si="21">SUM(V52:V89)</f>
        <v>0</v>
      </c>
      <c r="W90" s="15">
        <f t="shared" ref="W90" si="22">SUM(W52:W89)</f>
        <v>0</v>
      </c>
      <c r="X90" s="15">
        <f t="shared" ref="X90" si="23">SUM(X52:X89)</f>
        <v>0</v>
      </c>
      <c r="Y90" s="15">
        <f t="shared" ref="Y90" si="24">SUM(Y52:Y89)</f>
        <v>0</v>
      </c>
      <c r="Z90" s="15">
        <f t="shared" ref="Z90" si="25">SUM(Z52:Z89)</f>
        <v>0</v>
      </c>
      <c r="AA90" s="15">
        <f t="shared" ref="AA90" si="26">SUM(AA52:AA89)</f>
        <v>0</v>
      </c>
      <c r="AB90" s="15">
        <f t="shared" ref="AB90" si="27">SUM(AB52:AB89)</f>
        <v>0</v>
      </c>
      <c r="AC90" s="113">
        <f>SUM(AC52:AE89)</f>
        <v>602.95999999999981</v>
      </c>
      <c r="AD90" s="113"/>
      <c r="AE90" s="113"/>
    </row>
    <row r="93" spans="2:31" x14ac:dyDescent="0.3">
      <c r="B93" s="8">
        <f>'Resumen-Mensual'!$G$22</f>
        <v>44776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</row>
    <row r="94" spans="2:31" x14ac:dyDescent="0.3"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</row>
    <row r="95" spans="2:31" x14ac:dyDescent="0.3">
      <c r="B95" s="9" t="s">
        <v>81</v>
      </c>
      <c r="C95" s="10"/>
      <c r="D95" s="10"/>
      <c r="E95" s="11">
        <v>1</v>
      </c>
      <c r="F95" s="11">
        <v>2</v>
      </c>
      <c r="G95" s="11">
        <v>3</v>
      </c>
      <c r="H95" s="11">
        <v>4</v>
      </c>
      <c r="I95" s="11">
        <v>5</v>
      </c>
      <c r="J95" s="11">
        <v>6</v>
      </c>
      <c r="K95" s="11">
        <v>7</v>
      </c>
      <c r="L95" s="11">
        <v>8</v>
      </c>
      <c r="M95" s="11">
        <v>9</v>
      </c>
      <c r="N95" s="11">
        <v>10</v>
      </c>
      <c r="O95" s="11">
        <v>11</v>
      </c>
      <c r="P95" s="11">
        <v>12</v>
      </c>
      <c r="Q95" s="11">
        <v>13</v>
      </c>
      <c r="R95" s="11">
        <v>14</v>
      </c>
      <c r="S95" s="11">
        <v>15</v>
      </c>
      <c r="T95" s="11">
        <v>16</v>
      </c>
      <c r="U95" s="11">
        <v>17</v>
      </c>
      <c r="V95" s="11">
        <v>18</v>
      </c>
      <c r="W95" s="11">
        <v>19</v>
      </c>
      <c r="X95" s="11">
        <v>20</v>
      </c>
      <c r="Y95" s="11">
        <v>21</v>
      </c>
      <c r="Z95" s="11">
        <v>22</v>
      </c>
      <c r="AA95" s="11">
        <v>23</v>
      </c>
      <c r="AB95" s="11">
        <v>24</v>
      </c>
      <c r="AC95" s="112" t="s">
        <v>2</v>
      </c>
      <c r="AD95" s="112"/>
      <c r="AE95" s="112"/>
    </row>
    <row r="96" spans="2:31" x14ac:dyDescent="0.3">
      <c r="B96" s="109" t="s">
        <v>4</v>
      </c>
      <c r="C96" s="109"/>
      <c r="D96" s="109"/>
      <c r="E96" s="125">
        <v>0</v>
      </c>
      <c r="F96" s="126">
        <v>0</v>
      </c>
      <c r="G96" s="125">
        <v>0</v>
      </c>
      <c r="H96" s="126">
        <v>0</v>
      </c>
      <c r="I96" s="125">
        <v>0</v>
      </c>
      <c r="J96" s="126">
        <v>0</v>
      </c>
      <c r="K96" s="125">
        <v>0</v>
      </c>
      <c r="L96" s="126">
        <v>0</v>
      </c>
      <c r="M96" s="125">
        <v>0</v>
      </c>
      <c r="N96" s="126">
        <v>0</v>
      </c>
      <c r="O96" s="125">
        <v>0</v>
      </c>
      <c r="P96" s="126">
        <v>0.64</v>
      </c>
      <c r="Q96" s="125">
        <v>19.34</v>
      </c>
      <c r="R96" s="126">
        <v>32.86</v>
      </c>
      <c r="S96" s="125">
        <v>31.11</v>
      </c>
      <c r="T96" s="126">
        <v>22.12</v>
      </c>
      <c r="U96" s="125">
        <v>20.59</v>
      </c>
      <c r="V96" s="126">
        <v>8.77</v>
      </c>
      <c r="W96" s="125">
        <v>0</v>
      </c>
      <c r="X96" s="126">
        <v>0</v>
      </c>
      <c r="Y96" s="125">
        <v>0</v>
      </c>
      <c r="Z96" s="126">
        <v>0</v>
      </c>
      <c r="AA96" s="125">
        <v>0</v>
      </c>
      <c r="AB96" s="126">
        <v>0</v>
      </c>
      <c r="AC96" s="102">
        <f>SUM(E96:AB96)</f>
        <v>135.43</v>
      </c>
      <c r="AD96" s="102"/>
      <c r="AE96" s="102"/>
    </row>
    <row r="97" spans="2:31" x14ac:dyDescent="0.3">
      <c r="B97" s="109" t="s">
        <v>5</v>
      </c>
      <c r="C97" s="109"/>
      <c r="D97" s="109"/>
      <c r="E97" s="124">
        <v>0</v>
      </c>
      <c r="F97" s="127">
        <v>0</v>
      </c>
      <c r="G97" s="124">
        <v>0</v>
      </c>
      <c r="H97" s="127">
        <v>0</v>
      </c>
      <c r="I97" s="124">
        <v>0</v>
      </c>
      <c r="J97" s="127">
        <v>0</v>
      </c>
      <c r="K97" s="124">
        <v>0</v>
      </c>
      <c r="L97" s="127">
        <v>0</v>
      </c>
      <c r="M97" s="124">
        <v>0</v>
      </c>
      <c r="N97" s="127">
        <v>0</v>
      </c>
      <c r="O97" s="124">
        <v>0</v>
      </c>
      <c r="P97" s="127">
        <v>12.42</v>
      </c>
      <c r="Q97" s="124">
        <v>36.409999999999997</v>
      </c>
      <c r="R97" s="127">
        <v>39.58</v>
      </c>
      <c r="S97" s="124">
        <v>39.39</v>
      </c>
      <c r="T97" s="127">
        <v>43.43</v>
      </c>
      <c r="U97" s="124">
        <v>41.77</v>
      </c>
      <c r="V97" s="127">
        <v>9.83</v>
      </c>
      <c r="W97" s="124">
        <v>0</v>
      </c>
      <c r="X97" s="127">
        <v>0</v>
      </c>
      <c r="Y97" s="124">
        <v>0</v>
      </c>
      <c r="Z97" s="127">
        <v>0</v>
      </c>
      <c r="AA97" s="124">
        <v>0</v>
      </c>
      <c r="AB97" s="127">
        <v>0</v>
      </c>
      <c r="AC97" s="102">
        <f t="shared" ref="AC97:AC133" si="28">SUM(E97:AB97)</f>
        <v>222.83</v>
      </c>
      <c r="AD97" s="102"/>
      <c r="AE97" s="102"/>
    </row>
    <row r="98" spans="2:31" x14ac:dyDescent="0.3">
      <c r="B98" s="109" t="s">
        <v>6</v>
      </c>
      <c r="C98" s="109"/>
      <c r="D98" s="109"/>
      <c r="E98" s="124">
        <v>0</v>
      </c>
      <c r="F98" s="127">
        <v>0</v>
      </c>
      <c r="G98" s="124">
        <v>0</v>
      </c>
      <c r="H98" s="127">
        <v>0</v>
      </c>
      <c r="I98" s="124">
        <v>0</v>
      </c>
      <c r="J98" s="127">
        <v>0</v>
      </c>
      <c r="K98" s="124">
        <v>0</v>
      </c>
      <c r="L98" s="127">
        <v>0</v>
      </c>
      <c r="M98" s="124">
        <v>0</v>
      </c>
      <c r="N98" s="127">
        <v>0</v>
      </c>
      <c r="O98" s="124">
        <v>0</v>
      </c>
      <c r="P98" s="127">
        <v>0</v>
      </c>
      <c r="Q98" s="124">
        <v>0</v>
      </c>
      <c r="R98" s="127">
        <v>0</v>
      </c>
      <c r="S98" s="124">
        <v>0</v>
      </c>
      <c r="T98" s="127">
        <v>82.5</v>
      </c>
      <c r="U98" s="124">
        <v>78.7</v>
      </c>
      <c r="V98" s="127">
        <v>16.29</v>
      </c>
      <c r="W98" s="124">
        <v>0</v>
      </c>
      <c r="X98" s="127">
        <v>0</v>
      </c>
      <c r="Y98" s="124">
        <v>0</v>
      </c>
      <c r="Z98" s="127">
        <v>0</v>
      </c>
      <c r="AA98" s="124">
        <v>0</v>
      </c>
      <c r="AB98" s="127">
        <v>0</v>
      </c>
      <c r="AC98" s="102">
        <f t="shared" si="28"/>
        <v>177.48999999999998</v>
      </c>
      <c r="AD98" s="102"/>
      <c r="AE98" s="102"/>
    </row>
    <row r="99" spans="2:31" x14ac:dyDescent="0.3">
      <c r="B99" s="109" t="s">
        <v>106</v>
      </c>
      <c r="C99" s="109"/>
      <c r="D99" s="109"/>
      <c r="E99" s="124">
        <v>0</v>
      </c>
      <c r="F99" s="127">
        <v>0</v>
      </c>
      <c r="G99" s="124">
        <v>0</v>
      </c>
      <c r="H99" s="127">
        <v>0</v>
      </c>
      <c r="I99" s="124">
        <v>0</v>
      </c>
      <c r="J99" s="127">
        <v>0</v>
      </c>
      <c r="K99" s="124">
        <v>0</v>
      </c>
      <c r="L99" s="127">
        <v>0</v>
      </c>
      <c r="M99" s="124">
        <v>0</v>
      </c>
      <c r="N99" s="127">
        <v>0</v>
      </c>
      <c r="O99" s="124">
        <v>0</v>
      </c>
      <c r="P99" s="127">
        <v>0</v>
      </c>
      <c r="Q99" s="124">
        <v>10.199999999999999</v>
      </c>
      <c r="R99" s="127">
        <v>23.6</v>
      </c>
      <c r="S99" s="124">
        <v>92.4</v>
      </c>
      <c r="T99" s="127">
        <v>95.23</v>
      </c>
      <c r="U99" s="124">
        <v>93.5</v>
      </c>
      <c r="V99" s="127">
        <v>24.35</v>
      </c>
      <c r="W99" s="124">
        <v>0</v>
      </c>
      <c r="X99" s="127">
        <v>0</v>
      </c>
      <c r="Y99" s="124">
        <v>0</v>
      </c>
      <c r="Z99" s="127">
        <v>0</v>
      </c>
      <c r="AA99" s="124">
        <v>0</v>
      </c>
      <c r="AB99" s="127">
        <v>0</v>
      </c>
      <c r="AC99" s="102">
        <f t="shared" si="28"/>
        <v>339.28000000000003</v>
      </c>
      <c r="AD99" s="102"/>
      <c r="AE99" s="102"/>
    </row>
    <row r="100" spans="2:31" x14ac:dyDescent="0.3">
      <c r="B100" s="109" t="s">
        <v>7</v>
      </c>
      <c r="C100" s="109"/>
      <c r="D100" s="109"/>
      <c r="E100" s="124">
        <v>0</v>
      </c>
      <c r="F100" s="127">
        <v>0</v>
      </c>
      <c r="G100" s="124">
        <v>0</v>
      </c>
      <c r="H100" s="127">
        <v>0</v>
      </c>
      <c r="I100" s="124">
        <v>0</v>
      </c>
      <c r="J100" s="127">
        <v>0</v>
      </c>
      <c r="K100" s="124">
        <v>0</v>
      </c>
      <c r="L100" s="127">
        <v>0</v>
      </c>
      <c r="M100" s="124">
        <v>0</v>
      </c>
      <c r="N100" s="127">
        <v>0</v>
      </c>
      <c r="O100" s="124">
        <v>0</v>
      </c>
      <c r="P100" s="127">
        <v>56.93</v>
      </c>
      <c r="Q100" s="124">
        <v>43.48</v>
      </c>
      <c r="R100" s="127">
        <v>44.84</v>
      </c>
      <c r="S100" s="124">
        <v>48.65</v>
      </c>
      <c r="T100" s="127">
        <v>0</v>
      </c>
      <c r="U100" s="124">
        <v>0</v>
      </c>
      <c r="V100" s="127">
        <v>17.98</v>
      </c>
      <c r="W100" s="124">
        <v>0</v>
      </c>
      <c r="X100" s="127">
        <v>0</v>
      </c>
      <c r="Y100" s="124">
        <v>0</v>
      </c>
      <c r="Z100" s="127">
        <v>0</v>
      </c>
      <c r="AA100" s="124">
        <v>0</v>
      </c>
      <c r="AB100" s="127">
        <v>0</v>
      </c>
      <c r="AC100" s="102">
        <f t="shared" si="28"/>
        <v>211.88</v>
      </c>
      <c r="AD100" s="102"/>
      <c r="AE100" s="102"/>
    </row>
    <row r="101" spans="2:31" x14ac:dyDescent="0.3">
      <c r="B101" s="109" t="s">
        <v>8</v>
      </c>
      <c r="C101" s="109"/>
      <c r="D101" s="109"/>
      <c r="E101" s="124">
        <v>0</v>
      </c>
      <c r="F101" s="127">
        <v>0</v>
      </c>
      <c r="G101" s="124">
        <v>0</v>
      </c>
      <c r="H101" s="127">
        <v>0</v>
      </c>
      <c r="I101" s="124">
        <v>0</v>
      </c>
      <c r="J101" s="127">
        <v>0</v>
      </c>
      <c r="K101" s="124">
        <v>0</v>
      </c>
      <c r="L101" s="127">
        <v>0</v>
      </c>
      <c r="M101" s="124">
        <v>0</v>
      </c>
      <c r="N101" s="127">
        <v>0</v>
      </c>
      <c r="O101" s="124">
        <v>0</v>
      </c>
      <c r="P101" s="127">
        <v>0</v>
      </c>
      <c r="Q101" s="124">
        <v>0</v>
      </c>
      <c r="R101" s="127">
        <v>0</v>
      </c>
      <c r="S101" s="124">
        <v>0</v>
      </c>
      <c r="T101" s="127">
        <v>0</v>
      </c>
      <c r="U101" s="124">
        <v>0</v>
      </c>
      <c r="V101" s="127">
        <v>21.2</v>
      </c>
      <c r="W101" s="124">
        <v>0</v>
      </c>
      <c r="X101" s="127">
        <v>0</v>
      </c>
      <c r="Y101" s="124">
        <v>0</v>
      </c>
      <c r="Z101" s="127">
        <v>0</v>
      </c>
      <c r="AA101" s="124">
        <v>0</v>
      </c>
      <c r="AB101" s="127">
        <v>0</v>
      </c>
      <c r="AC101" s="102">
        <f t="shared" si="28"/>
        <v>21.2</v>
      </c>
      <c r="AD101" s="102"/>
      <c r="AE101" s="102"/>
    </row>
    <row r="102" spans="2:31" x14ac:dyDescent="0.3">
      <c r="B102" s="109" t="s">
        <v>9</v>
      </c>
      <c r="C102" s="109"/>
      <c r="D102" s="109"/>
      <c r="E102" s="124">
        <v>0</v>
      </c>
      <c r="F102" s="127">
        <v>0</v>
      </c>
      <c r="G102" s="124">
        <v>0</v>
      </c>
      <c r="H102" s="127">
        <v>0</v>
      </c>
      <c r="I102" s="124">
        <v>0</v>
      </c>
      <c r="J102" s="127">
        <v>0</v>
      </c>
      <c r="K102" s="124">
        <v>0</v>
      </c>
      <c r="L102" s="127">
        <v>0</v>
      </c>
      <c r="M102" s="124">
        <v>0</v>
      </c>
      <c r="N102" s="127">
        <v>0</v>
      </c>
      <c r="O102" s="124">
        <v>0</v>
      </c>
      <c r="P102" s="127">
        <v>2</v>
      </c>
      <c r="Q102" s="124">
        <v>2.8</v>
      </c>
      <c r="R102" s="127">
        <v>2.6</v>
      </c>
      <c r="S102" s="124">
        <v>3.7</v>
      </c>
      <c r="T102" s="127">
        <v>8.8000000000000007</v>
      </c>
      <c r="U102" s="124">
        <v>17.600000000000001</v>
      </c>
      <c r="V102" s="127">
        <v>14.17</v>
      </c>
      <c r="W102" s="124">
        <v>0</v>
      </c>
      <c r="X102" s="127">
        <v>0</v>
      </c>
      <c r="Y102" s="124">
        <v>0</v>
      </c>
      <c r="Z102" s="127">
        <v>0</v>
      </c>
      <c r="AA102" s="124">
        <v>0</v>
      </c>
      <c r="AB102" s="127">
        <v>0</v>
      </c>
      <c r="AC102" s="102">
        <f t="shared" si="28"/>
        <v>51.67</v>
      </c>
      <c r="AD102" s="102"/>
      <c r="AE102" s="102"/>
    </row>
    <row r="103" spans="2:31" x14ac:dyDescent="0.3">
      <c r="B103" s="109" t="s">
        <v>10</v>
      </c>
      <c r="C103" s="109"/>
      <c r="D103" s="109"/>
      <c r="E103" s="124">
        <v>0</v>
      </c>
      <c r="F103" s="127">
        <v>0</v>
      </c>
      <c r="G103" s="124">
        <v>0</v>
      </c>
      <c r="H103" s="127">
        <v>0</v>
      </c>
      <c r="I103" s="124">
        <v>0</v>
      </c>
      <c r="J103" s="127">
        <v>0</v>
      </c>
      <c r="K103" s="124">
        <v>0</v>
      </c>
      <c r="L103" s="127">
        <v>0</v>
      </c>
      <c r="M103" s="124">
        <v>0</v>
      </c>
      <c r="N103" s="127">
        <v>0</v>
      </c>
      <c r="O103" s="124">
        <v>0</v>
      </c>
      <c r="P103" s="127">
        <v>1.59</v>
      </c>
      <c r="Q103" s="124">
        <v>0.35</v>
      </c>
      <c r="R103" s="127">
        <v>0.54</v>
      </c>
      <c r="S103" s="124">
        <v>0.26</v>
      </c>
      <c r="T103" s="127">
        <v>0.67</v>
      </c>
      <c r="U103" s="124">
        <v>10.44</v>
      </c>
      <c r="V103" s="127">
        <v>10.06</v>
      </c>
      <c r="W103" s="124">
        <v>0</v>
      </c>
      <c r="X103" s="127">
        <v>0</v>
      </c>
      <c r="Y103" s="124">
        <v>0</v>
      </c>
      <c r="Z103" s="127">
        <v>0</v>
      </c>
      <c r="AA103" s="124">
        <v>0</v>
      </c>
      <c r="AB103" s="127">
        <v>0</v>
      </c>
      <c r="AC103" s="102">
        <f t="shared" si="28"/>
        <v>23.91</v>
      </c>
      <c r="AD103" s="102"/>
      <c r="AE103" s="102"/>
    </row>
    <row r="104" spans="2:31" x14ac:dyDescent="0.3">
      <c r="B104" s="109" t="s">
        <v>11</v>
      </c>
      <c r="C104" s="109"/>
      <c r="D104" s="109"/>
      <c r="E104" s="124">
        <v>0</v>
      </c>
      <c r="F104" s="127">
        <v>0</v>
      </c>
      <c r="G104" s="124">
        <v>0</v>
      </c>
      <c r="H104" s="127">
        <v>0</v>
      </c>
      <c r="I104" s="124">
        <v>0</v>
      </c>
      <c r="J104" s="127">
        <v>0</v>
      </c>
      <c r="K104" s="124">
        <v>0</v>
      </c>
      <c r="L104" s="127">
        <v>0</v>
      </c>
      <c r="M104" s="124">
        <v>0</v>
      </c>
      <c r="N104" s="127">
        <v>0</v>
      </c>
      <c r="O104" s="124">
        <v>0</v>
      </c>
      <c r="P104" s="127">
        <v>2.31</v>
      </c>
      <c r="Q104" s="124">
        <v>3.76</v>
      </c>
      <c r="R104" s="127">
        <v>0.49</v>
      </c>
      <c r="S104" s="124">
        <v>0.84</v>
      </c>
      <c r="T104" s="127">
        <v>6.03</v>
      </c>
      <c r="U104" s="124">
        <v>10.15</v>
      </c>
      <c r="V104" s="127">
        <v>7.31</v>
      </c>
      <c r="W104" s="124">
        <v>0</v>
      </c>
      <c r="X104" s="127">
        <v>0</v>
      </c>
      <c r="Y104" s="124">
        <v>0</v>
      </c>
      <c r="Z104" s="127">
        <v>0</v>
      </c>
      <c r="AA104" s="124">
        <v>0</v>
      </c>
      <c r="AB104" s="127">
        <v>0</v>
      </c>
      <c r="AC104" s="102">
        <f t="shared" si="28"/>
        <v>30.889999999999997</v>
      </c>
      <c r="AD104" s="102"/>
      <c r="AE104" s="102"/>
    </row>
    <row r="105" spans="2:31" x14ac:dyDescent="0.3">
      <c r="B105" s="109" t="s">
        <v>12</v>
      </c>
      <c r="C105" s="109"/>
      <c r="D105" s="109"/>
      <c r="E105" s="124">
        <v>0</v>
      </c>
      <c r="F105" s="127">
        <v>0</v>
      </c>
      <c r="G105" s="124">
        <v>0</v>
      </c>
      <c r="H105" s="127">
        <v>0</v>
      </c>
      <c r="I105" s="124">
        <v>0</v>
      </c>
      <c r="J105" s="127">
        <v>0</v>
      </c>
      <c r="K105" s="124">
        <v>0</v>
      </c>
      <c r="L105" s="127">
        <v>0</v>
      </c>
      <c r="M105" s="124">
        <v>0</v>
      </c>
      <c r="N105" s="127">
        <v>0</v>
      </c>
      <c r="O105" s="124">
        <v>0</v>
      </c>
      <c r="P105" s="127">
        <v>3.11</v>
      </c>
      <c r="Q105" s="124">
        <v>3.93</v>
      </c>
      <c r="R105" s="127">
        <v>6.46</v>
      </c>
      <c r="S105" s="124">
        <v>10.6</v>
      </c>
      <c r="T105" s="127">
        <v>21.83</v>
      </c>
      <c r="U105" s="124">
        <v>40.380000000000003</v>
      </c>
      <c r="V105" s="127">
        <v>23.95</v>
      </c>
      <c r="W105" s="124">
        <v>0</v>
      </c>
      <c r="X105" s="127">
        <v>0</v>
      </c>
      <c r="Y105" s="124">
        <v>0</v>
      </c>
      <c r="Z105" s="127">
        <v>0</v>
      </c>
      <c r="AA105" s="124">
        <v>0</v>
      </c>
      <c r="AB105" s="127">
        <v>0</v>
      </c>
      <c r="AC105" s="102">
        <f t="shared" si="28"/>
        <v>110.26</v>
      </c>
      <c r="AD105" s="102"/>
      <c r="AE105" s="102"/>
    </row>
    <row r="106" spans="2:31" x14ac:dyDescent="0.3">
      <c r="B106" s="109" t="s">
        <v>13</v>
      </c>
      <c r="C106" s="109"/>
      <c r="D106" s="109"/>
      <c r="E106" s="124">
        <v>0</v>
      </c>
      <c r="F106" s="127">
        <v>0</v>
      </c>
      <c r="G106" s="124">
        <v>0</v>
      </c>
      <c r="H106" s="127">
        <v>0</v>
      </c>
      <c r="I106" s="124">
        <v>0</v>
      </c>
      <c r="J106" s="127">
        <v>0</v>
      </c>
      <c r="K106" s="124">
        <v>0</v>
      </c>
      <c r="L106" s="127">
        <v>0</v>
      </c>
      <c r="M106" s="124">
        <v>0</v>
      </c>
      <c r="N106" s="127">
        <v>0</v>
      </c>
      <c r="O106" s="124">
        <v>0</v>
      </c>
      <c r="P106" s="127">
        <v>1.27</v>
      </c>
      <c r="Q106" s="124">
        <v>2.56</v>
      </c>
      <c r="R106" s="127">
        <v>2.35</v>
      </c>
      <c r="S106" s="124">
        <v>2.65</v>
      </c>
      <c r="T106" s="127">
        <v>4.7699999999999996</v>
      </c>
      <c r="U106" s="124">
        <v>14.19</v>
      </c>
      <c r="V106" s="127">
        <v>12.02</v>
      </c>
      <c r="W106" s="124">
        <v>0</v>
      </c>
      <c r="X106" s="127">
        <v>0</v>
      </c>
      <c r="Y106" s="124">
        <v>0</v>
      </c>
      <c r="Z106" s="127">
        <v>0</v>
      </c>
      <c r="AA106" s="124">
        <v>0</v>
      </c>
      <c r="AB106" s="127">
        <v>0</v>
      </c>
      <c r="AC106" s="102">
        <f t="shared" si="28"/>
        <v>39.81</v>
      </c>
      <c r="AD106" s="102"/>
      <c r="AE106" s="102"/>
    </row>
    <row r="107" spans="2:31" x14ac:dyDescent="0.3">
      <c r="B107" s="109" t="s">
        <v>14</v>
      </c>
      <c r="C107" s="109"/>
      <c r="D107" s="109"/>
      <c r="E107" s="124">
        <v>0</v>
      </c>
      <c r="F107" s="127">
        <v>0</v>
      </c>
      <c r="G107" s="124">
        <v>0</v>
      </c>
      <c r="H107" s="127">
        <v>0</v>
      </c>
      <c r="I107" s="124">
        <v>0</v>
      </c>
      <c r="J107" s="127">
        <v>0</v>
      </c>
      <c r="K107" s="124">
        <v>0</v>
      </c>
      <c r="L107" s="127">
        <v>0</v>
      </c>
      <c r="M107" s="124">
        <v>0</v>
      </c>
      <c r="N107" s="127">
        <v>0</v>
      </c>
      <c r="O107" s="124">
        <v>0</v>
      </c>
      <c r="P107" s="127">
        <v>0.09</v>
      </c>
      <c r="Q107" s="124">
        <v>0.54</v>
      </c>
      <c r="R107" s="127">
        <v>1.04</v>
      </c>
      <c r="S107" s="124">
        <v>1.34</v>
      </c>
      <c r="T107" s="127">
        <v>1.74</v>
      </c>
      <c r="U107" s="124">
        <v>1.75</v>
      </c>
      <c r="V107" s="127">
        <v>0.72</v>
      </c>
      <c r="W107" s="124">
        <v>0</v>
      </c>
      <c r="X107" s="127">
        <v>0</v>
      </c>
      <c r="Y107" s="124">
        <v>0</v>
      </c>
      <c r="Z107" s="127">
        <v>0</v>
      </c>
      <c r="AA107" s="124">
        <v>0</v>
      </c>
      <c r="AB107" s="127">
        <v>0</v>
      </c>
      <c r="AC107" s="102">
        <f t="shared" si="28"/>
        <v>7.22</v>
      </c>
      <c r="AD107" s="102"/>
      <c r="AE107" s="102"/>
    </row>
    <row r="108" spans="2:31" x14ac:dyDescent="0.3">
      <c r="B108" s="109" t="s">
        <v>15</v>
      </c>
      <c r="C108" s="109"/>
      <c r="D108" s="109"/>
      <c r="E108" s="124">
        <v>0</v>
      </c>
      <c r="F108" s="127">
        <v>0</v>
      </c>
      <c r="G108" s="124">
        <v>0</v>
      </c>
      <c r="H108" s="127">
        <v>0</v>
      </c>
      <c r="I108" s="124">
        <v>0</v>
      </c>
      <c r="J108" s="127">
        <v>0</v>
      </c>
      <c r="K108" s="124">
        <v>0</v>
      </c>
      <c r="L108" s="127">
        <v>0</v>
      </c>
      <c r="M108" s="124">
        <v>0</v>
      </c>
      <c r="N108" s="127">
        <v>0</v>
      </c>
      <c r="O108" s="124">
        <v>0</v>
      </c>
      <c r="P108" s="127">
        <v>0</v>
      </c>
      <c r="Q108" s="124">
        <v>0</v>
      </c>
      <c r="R108" s="127">
        <v>0</v>
      </c>
      <c r="S108" s="124">
        <v>0</v>
      </c>
      <c r="T108" s="127">
        <v>0</v>
      </c>
      <c r="U108" s="124">
        <v>0</v>
      </c>
      <c r="V108" s="127">
        <v>0</v>
      </c>
      <c r="W108" s="124">
        <v>0</v>
      </c>
      <c r="X108" s="127">
        <v>0</v>
      </c>
      <c r="Y108" s="124">
        <v>0</v>
      </c>
      <c r="Z108" s="127">
        <v>0</v>
      </c>
      <c r="AA108" s="124">
        <v>0</v>
      </c>
      <c r="AB108" s="127">
        <v>0</v>
      </c>
      <c r="AC108" s="102">
        <f t="shared" si="28"/>
        <v>0</v>
      </c>
      <c r="AD108" s="102"/>
      <c r="AE108" s="102"/>
    </row>
    <row r="109" spans="2:31" x14ac:dyDescent="0.3">
      <c r="B109" s="109" t="s">
        <v>16</v>
      </c>
      <c r="C109" s="109"/>
      <c r="D109" s="109"/>
      <c r="E109" s="124">
        <v>0</v>
      </c>
      <c r="F109" s="127">
        <v>0</v>
      </c>
      <c r="G109" s="124">
        <v>0</v>
      </c>
      <c r="H109" s="127">
        <v>0</v>
      </c>
      <c r="I109" s="124">
        <v>0</v>
      </c>
      <c r="J109" s="127">
        <v>0</v>
      </c>
      <c r="K109" s="124">
        <v>0</v>
      </c>
      <c r="L109" s="127">
        <v>0</v>
      </c>
      <c r="M109" s="124">
        <v>0</v>
      </c>
      <c r="N109" s="127">
        <v>0</v>
      </c>
      <c r="O109" s="124">
        <v>0</v>
      </c>
      <c r="P109" s="127">
        <v>0</v>
      </c>
      <c r="Q109" s="124">
        <v>0</v>
      </c>
      <c r="R109" s="127">
        <v>0</v>
      </c>
      <c r="S109" s="124">
        <v>0</v>
      </c>
      <c r="T109" s="127">
        <v>0</v>
      </c>
      <c r="U109" s="124">
        <v>0</v>
      </c>
      <c r="V109" s="127">
        <v>0</v>
      </c>
      <c r="W109" s="124">
        <v>0</v>
      </c>
      <c r="X109" s="127">
        <v>0</v>
      </c>
      <c r="Y109" s="124">
        <v>0</v>
      </c>
      <c r="Z109" s="127">
        <v>0</v>
      </c>
      <c r="AA109" s="124">
        <v>0</v>
      </c>
      <c r="AB109" s="127">
        <v>0</v>
      </c>
      <c r="AC109" s="102">
        <f t="shared" si="28"/>
        <v>0</v>
      </c>
      <c r="AD109" s="102"/>
      <c r="AE109" s="102"/>
    </row>
    <row r="110" spans="2:31" x14ac:dyDescent="0.3">
      <c r="B110" s="109" t="s">
        <v>17</v>
      </c>
      <c r="C110" s="109"/>
      <c r="D110" s="109"/>
      <c r="E110" s="124">
        <v>0</v>
      </c>
      <c r="F110" s="127">
        <v>0</v>
      </c>
      <c r="G110" s="124">
        <v>0</v>
      </c>
      <c r="H110" s="127">
        <v>0</v>
      </c>
      <c r="I110" s="124">
        <v>0</v>
      </c>
      <c r="J110" s="127">
        <v>0</v>
      </c>
      <c r="K110" s="124">
        <v>0</v>
      </c>
      <c r="L110" s="127">
        <v>0</v>
      </c>
      <c r="M110" s="124">
        <v>0</v>
      </c>
      <c r="N110" s="127">
        <v>0</v>
      </c>
      <c r="O110" s="124">
        <v>0</v>
      </c>
      <c r="P110" s="127">
        <v>0</v>
      </c>
      <c r="Q110" s="124">
        <v>0</v>
      </c>
      <c r="R110" s="127">
        <v>0</v>
      </c>
      <c r="S110" s="124">
        <v>0</v>
      </c>
      <c r="T110" s="127">
        <v>0</v>
      </c>
      <c r="U110" s="124">
        <v>0</v>
      </c>
      <c r="V110" s="127">
        <v>0</v>
      </c>
      <c r="W110" s="124">
        <v>0</v>
      </c>
      <c r="X110" s="127">
        <v>0</v>
      </c>
      <c r="Y110" s="124">
        <v>0</v>
      </c>
      <c r="Z110" s="127">
        <v>0</v>
      </c>
      <c r="AA110" s="124">
        <v>0</v>
      </c>
      <c r="AB110" s="127">
        <v>0</v>
      </c>
      <c r="AC110" s="102">
        <f t="shared" si="28"/>
        <v>0</v>
      </c>
      <c r="AD110" s="102"/>
      <c r="AE110" s="102"/>
    </row>
    <row r="111" spans="2:31" x14ac:dyDescent="0.3">
      <c r="B111" s="109" t="s">
        <v>18</v>
      </c>
      <c r="C111" s="109"/>
      <c r="D111" s="109"/>
      <c r="E111" s="124">
        <v>0</v>
      </c>
      <c r="F111" s="127">
        <v>0</v>
      </c>
      <c r="G111" s="124">
        <v>0</v>
      </c>
      <c r="H111" s="127">
        <v>0</v>
      </c>
      <c r="I111" s="124">
        <v>0</v>
      </c>
      <c r="J111" s="127">
        <v>0</v>
      </c>
      <c r="K111" s="124">
        <v>0</v>
      </c>
      <c r="L111" s="127">
        <v>0</v>
      </c>
      <c r="M111" s="124">
        <v>0</v>
      </c>
      <c r="N111" s="127">
        <v>0</v>
      </c>
      <c r="O111" s="124">
        <v>0</v>
      </c>
      <c r="P111" s="127">
        <v>0</v>
      </c>
      <c r="Q111" s="124">
        <v>0</v>
      </c>
      <c r="R111" s="127">
        <v>0</v>
      </c>
      <c r="S111" s="124">
        <v>0</v>
      </c>
      <c r="T111" s="127">
        <v>0</v>
      </c>
      <c r="U111" s="124">
        <v>0</v>
      </c>
      <c r="V111" s="127">
        <v>0</v>
      </c>
      <c r="W111" s="124">
        <v>0</v>
      </c>
      <c r="X111" s="127">
        <v>0</v>
      </c>
      <c r="Y111" s="124">
        <v>0</v>
      </c>
      <c r="Z111" s="127">
        <v>0</v>
      </c>
      <c r="AA111" s="124">
        <v>0</v>
      </c>
      <c r="AB111" s="127">
        <v>0</v>
      </c>
      <c r="AC111" s="102">
        <f t="shared" si="28"/>
        <v>0</v>
      </c>
      <c r="AD111" s="102"/>
      <c r="AE111" s="102"/>
    </row>
    <row r="112" spans="2:31" x14ac:dyDescent="0.3">
      <c r="B112" s="109" t="s">
        <v>19</v>
      </c>
      <c r="C112" s="109"/>
      <c r="D112" s="109"/>
      <c r="E112" s="124">
        <v>0</v>
      </c>
      <c r="F112" s="127">
        <v>0</v>
      </c>
      <c r="G112" s="124">
        <v>0</v>
      </c>
      <c r="H112" s="127">
        <v>0</v>
      </c>
      <c r="I112" s="124">
        <v>0</v>
      </c>
      <c r="J112" s="127">
        <v>0</v>
      </c>
      <c r="K112" s="124">
        <v>0</v>
      </c>
      <c r="L112" s="127">
        <v>0</v>
      </c>
      <c r="M112" s="124">
        <v>0</v>
      </c>
      <c r="N112" s="127">
        <v>0</v>
      </c>
      <c r="O112" s="124">
        <v>0</v>
      </c>
      <c r="P112" s="127">
        <v>0</v>
      </c>
      <c r="Q112" s="124">
        <v>0</v>
      </c>
      <c r="R112" s="127">
        <v>0</v>
      </c>
      <c r="S112" s="124">
        <v>0</v>
      </c>
      <c r="T112" s="127">
        <v>0</v>
      </c>
      <c r="U112" s="124">
        <v>0</v>
      </c>
      <c r="V112" s="127">
        <v>0</v>
      </c>
      <c r="W112" s="124">
        <v>0</v>
      </c>
      <c r="X112" s="127">
        <v>0</v>
      </c>
      <c r="Y112" s="124">
        <v>0</v>
      </c>
      <c r="Z112" s="127">
        <v>0</v>
      </c>
      <c r="AA112" s="124">
        <v>0</v>
      </c>
      <c r="AB112" s="127">
        <v>0</v>
      </c>
      <c r="AC112" s="102">
        <f t="shared" si="28"/>
        <v>0</v>
      </c>
      <c r="AD112" s="102"/>
      <c r="AE112" s="102"/>
    </row>
    <row r="113" spans="2:31" x14ac:dyDescent="0.3">
      <c r="B113" s="109" t="s">
        <v>20</v>
      </c>
      <c r="C113" s="109"/>
      <c r="D113" s="109"/>
      <c r="E113" s="124">
        <v>0</v>
      </c>
      <c r="F113" s="127">
        <v>0</v>
      </c>
      <c r="G113" s="124">
        <v>0</v>
      </c>
      <c r="H113" s="127">
        <v>0</v>
      </c>
      <c r="I113" s="124">
        <v>0</v>
      </c>
      <c r="J113" s="127">
        <v>0</v>
      </c>
      <c r="K113" s="124">
        <v>0</v>
      </c>
      <c r="L113" s="127">
        <v>0</v>
      </c>
      <c r="M113" s="124">
        <v>0</v>
      </c>
      <c r="N113" s="127">
        <v>0</v>
      </c>
      <c r="O113" s="124">
        <v>0</v>
      </c>
      <c r="P113" s="127">
        <v>0</v>
      </c>
      <c r="Q113" s="124">
        <v>0</v>
      </c>
      <c r="R113" s="127">
        <v>0</v>
      </c>
      <c r="S113" s="124">
        <v>0</v>
      </c>
      <c r="T113" s="127">
        <v>0</v>
      </c>
      <c r="U113" s="124">
        <v>0</v>
      </c>
      <c r="V113" s="127">
        <v>0</v>
      </c>
      <c r="W113" s="124">
        <v>0</v>
      </c>
      <c r="X113" s="127">
        <v>0</v>
      </c>
      <c r="Y113" s="124">
        <v>0</v>
      </c>
      <c r="Z113" s="127">
        <v>0</v>
      </c>
      <c r="AA113" s="124">
        <v>0</v>
      </c>
      <c r="AB113" s="127">
        <v>0</v>
      </c>
      <c r="AC113" s="102">
        <f t="shared" si="28"/>
        <v>0</v>
      </c>
      <c r="AD113" s="102"/>
      <c r="AE113" s="102"/>
    </row>
    <row r="114" spans="2:31" x14ac:dyDescent="0.3">
      <c r="B114" s="109" t="s">
        <v>21</v>
      </c>
      <c r="C114" s="109"/>
      <c r="D114" s="109"/>
      <c r="E114" s="124">
        <v>0</v>
      </c>
      <c r="F114" s="127">
        <v>0</v>
      </c>
      <c r="G114" s="124">
        <v>0</v>
      </c>
      <c r="H114" s="127">
        <v>0</v>
      </c>
      <c r="I114" s="124">
        <v>0</v>
      </c>
      <c r="J114" s="127">
        <v>0</v>
      </c>
      <c r="K114" s="124">
        <v>0</v>
      </c>
      <c r="L114" s="127">
        <v>0</v>
      </c>
      <c r="M114" s="124">
        <v>0</v>
      </c>
      <c r="N114" s="127">
        <v>0</v>
      </c>
      <c r="O114" s="124">
        <v>0</v>
      </c>
      <c r="P114" s="127">
        <v>0</v>
      </c>
      <c r="Q114" s="124">
        <v>0</v>
      </c>
      <c r="R114" s="127">
        <v>0</v>
      </c>
      <c r="S114" s="124">
        <v>0</v>
      </c>
      <c r="T114" s="127">
        <v>0</v>
      </c>
      <c r="U114" s="124">
        <v>0</v>
      </c>
      <c r="V114" s="127">
        <v>0</v>
      </c>
      <c r="W114" s="124">
        <v>0</v>
      </c>
      <c r="X114" s="127">
        <v>0</v>
      </c>
      <c r="Y114" s="124">
        <v>0</v>
      </c>
      <c r="Z114" s="127">
        <v>0</v>
      </c>
      <c r="AA114" s="124">
        <v>0</v>
      </c>
      <c r="AB114" s="127">
        <v>0</v>
      </c>
      <c r="AC114" s="102">
        <f t="shared" si="28"/>
        <v>0</v>
      </c>
      <c r="AD114" s="102"/>
      <c r="AE114" s="102"/>
    </row>
    <row r="115" spans="2:31" x14ac:dyDescent="0.3">
      <c r="B115" s="109" t="s">
        <v>22</v>
      </c>
      <c r="C115" s="109"/>
      <c r="D115" s="109"/>
      <c r="E115" s="124">
        <v>0</v>
      </c>
      <c r="F115" s="127">
        <v>0</v>
      </c>
      <c r="G115" s="124">
        <v>0</v>
      </c>
      <c r="H115" s="127">
        <v>0</v>
      </c>
      <c r="I115" s="124">
        <v>0</v>
      </c>
      <c r="J115" s="127">
        <v>0</v>
      </c>
      <c r="K115" s="124">
        <v>0</v>
      </c>
      <c r="L115" s="127">
        <v>0</v>
      </c>
      <c r="M115" s="124">
        <v>0</v>
      </c>
      <c r="N115" s="127">
        <v>0</v>
      </c>
      <c r="O115" s="124">
        <v>0</v>
      </c>
      <c r="P115" s="127">
        <v>0</v>
      </c>
      <c r="Q115" s="124">
        <v>0</v>
      </c>
      <c r="R115" s="127">
        <v>0</v>
      </c>
      <c r="S115" s="124">
        <v>0</v>
      </c>
      <c r="T115" s="127">
        <v>0</v>
      </c>
      <c r="U115" s="124">
        <v>0</v>
      </c>
      <c r="V115" s="127">
        <v>0</v>
      </c>
      <c r="W115" s="124">
        <v>0</v>
      </c>
      <c r="X115" s="127">
        <v>0</v>
      </c>
      <c r="Y115" s="124">
        <v>0</v>
      </c>
      <c r="Z115" s="127">
        <v>0</v>
      </c>
      <c r="AA115" s="124">
        <v>0</v>
      </c>
      <c r="AB115" s="127">
        <v>0</v>
      </c>
      <c r="AC115" s="102">
        <f t="shared" si="28"/>
        <v>0</v>
      </c>
      <c r="AD115" s="102"/>
      <c r="AE115" s="102"/>
    </row>
    <row r="116" spans="2:31" x14ac:dyDescent="0.3">
      <c r="B116" s="109" t="s">
        <v>23</v>
      </c>
      <c r="C116" s="109"/>
      <c r="D116" s="109"/>
      <c r="E116" s="124">
        <v>0</v>
      </c>
      <c r="F116" s="127">
        <v>0</v>
      </c>
      <c r="G116" s="124">
        <v>0</v>
      </c>
      <c r="H116" s="127">
        <v>0</v>
      </c>
      <c r="I116" s="124">
        <v>0</v>
      </c>
      <c r="J116" s="127">
        <v>0</v>
      </c>
      <c r="K116" s="124">
        <v>0</v>
      </c>
      <c r="L116" s="127">
        <v>0</v>
      </c>
      <c r="M116" s="124">
        <v>0</v>
      </c>
      <c r="N116" s="127">
        <v>0</v>
      </c>
      <c r="O116" s="124">
        <v>0</v>
      </c>
      <c r="P116" s="127">
        <v>0</v>
      </c>
      <c r="Q116" s="124">
        <v>0</v>
      </c>
      <c r="R116" s="127">
        <v>0</v>
      </c>
      <c r="S116" s="124">
        <v>0</v>
      </c>
      <c r="T116" s="127">
        <v>0</v>
      </c>
      <c r="U116" s="124">
        <v>0</v>
      </c>
      <c r="V116" s="127">
        <v>0</v>
      </c>
      <c r="W116" s="124">
        <v>0</v>
      </c>
      <c r="X116" s="127">
        <v>0</v>
      </c>
      <c r="Y116" s="124">
        <v>0</v>
      </c>
      <c r="Z116" s="127">
        <v>0</v>
      </c>
      <c r="AA116" s="124">
        <v>0</v>
      </c>
      <c r="AB116" s="127">
        <v>0</v>
      </c>
      <c r="AC116" s="102">
        <f t="shared" si="28"/>
        <v>0</v>
      </c>
      <c r="AD116" s="102"/>
      <c r="AE116" s="102"/>
    </row>
    <row r="117" spans="2:31" x14ac:dyDescent="0.3">
      <c r="B117" s="109" t="s">
        <v>24</v>
      </c>
      <c r="C117" s="109"/>
      <c r="D117" s="109"/>
      <c r="E117" s="124">
        <v>0</v>
      </c>
      <c r="F117" s="127">
        <v>0</v>
      </c>
      <c r="G117" s="124">
        <v>0</v>
      </c>
      <c r="H117" s="127">
        <v>0</v>
      </c>
      <c r="I117" s="124">
        <v>0</v>
      </c>
      <c r="J117" s="127">
        <v>0</v>
      </c>
      <c r="K117" s="124">
        <v>0</v>
      </c>
      <c r="L117" s="127">
        <v>0</v>
      </c>
      <c r="M117" s="124">
        <v>0</v>
      </c>
      <c r="N117" s="127">
        <v>0</v>
      </c>
      <c r="O117" s="124">
        <v>0</v>
      </c>
      <c r="P117" s="127">
        <v>0</v>
      </c>
      <c r="Q117" s="124">
        <v>0</v>
      </c>
      <c r="R117" s="127">
        <v>0</v>
      </c>
      <c r="S117" s="124">
        <v>0</v>
      </c>
      <c r="T117" s="127">
        <v>0</v>
      </c>
      <c r="U117" s="124">
        <v>0</v>
      </c>
      <c r="V117" s="127">
        <v>0</v>
      </c>
      <c r="W117" s="124">
        <v>0</v>
      </c>
      <c r="X117" s="127">
        <v>0</v>
      </c>
      <c r="Y117" s="124">
        <v>0</v>
      </c>
      <c r="Z117" s="127">
        <v>0</v>
      </c>
      <c r="AA117" s="124">
        <v>0</v>
      </c>
      <c r="AB117" s="127">
        <v>0</v>
      </c>
      <c r="AC117" s="102">
        <f t="shared" si="28"/>
        <v>0</v>
      </c>
      <c r="AD117" s="102"/>
      <c r="AE117" s="102"/>
    </row>
    <row r="118" spans="2:31" x14ac:dyDescent="0.3">
      <c r="B118" s="109" t="s">
        <v>25</v>
      </c>
      <c r="C118" s="109"/>
      <c r="D118" s="109"/>
      <c r="E118" s="124">
        <v>0</v>
      </c>
      <c r="F118" s="127">
        <v>0</v>
      </c>
      <c r="G118" s="124">
        <v>0</v>
      </c>
      <c r="H118" s="127">
        <v>0</v>
      </c>
      <c r="I118" s="124">
        <v>0</v>
      </c>
      <c r="J118" s="127">
        <v>0</v>
      </c>
      <c r="K118" s="124">
        <v>0</v>
      </c>
      <c r="L118" s="127">
        <v>0</v>
      </c>
      <c r="M118" s="124">
        <v>0</v>
      </c>
      <c r="N118" s="127">
        <v>0</v>
      </c>
      <c r="O118" s="124">
        <v>0</v>
      </c>
      <c r="P118" s="127">
        <v>0</v>
      </c>
      <c r="Q118" s="124">
        <v>0</v>
      </c>
      <c r="R118" s="127">
        <v>0</v>
      </c>
      <c r="S118" s="124">
        <v>0</v>
      </c>
      <c r="T118" s="127">
        <v>0</v>
      </c>
      <c r="U118" s="124">
        <v>0</v>
      </c>
      <c r="V118" s="127">
        <v>0</v>
      </c>
      <c r="W118" s="124">
        <v>0</v>
      </c>
      <c r="X118" s="127">
        <v>0</v>
      </c>
      <c r="Y118" s="124">
        <v>0</v>
      </c>
      <c r="Z118" s="127">
        <v>0</v>
      </c>
      <c r="AA118" s="124">
        <v>0</v>
      </c>
      <c r="AB118" s="127">
        <v>0</v>
      </c>
      <c r="AC118" s="102">
        <f t="shared" si="28"/>
        <v>0</v>
      </c>
      <c r="AD118" s="102"/>
      <c r="AE118" s="102"/>
    </row>
    <row r="119" spans="2:31" x14ac:dyDescent="0.3">
      <c r="B119" s="109" t="s">
        <v>26</v>
      </c>
      <c r="C119" s="109"/>
      <c r="D119" s="109"/>
      <c r="E119" s="124">
        <v>0</v>
      </c>
      <c r="F119" s="127">
        <v>0</v>
      </c>
      <c r="G119" s="124">
        <v>0</v>
      </c>
      <c r="H119" s="127">
        <v>0</v>
      </c>
      <c r="I119" s="124">
        <v>0</v>
      </c>
      <c r="J119" s="127">
        <v>0</v>
      </c>
      <c r="K119" s="124">
        <v>0</v>
      </c>
      <c r="L119" s="127">
        <v>0</v>
      </c>
      <c r="M119" s="124">
        <v>0</v>
      </c>
      <c r="N119" s="127">
        <v>0</v>
      </c>
      <c r="O119" s="124">
        <v>0</v>
      </c>
      <c r="P119" s="127">
        <v>0</v>
      </c>
      <c r="Q119" s="124">
        <v>0</v>
      </c>
      <c r="R119" s="127">
        <v>0</v>
      </c>
      <c r="S119" s="124">
        <v>0</v>
      </c>
      <c r="T119" s="127">
        <v>0</v>
      </c>
      <c r="U119" s="124">
        <v>0</v>
      </c>
      <c r="V119" s="127">
        <v>0</v>
      </c>
      <c r="W119" s="124">
        <v>0</v>
      </c>
      <c r="X119" s="127">
        <v>0</v>
      </c>
      <c r="Y119" s="124">
        <v>0</v>
      </c>
      <c r="Z119" s="127">
        <v>0</v>
      </c>
      <c r="AA119" s="124">
        <v>0</v>
      </c>
      <c r="AB119" s="127">
        <v>0</v>
      </c>
      <c r="AC119" s="102">
        <f t="shared" si="28"/>
        <v>0</v>
      </c>
      <c r="AD119" s="102"/>
      <c r="AE119" s="102"/>
    </row>
    <row r="120" spans="2:31" x14ac:dyDescent="0.3">
      <c r="B120" s="109" t="s">
        <v>27</v>
      </c>
      <c r="C120" s="109"/>
      <c r="D120" s="109"/>
      <c r="E120" s="124">
        <v>0</v>
      </c>
      <c r="F120" s="127">
        <v>0</v>
      </c>
      <c r="G120" s="124">
        <v>0</v>
      </c>
      <c r="H120" s="127">
        <v>0</v>
      </c>
      <c r="I120" s="124">
        <v>0</v>
      </c>
      <c r="J120" s="127">
        <v>0</v>
      </c>
      <c r="K120" s="124">
        <v>0</v>
      </c>
      <c r="L120" s="127">
        <v>0</v>
      </c>
      <c r="M120" s="124">
        <v>0</v>
      </c>
      <c r="N120" s="127">
        <v>0</v>
      </c>
      <c r="O120" s="124">
        <v>0</v>
      </c>
      <c r="P120" s="127">
        <v>0</v>
      </c>
      <c r="Q120" s="124">
        <v>0</v>
      </c>
      <c r="R120" s="127">
        <v>0</v>
      </c>
      <c r="S120" s="124">
        <v>0</v>
      </c>
      <c r="T120" s="127">
        <v>0</v>
      </c>
      <c r="U120" s="124">
        <v>0</v>
      </c>
      <c r="V120" s="127">
        <v>0</v>
      </c>
      <c r="W120" s="124">
        <v>0</v>
      </c>
      <c r="X120" s="127">
        <v>0</v>
      </c>
      <c r="Y120" s="124">
        <v>0</v>
      </c>
      <c r="Z120" s="127">
        <v>0</v>
      </c>
      <c r="AA120" s="124">
        <v>0</v>
      </c>
      <c r="AB120" s="127">
        <v>0</v>
      </c>
      <c r="AC120" s="102">
        <f t="shared" si="28"/>
        <v>0</v>
      </c>
      <c r="AD120" s="102"/>
      <c r="AE120" s="102"/>
    </row>
    <row r="121" spans="2:31" x14ac:dyDescent="0.3">
      <c r="B121" s="109" t="s">
        <v>28</v>
      </c>
      <c r="C121" s="109"/>
      <c r="D121" s="109"/>
      <c r="E121" s="124">
        <v>0</v>
      </c>
      <c r="F121" s="127">
        <v>0</v>
      </c>
      <c r="G121" s="124">
        <v>0</v>
      </c>
      <c r="H121" s="127">
        <v>0</v>
      </c>
      <c r="I121" s="124">
        <v>0</v>
      </c>
      <c r="J121" s="127">
        <v>0</v>
      </c>
      <c r="K121" s="124">
        <v>0</v>
      </c>
      <c r="L121" s="127">
        <v>0</v>
      </c>
      <c r="M121" s="124">
        <v>0</v>
      </c>
      <c r="N121" s="127">
        <v>0</v>
      </c>
      <c r="O121" s="124">
        <v>0</v>
      </c>
      <c r="P121" s="127">
        <v>0</v>
      </c>
      <c r="Q121" s="124">
        <v>0</v>
      </c>
      <c r="R121" s="127">
        <v>0</v>
      </c>
      <c r="S121" s="124">
        <v>0</v>
      </c>
      <c r="T121" s="127">
        <v>0</v>
      </c>
      <c r="U121" s="124">
        <v>0</v>
      </c>
      <c r="V121" s="127">
        <v>0</v>
      </c>
      <c r="W121" s="124">
        <v>0</v>
      </c>
      <c r="X121" s="127">
        <v>0</v>
      </c>
      <c r="Y121" s="124">
        <v>0</v>
      </c>
      <c r="Z121" s="127">
        <v>0</v>
      </c>
      <c r="AA121" s="124">
        <v>0</v>
      </c>
      <c r="AB121" s="127">
        <v>0</v>
      </c>
      <c r="AC121" s="102">
        <f t="shared" si="28"/>
        <v>0</v>
      </c>
      <c r="AD121" s="102"/>
      <c r="AE121" s="102"/>
    </row>
    <row r="122" spans="2:31" x14ac:dyDescent="0.3">
      <c r="B122" s="109" t="s">
        <v>105</v>
      </c>
      <c r="C122" s="109"/>
      <c r="D122" s="109"/>
      <c r="E122" s="124">
        <v>0</v>
      </c>
      <c r="F122" s="127">
        <v>0</v>
      </c>
      <c r="G122" s="124">
        <v>0</v>
      </c>
      <c r="H122" s="127">
        <v>0</v>
      </c>
      <c r="I122" s="124">
        <v>0</v>
      </c>
      <c r="J122" s="127">
        <v>0</v>
      </c>
      <c r="K122" s="124">
        <v>0</v>
      </c>
      <c r="L122" s="127">
        <v>0</v>
      </c>
      <c r="M122" s="124">
        <v>0</v>
      </c>
      <c r="N122" s="127">
        <v>0</v>
      </c>
      <c r="O122" s="124">
        <v>0</v>
      </c>
      <c r="P122" s="127">
        <v>0</v>
      </c>
      <c r="Q122" s="124">
        <v>0</v>
      </c>
      <c r="R122" s="127">
        <v>0</v>
      </c>
      <c r="S122" s="124">
        <v>0</v>
      </c>
      <c r="T122" s="127">
        <v>0</v>
      </c>
      <c r="U122" s="124">
        <v>0</v>
      </c>
      <c r="V122" s="127">
        <v>0</v>
      </c>
      <c r="W122" s="124">
        <v>0</v>
      </c>
      <c r="X122" s="127">
        <v>0</v>
      </c>
      <c r="Y122" s="124">
        <v>0</v>
      </c>
      <c r="Z122" s="127">
        <v>0</v>
      </c>
      <c r="AA122" s="124">
        <v>0</v>
      </c>
      <c r="AB122" s="127">
        <v>0</v>
      </c>
      <c r="AC122" s="102">
        <f t="shared" si="28"/>
        <v>0</v>
      </c>
      <c r="AD122" s="102"/>
      <c r="AE122" s="102"/>
    </row>
    <row r="123" spans="2:31" x14ac:dyDescent="0.3">
      <c r="B123" s="109" t="s">
        <v>29</v>
      </c>
      <c r="C123" s="109"/>
      <c r="D123" s="109"/>
      <c r="E123" s="124">
        <v>0</v>
      </c>
      <c r="F123" s="127">
        <v>0</v>
      </c>
      <c r="G123" s="124">
        <v>0</v>
      </c>
      <c r="H123" s="127">
        <v>0</v>
      </c>
      <c r="I123" s="124">
        <v>0</v>
      </c>
      <c r="J123" s="127">
        <v>0</v>
      </c>
      <c r="K123" s="124">
        <v>0</v>
      </c>
      <c r="L123" s="127">
        <v>0</v>
      </c>
      <c r="M123" s="124">
        <v>0</v>
      </c>
      <c r="N123" s="127">
        <v>0</v>
      </c>
      <c r="O123" s="124">
        <v>0</v>
      </c>
      <c r="P123" s="127">
        <v>0</v>
      </c>
      <c r="Q123" s="124">
        <v>0</v>
      </c>
      <c r="R123" s="127">
        <v>0</v>
      </c>
      <c r="S123" s="124">
        <v>0</v>
      </c>
      <c r="T123" s="127">
        <v>0</v>
      </c>
      <c r="U123" s="124">
        <v>0</v>
      </c>
      <c r="V123" s="127">
        <v>0</v>
      </c>
      <c r="W123" s="124">
        <v>0</v>
      </c>
      <c r="X123" s="127">
        <v>0</v>
      </c>
      <c r="Y123" s="124">
        <v>0</v>
      </c>
      <c r="Z123" s="127">
        <v>0</v>
      </c>
      <c r="AA123" s="124">
        <v>0</v>
      </c>
      <c r="AB123" s="127">
        <v>0</v>
      </c>
      <c r="AC123" s="102">
        <f t="shared" si="28"/>
        <v>0</v>
      </c>
      <c r="AD123" s="102"/>
      <c r="AE123" s="102"/>
    </row>
    <row r="124" spans="2:31" x14ac:dyDescent="0.3">
      <c r="B124" s="109" t="s">
        <v>30</v>
      </c>
      <c r="C124" s="109"/>
      <c r="D124" s="109"/>
      <c r="E124" s="124">
        <v>0</v>
      </c>
      <c r="F124" s="127">
        <v>0</v>
      </c>
      <c r="G124" s="124">
        <v>0</v>
      </c>
      <c r="H124" s="127">
        <v>0</v>
      </c>
      <c r="I124" s="124">
        <v>0</v>
      </c>
      <c r="J124" s="127">
        <v>0</v>
      </c>
      <c r="K124" s="124">
        <v>0</v>
      </c>
      <c r="L124" s="127">
        <v>0</v>
      </c>
      <c r="M124" s="124">
        <v>0</v>
      </c>
      <c r="N124" s="127">
        <v>0</v>
      </c>
      <c r="O124" s="124">
        <v>0</v>
      </c>
      <c r="P124" s="127">
        <v>0</v>
      </c>
      <c r="Q124" s="124">
        <v>0</v>
      </c>
      <c r="R124" s="127">
        <v>0</v>
      </c>
      <c r="S124" s="124">
        <v>0</v>
      </c>
      <c r="T124" s="127">
        <v>0</v>
      </c>
      <c r="U124" s="124">
        <v>0</v>
      </c>
      <c r="V124" s="127">
        <v>0</v>
      </c>
      <c r="W124" s="124">
        <v>0</v>
      </c>
      <c r="X124" s="127">
        <v>0</v>
      </c>
      <c r="Y124" s="124">
        <v>0</v>
      </c>
      <c r="Z124" s="127">
        <v>0</v>
      </c>
      <c r="AA124" s="124">
        <v>0</v>
      </c>
      <c r="AB124" s="127">
        <v>0</v>
      </c>
      <c r="AC124" s="102">
        <f t="shared" si="28"/>
        <v>0</v>
      </c>
      <c r="AD124" s="102"/>
      <c r="AE124" s="102"/>
    </row>
    <row r="125" spans="2:31" x14ac:dyDescent="0.3">
      <c r="B125" s="109" t="s">
        <v>31</v>
      </c>
      <c r="C125" s="109"/>
      <c r="D125" s="109"/>
      <c r="E125" s="124">
        <v>0</v>
      </c>
      <c r="F125" s="127">
        <v>0</v>
      </c>
      <c r="G125" s="124">
        <v>0</v>
      </c>
      <c r="H125" s="127">
        <v>0</v>
      </c>
      <c r="I125" s="124">
        <v>0</v>
      </c>
      <c r="J125" s="127">
        <v>0</v>
      </c>
      <c r="K125" s="124">
        <v>0</v>
      </c>
      <c r="L125" s="127">
        <v>0</v>
      </c>
      <c r="M125" s="124">
        <v>0</v>
      </c>
      <c r="N125" s="127">
        <v>0</v>
      </c>
      <c r="O125" s="124">
        <v>0</v>
      </c>
      <c r="P125" s="127">
        <v>0</v>
      </c>
      <c r="Q125" s="124">
        <v>0</v>
      </c>
      <c r="R125" s="127">
        <v>0</v>
      </c>
      <c r="S125" s="124">
        <v>0</v>
      </c>
      <c r="T125" s="127">
        <v>0</v>
      </c>
      <c r="U125" s="124">
        <v>0</v>
      </c>
      <c r="V125" s="127">
        <v>0</v>
      </c>
      <c r="W125" s="124">
        <v>0</v>
      </c>
      <c r="X125" s="127">
        <v>0</v>
      </c>
      <c r="Y125" s="124">
        <v>0</v>
      </c>
      <c r="Z125" s="127">
        <v>0</v>
      </c>
      <c r="AA125" s="124">
        <v>0</v>
      </c>
      <c r="AB125" s="127">
        <v>0</v>
      </c>
      <c r="AC125" s="102">
        <f t="shared" si="28"/>
        <v>0</v>
      </c>
      <c r="AD125" s="102"/>
      <c r="AE125" s="102"/>
    </row>
    <row r="126" spans="2:31" x14ac:dyDescent="0.3">
      <c r="B126" s="109" t="s">
        <v>32</v>
      </c>
      <c r="C126" s="109"/>
      <c r="D126" s="109"/>
      <c r="E126" s="124">
        <v>0</v>
      </c>
      <c r="F126" s="127">
        <v>0</v>
      </c>
      <c r="G126" s="124">
        <v>0</v>
      </c>
      <c r="H126" s="127">
        <v>0</v>
      </c>
      <c r="I126" s="124">
        <v>0</v>
      </c>
      <c r="J126" s="127">
        <v>0</v>
      </c>
      <c r="K126" s="124">
        <v>0</v>
      </c>
      <c r="L126" s="127">
        <v>0</v>
      </c>
      <c r="M126" s="124">
        <v>0</v>
      </c>
      <c r="N126" s="127">
        <v>0</v>
      </c>
      <c r="O126" s="124">
        <v>0</v>
      </c>
      <c r="P126" s="127">
        <v>0</v>
      </c>
      <c r="Q126" s="124">
        <v>0</v>
      </c>
      <c r="R126" s="127">
        <v>0</v>
      </c>
      <c r="S126" s="124">
        <v>0</v>
      </c>
      <c r="T126" s="127">
        <v>0</v>
      </c>
      <c r="U126" s="124">
        <v>0</v>
      </c>
      <c r="V126" s="127">
        <v>0</v>
      </c>
      <c r="W126" s="124">
        <v>0</v>
      </c>
      <c r="X126" s="127">
        <v>0</v>
      </c>
      <c r="Y126" s="124">
        <v>0</v>
      </c>
      <c r="Z126" s="127">
        <v>0</v>
      </c>
      <c r="AA126" s="124">
        <v>0</v>
      </c>
      <c r="AB126" s="127">
        <v>0</v>
      </c>
      <c r="AC126" s="102">
        <f t="shared" si="28"/>
        <v>0</v>
      </c>
      <c r="AD126" s="102"/>
      <c r="AE126" s="102"/>
    </row>
    <row r="127" spans="2:31" x14ac:dyDescent="0.3">
      <c r="B127" s="109" t="s">
        <v>33</v>
      </c>
      <c r="C127" s="109"/>
      <c r="D127" s="109"/>
      <c r="E127" s="124">
        <v>0</v>
      </c>
      <c r="F127" s="127">
        <v>0</v>
      </c>
      <c r="G127" s="124">
        <v>0</v>
      </c>
      <c r="H127" s="127">
        <v>0</v>
      </c>
      <c r="I127" s="124">
        <v>0</v>
      </c>
      <c r="J127" s="127">
        <v>0</v>
      </c>
      <c r="K127" s="124">
        <v>0</v>
      </c>
      <c r="L127" s="127">
        <v>0</v>
      </c>
      <c r="M127" s="124">
        <v>0</v>
      </c>
      <c r="N127" s="127">
        <v>0</v>
      </c>
      <c r="O127" s="124">
        <v>0</v>
      </c>
      <c r="P127" s="127">
        <v>0</v>
      </c>
      <c r="Q127" s="124">
        <v>0</v>
      </c>
      <c r="R127" s="127">
        <v>0</v>
      </c>
      <c r="S127" s="124">
        <v>0</v>
      </c>
      <c r="T127" s="127">
        <v>0</v>
      </c>
      <c r="U127" s="124">
        <v>0</v>
      </c>
      <c r="V127" s="127">
        <v>0</v>
      </c>
      <c r="W127" s="124">
        <v>0</v>
      </c>
      <c r="X127" s="127">
        <v>0</v>
      </c>
      <c r="Y127" s="124">
        <v>0</v>
      </c>
      <c r="Z127" s="127">
        <v>0</v>
      </c>
      <c r="AA127" s="124">
        <v>0</v>
      </c>
      <c r="AB127" s="127">
        <v>0</v>
      </c>
      <c r="AC127" s="102">
        <f t="shared" si="28"/>
        <v>0</v>
      </c>
      <c r="AD127" s="102"/>
      <c r="AE127" s="102"/>
    </row>
    <row r="128" spans="2:31" x14ac:dyDescent="0.3">
      <c r="B128" s="109" t="s">
        <v>34</v>
      </c>
      <c r="C128" s="109"/>
      <c r="D128" s="109"/>
      <c r="E128" s="124">
        <v>0</v>
      </c>
      <c r="F128" s="127">
        <v>0</v>
      </c>
      <c r="G128" s="124">
        <v>0</v>
      </c>
      <c r="H128" s="127">
        <v>0</v>
      </c>
      <c r="I128" s="124">
        <v>0</v>
      </c>
      <c r="J128" s="127">
        <v>0</v>
      </c>
      <c r="K128" s="124">
        <v>0</v>
      </c>
      <c r="L128" s="127">
        <v>0</v>
      </c>
      <c r="M128" s="124">
        <v>0</v>
      </c>
      <c r="N128" s="127">
        <v>0</v>
      </c>
      <c r="O128" s="124">
        <v>0</v>
      </c>
      <c r="P128" s="127">
        <v>0</v>
      </c>
      <c r="Q128" s="124">
        <v>0</v>
      </c>
      <c r="R128" s="127">
        <v>0</v>
      </c>
      <c r="S128" s="124">
        <v>0</v>
      </c>
      <c r="T128" s="127">
        <v>0</v>
      </c>
      <c r="U128" s="124">
        <v>0</v>
      </c>
      <c r="V128" s="127">
        <v>0</v>
      </c>
      <c r="W128" s="124">
        <v>0</v>
      </c>
      <c r="X128" s="127">
        <v>0</v>
      </c>
      <c r="Y128" s="124">
        <v>0</v>
      </c>
      <c r="Z128" s="127">
        <v>0</v>
      </c>
      <c r="AA128" s="124">
        <v>0</v>
      </c>
      <c r="AB128" s="127">
        <v>0</v>
      </c>
      <c r="AC128" s="102">
        <f t="shared" si="28"/>
        <v>0</v>
      </c>
      <c r="AD128" s="102"/>
      <c r="AE128" s="102"/>
    </row>
    <row r="129" spans="2:31" x14ac:dyDescent="0.3">
      <c r="B129" s="109" t="s">
        <v>35</v>
      </c>
      <c r="C129" s="109"/>
      <c r="D129" s="109"/>
      <c r="E129" s="124">
        <v>0</v>
      </c>
      <c r="F129" s="127">
        <v>0</v>
      </c>
      <c r="G129" s="124">
        <v>0</v>
      </c>
      <c r="H129" s="127">
        <v>0</v>
      </c>
      <c r="I129" s="124">
        <v>0</v>
      </c>
      <c r="J129" s="127">
        <v>0</v>
      </c>
      <c r="K129" s="124">
        <v>0</v>
      </c>
      <c r="L129" s="127">
        <v>0</v>
      </c>
      <c r="M129" s="124">
        <v>0</v>
      </c>
      <c r="N129" s="127">
        <v>0</v>
      </c>
      <c r="O129" s="124">
        <v>0</v>
      </c>
      <c r="P129" s="127">
        <v>0</v>
      </c>
      <c r="Q129" s="124">
        <v>0</v>
      </c>
      <c r="R129" s="127">
        <v>0</v>
      </c>
      <c r="S129" s="124">
        <v>0</v>
      </c>
      <c r="T129" s="127">
        <v>0</v>
      </c>
      <c r="U129" s="124">
        <v>0</v>
      </c>
      <c r="V129" s="127">
        <v>0</v>
      </c>
      <c r="W129" s="124">
        <v>0</v>
      </c>
      <c r="X129" s="127">
        <v>0</v>
      </c>
      <c r="Y129" s="124">
        <v>0</v>
      </c>
      <c r="Z129" s="127">
        <v>0</v>
      </c>
      <c r="AA129" s="124">
        <v>0</v>
      </c>
      <c r="AB129" s="127">
        <v>0</v>
      </c>
      <c r="AC129" s="102">
        <f t="shared" si="28"/>
        <v>0</v>
      </c>
      <c r="AD129" s="102"/>
      <c r="AE129" s="102"/>
    </row>
    <row r="130" spans="2:31" x14ac:dyDescent="0.3">
      <c r="B130" s="109" t="s">
        <v>36</v>
      </c>
      <c r="C130" s="109"/>
      <c r="D130" s="109"/>
      <c r="E130" s="124">
        <v>0</v>
      </c>
      <c r="F130" s="127">
        <v>0</v>
      </c>
      <c r="G130" s="124">
        <v>0</v>
      </c>
      <c r="H130" s="127">
        <v>0</v>
      </c>
      <c r="I130" s="124">
        <v>0</v>
      </c>
      <c r="J130" s="127">
        <v>0</v>
      </c>
      <c r="K130" s="124">
        <v>0</v>
      </c>
      <c r="L130" s="127">
        <v>0</v>
      </c>
      <c r="M130" s="124">
        <v>0</v>
      </c>
      <c r="N130" s="127">
        <v>0</v>
      </c>
      <c r="O130" s="124">
        <v>0</v>
      </c>
      <c r="P130" s="127">
        <v>0</v>
      </c>
      <c r="Q130" s="124">
        <v>0</v>
      </c>
      <c r="R130" s="127">
        <v>0</v>
      </c>
      <c r="S130" s="124">
        <v>0</v>
      </c>
      <c r="T130" s="127">
        <v>0</v>
      </c>
      <c r="U130" s="124">
        <v>0</v>
      </c>
      <c r="V130" s="127">
        <v>0</v>
      </c>
      <c r="W130" s="124">
        <v>0</v>
      </c>
      <c r="X130" s="127">
        <v>0</v>
      </c>
      <c r="Y130" s="124">
        <v>0</v>
      </c>
      <c r="Z130" s="127">
        <v>0</v>
      </c>
      <c r="AA130" s="124">
        <v>0</v>
      </c>
      <c r="AB130" s="127">
        <v>0</v>
      </c>
      <c r="AC130" s="102">
        <f t="shared" si="28"/>
        <v>0</v>
      </c>
      <c r="AD130" s="102"/>
      <c r="AE130" s="102"/>
    </row>
    <row r="131" spans="2:31" x14ac:dyDescent="0.3">
      <c r="B131" s="93" t="s">
        <v>88</v>
      </c>
      <c r="C131" s="93"/>
      <c r="D131" s="93"/>
      <c r="E131" s="124">
        <v>0</v>
      </c>
      <c r="F131" s="127">
        <v>0</v>
      </c>
      <c r="G131" s="124">
        <v>0</v>
      </c>
      <c r="H131" s="127">
        <v>0</v>
      </c>
      <c r="I131" s="124">
        <v>0</v>
      </c>
      <c r="J131" s="127">
        <v>0</v>
      </c>
      <c r="K131" s="124">
        <v>0</v>
      </c>
      <c r="L131" s="127">
        <v>0</v>
      </c>
      <c r="M131" s="124">
        <v>0</v>
      </c>
      <c r="N131" s="127">
        <v>0</v>
      </c>
      <c r="O131" s="124">
        <v>0</v>
      </c>
      <c r="P131" s="127">
        <v>0</v>
      </c>
      <c r="Q131" s="124">
        <v>0</v>
      </c>
      <c r="R131" s="127">
        <v>0</v>
      </c>
      <c r="S131" s="124">
        <v>0</v>
      </c>
      <c r="T131" s="127">
        <v>0</v>
      </c>
      <c r="U131" s="124">
        <v>0</v>
      </c>
      <c r="V131" s="127">
        <v>0</v>
      </c>
      <c r="W131" s="124">
        <v>0</v>
      </c>
      <c r="X131" s="127">
        <v>0</v>
      </c>
      <c r="Y131" s="124">
        <v>0</v>
      </c>
      <c r="Z131" s="127">
        <v>0</v>
      </c>
      <c r="AA131" s="124">
        <v>0</v>
      </c>
      <c r="AB131" s="127">
        <v>0</v>
      </c>
      <c r="AC131" s="102">
        <f t="shared" si="28"/>
        <v>0</v>
      </c>
      <c r="AD131" s="102"/>
      <c r="AE131" s="102"/>
    </row>
    <row r="132" spans="2:31" x14ac:dyDescent="0.3">
      <c r="B132" s="93" t="s">
        <v>89</v>
      </c>
      <c r="C132" s="93"/>
      <c r="D132" s="93"/>
      <c r="E132" s="124">
        <v>0</v>
      </c>
      <c r="F132" s="127">
        <v>0</v>
      </c>
      <c r="G132" s="124">
        <v>0</v>
      </c>
      <c r="H132" s="127">
        <v>0</v>
      </c>
      <c r="I132" s="124">
        <v>0</v>
      </c>
      <c r="J132" s="127">
        <v>0</v>
      </c>
      <c r="K132" s="124">
        <v>0</v>
      </c>
      <c r="L132" s="127">
        <v>0</v>
      </c>
      <c r="M132" s="124">
        <v>0</v>
      </c>
      <c r="N132" s="127">
        <v>0</v>
      </c>
      <c r="O132" s="124">
        <v>0</v>
      </c>
      <c r="P132" s="127">
        <v>0</v>
      </c>
      <c r="Q132" s="124">
        <v>0</v>
      </c>
      <c r="R132" s="127">
        <v>0</v>
      </c>
      <c r="S132" s="124">
        <v>0</v>
      </c>
      <c r="T132" s="127">
        <v>0</v>
      </c>
      <c r="U132" s="124">
        <v>0</v>
      </c>
      <c r="V132" s="127">
        <v>0</v>
      </c>
      <c r="W132" s="124">
        <v>0</v>
      </c>
      <c r="X132" s="127">
        <v>0</v>
      </c>
      <c r="Y132" s="124">
        <v>0</v>
      </c>
      <c r="Z132" s="127">
        <v>0</v>
      </c>
      <c r="AA132" s="124">
        <v>0</v>
      </c>
      <c r="AB132" s="127">
        <v>0</v>
      </c>
      <c r="AC132" s="102">
        <f t="shared" si="28"/>
        <v>0</v>
      </c>
      <c r="AD132" s="102"/>
      <c r="AE132" s="102"/>
    </row>
    <row r="133" spans="2:31" x14ac:dyDescent="0.3">
      <c r="B133" s="101" t="s">
        <v>108</v>
      </c>
      <c r="C133" s="101"/>
      <c r="D133" s="101"/>
      <c r="E133" s="96">
        <v>0</v>
      </c>
      <c r="F133" s="97">
        <v>0</v>
      </c>
      <c r="G133" s="96">
        <v>0</v>
      </c>
      <c r="H133" s="97">
        <v>0</v>
      </c>
      <c r="I133" s="96">
        <v>0</v>
      </c>
      <c r="J133" s="97">
        <v>0</v>
      </c>
      <c r="K133" s="96">
        <v>0</v>
      </c>
      <c r="L133" s="97">
        <v>0</v>
      </c>
      <c r="M133" s="96">
        <v>0</v>
      </c>
      <c r="N133" s="97">
        <v>0</v>
      </c>
      <c r="O133" s="96">
        <v>0</v>
      </c>
      <c r="P133" s="97">
        <v>0</v>
      </c>
      <c r="Q133" s="96">
        <v>0</v>
      </c>
      <c r="R133" s="97">
        <v>0</v>
      </c>
      <c r="S133" s="96">
        <v>0</v>
      </c>
      <c r="T133" s="97">
        <v>0</v>
      </c>
      <c r="U133" s="96">
        <v>0</v>
      </c>
      <c r="V133" s="97">
        <v>0</v>
      </c>
      <c r="W133" s="96">
        <v>0</v>
      </c>
      <c r="X133" s="97">
        <v>0</v>
      </c>
      <c r="Y133" s="96">
        <v>0</v>
      </c>
      <c r="Z133" s="97">
        <v>0</v>
      </c>
      <c r="AA133" s="96">
        <v>0</v>
      </c>
      <c r="AB133" s="97">
        <v>0</v>
      </c>
      <c r="AC133" s="102">
        <f t="shared" si="28"/>
        <v>0</v>
      </c>
      <c r="AD133" s="102"/>
      <c r="AE133" s="102"/>
    </row>
    <row r="134" spans="2:31" x14ac:dyDescent="0.3">
      <c r="B134" s="14" t="s">
        <v>2</v>
      </c>
      <c r="C134" s="14"/>
      <c r="D134" s="14"/>
      <c r="E134" s="15">
        <f>SUM(E96:E133)</f>
        <v>0</v>
      </c>
      <c r="F134" s="15">
        <f t="shared" ref="F134" si="29">SUM(F96:F133)</f>
        <v>0</v>
      </c>
      <c r="G134" s="15">
        <f t="shared" ref="G134" si="30">SUM(G96:G133)</f>
        <v>0</v>
      </c>
      <c r="H134" s="15">
        <f t="shared" ref="H134" si="31">SUM(H96:H133)</f>
        <v>0</v>
      </c>
      <c r="I134" s="15">
        <f t="shared" ref="I134" si="32">SUM(I96:I133)</f>
        <v>0</v>
      </c>
      <c r="J134" s="15">
        <f t="shared" ref="J134" si="33">SUM(J96:J133)</f>
        <v>0</v>
      </c>
      <c r="K134" s="15">
        <f t="shared" ref="K134" si="34">SUM(K96:K133)</f>
        <v>0</v>
      </c>
      <c r="L134" s="15">
        <f t="shared" ref="L134" si="35">SUM(L96:L133)</f>
        <v>0</v>
      </c>
      <c r="M134" s="15">
        <f t="shared" ref="M134" si="36">SUM(M96:M133)</f>
        <v>0</v>
      </c>
      <c r="N134" s="15">
        <f t="shared" ref="N134" si="37">SUM(N96:N133)</f>
        <v>0</v>
      </c>
      <c r="O134" s="15">
        <f t="shared" ref="O134" si="38">SUM(O96:O133)</f>
        <v>0</v>
      </c>
      <c r="P134" s="15">
        <f t="shared" ref="P134" si="39">SUM(P96:P133)</f>
        <v>80.36</v>
      </c>
      <c r="Q134" s="15">
        <f t="shared" ref="Q134" si="40">SUM(Q96:Q133)</f>
        <v>123.37000000000002</v>
      </c>
      <c r="R134" s="15">
        <f t="shared" ref="R134" si="41">SUM(R96:R133)</f>
        <v>154.35999999999999</v>
      </c>
      <c r="S134" s="15">
        <f t="shared" ref="S134" si="42">SUM(S96:S133)</f>
        <v>230.94</v>
      </c>
      <c r="T134" s="15">
        <f t="shared" ref="T134" si="43">SUM(T96:T133)</f>
        <v>287.12</v>
      </c>
      <c r="U134" s="15">
        <f t="shared" ref="U134" si="44">SUM(U96:U133)</f>
        <v>329.07</v>
      </c>
      <c r="V134" s="15">
        <f t="shared" ref="V134" si="45">SUM(V96:V133)</f>
        <v>166.65</v>
      </c>
      <c r="W134" s="15">
        <f t="shared" ref="W134" si="46">SUM(W96:W133)</f>
        <v>0</v>
      </c>
      <c r="X134" s="15">
        <f t="shared" ref="X134" si="47">SUM(X96:X133)</f>
        <v>0</v>
      </c>
      <c r="Y134" s="15">
        <f t="shared" ref="Y134" si="48">SUM(Y96:Y133)</f>
        <v>0</v>
      </c>
      <c r="Z134" s="15">
        <f t="shared" ref="Z134" si="49">SUM(Z96:Z133)</f>
        <v>0</v>
      </c>
      <c r="AA134" s="15">
        <f t="shared" ref="AA134" si="50">SUM(AA96:AA133)</f>
        <v>0</v>
      </c>
      <c r="AB134" s="15">
        <f t="shared" ref="AB134" si="51">SUM(AB96:AB133)</f>
        <v>0</v>
      </c>
      <c r="AC134" s="113">
        <f>SUM(AC96:AE133)</f>
        <v>1371.8700000000001</v>
      </c>
      <c r="AD134" s="113"/>
      <c r="AE134" s="113"/>
    </row>
    <row r="135" spans="2:31" x14ac:dyDescent="0.3"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2:31" x14ac:dyDescent="0.3"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2:31" x14ac:dyDescent="0.3">
      <c r="B137" s="8">
        <f>'Resumen-Mensual'!$H$22</f>
        <v>44777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</row>
    <row r="138" spans="2:31" x14ac:dyDescent="0.3"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</row>
    <row r="139" spans="2:31" x14ac:dyDescent="0.3">
      <c r="B139" s="9" t="s">
        <v>81</v>
      </c>
      <c r="C139" s="10"/>
      <c r="D139" s="10"/>
      <c r="E139" s="11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1">
        <v>8</v>
      </c>
      <c r="M139" s="11">
        <v>9</v>
      </c>
      <c r="N139" s="11">
        <v>10</v>
      </c>
      <c r="O139" s="11">
        <v>11</v>
      </c>
      <c r="P139" s="11">
        <v>12</v>
      </c>
      <c r="Q139" s="11">
        <v>13</v>
      </c>
      <c r="R139" s="11">
        <v>14</v>
      </c>
      <c r="S139" s="11">
        <v>15</v>
      </c>
      <c r="T139" s="11">
        <v>16</v>
      </c>
      <c r="U139" s="11">
        <v>17</v>
      </c>
      <c r="V139" s="11">
        <v>18</v>
      </c>
      <c r="W139" s="11">
        <v>19</v>
      </c>
      <c r="X139" s="11">
        <v>20</v>
      </c>
      <c r="Y139" s="11">
        <v>21</v>
      </c>
      <c r="Z139" s="11">
        <v>22</v>
      </c>
      <c r="AA139" s="11">
        <v>23</v>
      </c>
      <c r="AB139" s="11">
        <v>24</v>
      </c>
      <c r="AC139" s="112" t="s">
        <v>2</v>
      </c>
      <c r="AD139" s="112"/>
      <c r="AE139" s="112"/>
    </row>
    <row r="140" spans="2:31" x14ac:dyDescent="0.3">
      <c r="B140" s="109" t="s">
        <v>4</v>
      </c>
      <c r="C140" s="109"/>
      <c r="D140" s="109"/>
      <c r="E140" s="296">
        <v>0</v>
      </c>
      <c r="F140" s="297">
        <v>0</v>
      </c>
      <c r="G140" s="296">
        <v>0</v>
      </c>
      <c r="H140" s="297">
        <v>0</v>
      </c>
      <c r="I140" s="296">
        <v>0</v>
      </c>
      <c r="J140" s="297">
        <v>0</v>
      </c>
      <c r="K140" s="296">
        <v>0</v>
      </c>
      <c r="L140" s="297">
        <v>0</v>
      </c>
      <c r="M140" s="296">
        <v>0</v>
      </c>
      <c r="N140" s="297">
        <v>0</v>
      </c>
      <c r="O140" s="296">
        <v>6.23</v>
      </c>
      <c r="P140" s="297">
        <v>11.87</v>
      </c>
      <c r="Q140" s="296">
        <v>36.18</v>
      </c>
      <c r="R140" s="297">
        <v>18.61</v>
      </c>
      <c r="S140" s="296">
        <v>26.93</v>
      </c>
      <c r="T140" s="297">
        <v>24.85</v>
      </c>
      <c r="U140" s="296">
        <v>21.29</v>
      </c>
      <c r="V140" s="297">
        <v>2.52</v>
      </c>
      <c r="W140" s="296">
        <v>0</v>
      </c>
      <c r="X140" s="297">
        <v>0</v>
      </c>
      <c r="Y140" s="296">
        <v>0</v>
      </c>
      <c r="Z140" s="297">
        <v>0</v>
      </c>
      <c r="AA140" s="296">
        <v>0</v>
      </c>
      <c r="AB140" s="297">
        <v>0</v>
      </c>
      <c r="AC140" s="102">
        <f>SUM(E140:AB140)</f>
        <v>148.47999999999999</v>
      </c>
      <c r="AD140" s="102"/>
      <c r="AE140" s="102"/>
    </row>
    <row r="141" spans="2:31" x14ac:dyDescent="0.3">
      <c r="B141" s="109" t="s">
        <v>5</v>
      </c>
      <c r="C141" s="109"/>
      <c r="D141" s="109"/>
      <c r="E141" s="295">
        <v>0</v>
      </c>
      <c r="F141" s="298">
        <v>0</v>
      </c>
      <c r="G141" s="295">
        <v>0</v>
      </c>
      <c r="H141" s="298">
        <v>0</v>
      </c>
      <c r="I141" s="295">
        <v>0</v>
      </c>
      <c r="J141" s="298">
        <v>0</v>
      </c>
      <c r="K141" s="295">
        <v>0</v>
      </c>
      <c r="L141" s="298">
        <v>0</v>
      </c>
      <c r="M141" s="295">
        <v>16.2</v>
      </c>
      <c r="N141" s="298">
        <v>1.1100000000000001</v>
      </c>
      <c r="O141" s="295">
        <v>0</v>
      </c>
      <c r="P141" s="298">
        <v>0</v>
      </c>
      <c r="Q141" s="295">
        <v>0</v>
      </c>
      <c r="R141" s="298">
        <v>4.7699999999999996</v>
      </c>
      <c r="S141" s="295">
        <v>13.33</v>
      </c>
      <c r="T141" s="298">
        <v>18.579999999999998</v>
      </c>
      <c r="U141" s="295">
        <v>19.64</v>
      </c>
      <c r="V141" s="298">
        <v>4.5999999999999996</v>
      </c>
      <c r="W141" s="295">
        <v>0</v>
      </c>
      <c r="X141" s="298">
        <v>0</v>
      </c>
      <c r="Y141" s="295">
        <v>0</v>
      </c>
      <c r="Z141" s="298">
        <v>0</v>
      </c>
      <c r="AA141" s="295">
        <v>0</v>
      </c>
      <c r="AB141" s="298">
        <v>0</v>
      </c>
      <c r="AC141" s="102">
        <f t="shared" ref="AC141:AC177" si="52">SUM(E141:AB141)</f>
        <v>78.22999999999999</v>
      </c>
      <c r="AD141" s="102"/>
      <c r="AE141" s="102"/>
    </row>
    <row r="142" spans="2:31" x14ac:dyDescent="0.3">
      <c r="B142" s="109" t="s">
        <v>6</v>
      </c>
      <c r="C142" s="109"/>
      <c r="D142" s="109"/>
      <c r="E142" s="295">
        <v>0</v>
      </c>
      <c r="F142" s="298">
        <v>0</v>
      </c>
      <c r="G142" s="295">
        <v>0</v>
      </c>
      <c r="H142" s="298">
        <v>0</v>
      </c>
      <c r="I142" s="295">
        <v>0</v>
      </c>
      <c r="J142" s="298">
        <v>0</v>
      </c>
      <c r="K142" s="295">
        <v>0</v>
      </c>
      <c r="L142" s="298">
        <v>0</v>
      </c>
      <c r="M142" s="295">
        <v>6.86</v>
      </c>
      <c r="N142" s="298">
        <v>3.6</v>
      </c>
      <c r="O142" s="295">
        <v>0.6</v>
      </c>
      <c r="P142" s="298">
        <v>1</v>
      </c>
      <c r="Q142" s="295">
        <v>13</v>
      </c>
      <c r="R142" s="298">
        <v>0</v>
      </c>
      <c r="S142" s="295">
        <v>58.2</v>
      </c>
      <c r="T142" s="298">
        <v>0</v>
      </c>
      <c r="U142" s="295">
        <v>0</v>
      </c>
      <c r="V142" s="298">
        <v>29.71</v>
      </c>
      <c r="W142" s="295">
        <v>0</v>
      </c>
      <c r="X142" s="298">
        <v>0</v>
      </c>
      <c r="Y142" s="295">
        <v>0</v>
      </c>
      <c r="Z142" s="298">
        <v>0</v>
      </c>
      <c r="AA142" s="295">
        <v>0</v>
      </c>
      <c r="AB142" s="298">
        <v>0</v>
      </c>
      <c r="AC142" s="102">
        <f t="shared" si="52"/>
        <v>112.97</v>
      </c>
      <c r="AD142" s="102"/>
      <c r="AE142" s="102"/>
    </row>
    <row r="143" spans="2:31" x14ac:dyDescent="0.3">
      <c r="B143" s="109" t="s">
        <v>106</v>
      </c>
      <c r="C143" s="109"/>
      <c r="D143" s="109"/>
      <c r="E143" s="295">
        <v>0</v>
      </c>
      <c r="F143" s="298">
        <v>0</v>
      </c>
      <c r="G143" s="295">
        <v>0</v>
      </c>
      <c r="H143" s="298">
        <v>0</v>
      </c>
      <c r="I143" s="295">
        <v>0</v>
      </c>
      <c r="J143" s="298">
        <v>0</v>
      </c>
      <c r="K143" s="295">
        <v>0</v>
      </c>
      <c r="L143" s="298">
        <v>0</v>
      </c>
      <c r="M143" s="295">
        <v>0</v>
      </c>
      <c r="N143" s="298">
        <v>0</v>
      </c>
      <c r="O143" s="295">
        <v>0</v>
      </c>
      <c r="P143" s="298">
        <v>0</v>
      </c>
      <c r="Q143" s="295">
        <v>0</v>
      </c>
      <c r="R143" s="298">
        <v>0</v>
      </c>
      <c r="S143" s="295">
        <v>0</v>
      </c>
      <c r="T143" s="298">
        <v>0</v>
      </c>
      <c r="U143" s="295">
        <v>0</v>
      </c>
      <c r="V143" s="298">
        <v>0</v>
      </c>
      <c r="W143" s="295">
        <v>0</v>
      </c>
      <c r="X143" s="298">
        <v>0</v>
      </c>
      <c r="Y143" s="295">
        <v>0</v>
      </c>
      <c r="Z143" s="298">
        <v>0</v>
      </c>
      <c r="AA143" s="295">
        <v>0</v>
      </c>
      <c r="AB143" s="298">
        <v>0</v>
      </c>
      <c r="AC143" s="102">
        <f t="shared" si="52"/>
        <v>0</v>
      </c>
      <c r="AD143" s="102"/>
      <c r="AE143" s="102"/>
    </row>
    <row r="144" spans="2:31" x14ac:dyDescent="0.3">
      <c r="B144" s="109" t="s">
        <v>7</v>
      </c>
      <c r="C144" s="109"/>
      <c r="D144" s="109"/>
      <c r="E144" s="295">
        <v>0</v>
      </c>
      <c r="F144" s="298">
        <v>0</v>
      </c>
      <c r="G144" s="295">
        <v>0</v>
      </c>
      <c r="H144" s="298">
        <v>0</v>
      </c>
      <c r="I144" s="295">
        <v>0</v>
      </c>
      <c r="J144" s="298">
        <v>0</v>
      </c>
      <c r="K144" s="295">
        <v>0</v>
      </c>
      <c r="L144" s="298">
        <v>0</v>
      </c>
      <c r="M144" s="295">
        <v>0</v>
      </c>
      <c r="N144" s="298">
        <v>0</v>
      </c>
      <c r="O144" s="295">
        <v>0.12</v>
      </c>
      <c r="P144" s="298">
        <v>1.53</v>
      </c>
      <c r="Q144" s="295">
        <v>7.52</v>
      </c>
      <c r="R144" s="298">
        <v>67.069999999999993</v>
      </c>
      <c r="S144" s="295">
        <v>37.700000000000003</v>
      </c>
      <c r="T144" s="298">
        <v>105.26</v>
      </c>
      <c r="U144" s="295">
        <v>114.49</v>
      </c>
      <c r="V144" s="298">
        <v>33.869999999999997</v>
      </c>
      <c r="W144" s="295">
        <v>0</v>
      </c>
      <c r="X144" s="298">
        <v>0</v>
      </c>
      <c r="Y144" s="295">
        <v>0</v>
      </c>
      <c r="Z144" s="298">
        <v>0</v>
      </c>
      <c r="AA144" s="295">
        <v>0</v>
      </c>
      <c r="AB144" s="298">
        <v>0</v>
      </c>
      <c r="AC144" s="102">
        <f t="shared" si="52"/>
        <v>367.56</v>
      </c>
      <c r="AD144" s="102"/>
      <c r="AE144" s="102"/>
    </row>
    <row r="145" spans="2:31" x14ac:dyDescent="0.3">
      <c r="B145" s="109" t="s">
        <v>8</v>
      </c>
      <c r="C145" s="109"/>
      <c r="D145" s="109"/>
      <c r="E145" s="295">
        <v>0</v>
      </c>
      <c r="F145" s="298">
        <v>0</v>
      </c>
      <c r="G145" s="295">
        <v>0</v>
      </c>
      <c r="H145" s="298">
        <v>0</v>
      </c>
      <c r="I145" s="295">
        <v>0</v>
      </c>
      <c r="J145" s="298">
        <v>0</v>
      </c>
      <c r="K145" s="295">
        <v>0</v>
      </c>
      <c r="L145" s="298">
        <v>0</v>
      </c>
      <c r="M145" s="295">
        <v>0</v>
      </c>
      <c r="N145" s="298">
        <v>0</v>
      </c>
      <c r="O145" s="295">
        <v>0</v>
      </c>
      <c r="P145" s="298">
        <v>0</v>
      </c>
      <c r="Q145" s="295">
        <v>0</v>
      </c>
      <c r="R145" s="298">
        <v>0</v>
      </c>
      <c r="S145" s="295">
        <v>0</v>
      </c>
      <c r="T145" s="298">
        <v>0</v>
      </c>
      <c r="U145" s="295">
        <v>0</v>
      </c>
      <c r="V145" s="298">
        <v>0</v>
      </c>
      <c r="W145" s="295">
        <v>0</v>
      </c>
      <c r="X145" s="298">
        <v>0</v>
      </c>
      <c r="Y145" s="295">
        <v>0</v>
      </c>
      <c r="Z145" s="298">
        <v>0</v>
      </c>
      <c r="AA145" s="295">
        <v>0</v>
      </c>
      <c r="AB145" s="298">
        <v>0</v>
      </c>
      <c r="AC145" s="102">
        <f t="shared" si="52"/>
        <v>0</v>
      </c>
      <c r="AD145" s="102"/>
      <c r="AE145" s="102"/>
    </row>
    <row r="146" spans="2:31" x14ac:dyDescent="0.3">
      <c r="B146" s="109" t="s">
        <v>9</v>
      </c>
      <c r="C146" s="109"/>
      <c r="D146" s="109"/>
      <c r="E146" s="295">
        <v>0</v>
      </c>
      <c r="F146" s="298">
        <v>0</v>
      </c>
      <c r="G146" s="295">
        <v>0</v>
      </c>
      <c r="H146" s="298">
        <v>0</v>
      </c>
      <c r="I146" s="295">
        <v>0</v>
      </c>
      <c r="J146" s="298">
        <v>0</v>
      </c>
      <c r="K146" s="295">
        <v>0</v>
      </c>
      <c r="L146" s="298">
        <v>0</v>
      </c>
      <c r="M146" s="295">
        <v>130.4</v>
      </c>
      <c r="N146" s="298">
        <v>117.8</v>
      </c>
      <c r="O146" s="295">
        <v>0</v>
      </c>
      <c r="P146" s="298">
        <v>0</v>
      </c>
      <c r="Q146" s="295">
        <v>0</v>
      </c>
      <c r="R146" s="298">
        <v>0</v>
      </c>
      <c r="S146" s="295">
        <v>0</v>
      </c>
      <c r="T146" s="298">
        <v>51.76</v>
      </c>
      <c r="U146" s="295">
        <v>58.48</v>
      </c>
      <c r="V146" s="298">
        <v>33.54</v>
      </c>
      <c r="W146" s="295">
        <v>0</v>
      </c>
      <c r="X146" s="298">
        <v>0</v>
      </c>
      <c r="Y146" s="295">
        <v>0</v>
      </c>
      <c r="Z146" s="298">
        <v>0</v>
      </c>
      <c r="AA146" s="295">
        <v>0</v>
      </c>
      <c r="AB146" s="298">
        <v>0</v>
      </c>
      <c r="AC146" s="102">
        <f t="shared" si="52"/>
        <v>391.98</v>
      </c>
      <c r="AD146" s="102"/>
      <c r="AE146" s="102"/>
    </row>
    <row r="147" spans="2:31" x14ac:dyDescent="0.3">
      <c r="B147" s="109" t="s">
        <v>10</v>
      </c>
      <c r="C147" s="109"/>
      <c r="D147" s="109"/>
      <c r="E147" s="295">
        <v>0</v>
      </c>
      <c r="F147" s="298">
        <v>0</v>
      </c>
      <c r="G147" s="295">
        <v>0</v>
      </c>
      <c r="H147" s="298">
        <v>0</v>
      </c>
      <c r="I147" s="295">
        <v>0</v>
      </c>
      <c r="J147" s="298">
        <v>0</v>
      </c>
      <c r="K147" s="295">
        <v>0</v>
      </c>
      <c r="L147" s="298">
        <v>0</v>
      </c>
      <c r="M147" s="295">
        <v>20.48</v>
      </c>
      <c r="N147" s="298">
        <v>3.04</v>
      </c>
      <c r="O147" s="295">
        <v>0</v>
      </c>
      <c r="P147" s="298">
        <v>0</v>
      </c>
      <c r="Q147" s="295">
        <v>0</v>
      </c>
      <c r="R147" s="298">
        <v>0</v>
      </c>
      <c r="S147" s="295">
        <v>0</v>
      </c>
      <c r="T147" s="298">
        <v>0</v>
      </c>
      <c r="U147" s="295">
        <v>52.47</v>
      </c>
      <c r="V147" s="298">
        <v>17.91</v>
      </c>
      <c r="W147" s="295">
        <v>0</v>
      </c>
      <c r="X147" s="298">
        <v>0</v>
      </c>
      <c r="Y147" s="295">
        <v>0</v>
      </c>
      <c r="Z147" s="298">
        <v>0</v>
      </c>
      <c r="AA147" s="295">
        <v>0</v>
      </c>
      <c r="AB147" s="298">
        <v>0</v>
      </c>
      <c r="AC147" s="102">
        <f t="shared" si="52"/>
        <v>93.899999999999991</v>
      </c>
      <c r="AD147" s="102"/>
      <c r="AE147" s="102"/>
    </row>
    <row r="148" spans="2:31" x14ac:dyDescent="0.3">
      <c r="B148" s="109" t="s">
        <v>11</v>
      </c>
      <c r="C148" s="109"/>
      <c r="D148" s="109"/>
      <c r="E148" s="295">
        <v>0</v>
      </c>
      <c r="F148" s="298">
        <v>0</v>
      </c>
      <c r="G148" s="295">
        <v>0</v>
      </c>
      <c r="H148" s="298">
        <v>0</v>
      </c>
      <c r="I148" s="295">
        <v>0</v>
      </c>
      <c r="J148" s="298">
        <v>0</v>
      </c>
      <c r="K148" s="295">
        <v>0</v>
      </c>
      <c r="L148" s="298">
        <v>0</v>
      </c>
      <c r="M148" s="295">
        <v>4.6900000000000004</v>
      </c>
      <c r="N148" s="298">
        <v>4.91</v>
      </c>
      <c r="O148" s="295">
        <v>0</v>
      </c>
      <c r="P148" s="298">
        <v>0</v>
      </c>
      <c r="Q148" s="295">
        <v>0</v>
      </c>
      <c r="R148" s="298">
        <v>0</v>
      </c>
      <c r="S148" s="295">
        <v>0</v>
      </c>
      <c r="T148" s="298">
        <v>0</v>
      </c>
      <c r="U148" s="295">
        <v>32.130000000000003</v>
      </c>
      <c r="V148" s="298">
        <v>15.2</v>
      </c>
      <c r="W148" s="295">
        <v>0</v>
      </c>
      <c r="X148" s="298">
        <v>0</v>
      </c>
      <c r="Y148" s="295">
        <v>0</v>
      </c>
      <c r="Z148" s="298">
        <v>0</v>
      </c>
      <c r="AA148" s="295">
        <v>0</v>
      </c>
      <c r="AB148" s="298">
        <v>0</v>
      </c>
      <c r="AC148" s="102">
        <f t="shared" si="52"/>
        <v>56.930000000000007</v>
      </c>
      <c r="AD148" s="102"/>
      <c r="AE148" s="102"/>
    </row>
    <row r="149" spans="2:31" x14ac:dyDescent="0.3">
      <c r="B149" s="109" t="s">
        <v>12</v>
      </c>
      <c r="C149" s="109"/>
      <c r="D149" s="109"/>
      <c r="E149" s="295">
        <v>0</v>
      </c>
      <c r="F149" s="298">
        <v>0</v>
      </c>
      <c r="G149" s="295">
        <v>0</v>
      </c>
      <c r="H149" s="298">
        <v>0</v>
      </c>
      <c r="I149" s="295">
        <v>0</v>
      </c>
      <c r="J149" s="298">
        <v>0</v>
      </c>
      <c r="K149" s="295">
        <v>0</v>
      </c>
      <c r="L149" s="298">
        <v>0</v>
      </c>
      <c r="M149" s="295">
        <v>64.430000000000007</v>
      </c>
      <c r="N149" s="298">
        <v>66.45</v>
      </c>
      <c r="O149" s="295">
        <v>22.14</v>
      </c>
      <c r="P149" s="298">
        <v>33.86</v>
      </c>
      <c r="Q149" s="295">
        <v>0</v>
      </c>
      <c r="R149" s="298">
        <v>0</v>
      </c>
      <c r="S149" s="295">
        <v>0</v>
      </c>
      <c r="T149" s="298">
        <v>78.75</v>
      </c>
      <c r="U149" s="295">
        <v>105.34</v>
      </c>
      <c r="V149" s="298">
        <v>45.02</v>
      </c>
      <c r="W149" s="295">
        <v>0</v>
      </c>
      <c r="X149" s="298">
        <v>0</v>
      </c>
      <c r="Y149" s="295">
        <v>0</v>
      </c>
      <c r="Z149" s="298">
        <v>0</v>
      </c>
      <c r="AA149" s="295">
        <v>0</v>
      </c>
      <c r="AB149" s="298">
        <v>0</v>
      </c>
      <c r="AC149" s="102">
        <f t="shared" si="52"/>
        <v>415.99</v>
      </c>
      <c r="AD149" s="102"/>
      <c r="AE149" s="102"/>
    </row>
    <row r="150" spans="2:31" x14ac:dyDescent="0.3">
      <c r="B150" s="109" t="s">
        <v>13</v>
      </c>
      <c r="C150" s="109"/>
      <c r="D150" s="109"/>
      <c r="E150" s="295">
        <v>0</v>
      </c>
      <c r="F150" s="298">
        <v>0</v>
      </c>
      <c r="G150" s="295">
        <v>0</v>
      </c>
      <c r="H150" s="298">
        <v>0</v>
      </c>
      <c r="I150" s="295">
        <v>0</v>
      </c>
      <c r="J150" s="298">
        <v>0</v>
      </c>
      <c r="K150" s="295">
        <v>0</v>
      </c>
      <c r="L150" s="298">
        <v>0</v>
      </c>
      <c r="M150" s="295">
        <v>0</v>
      </c>
      <c r="N150" s="298">
        <v>0</v>
      </c>
      <c r="O150" s="295">
        <v>20.27</v>
      </c>
      <c r="P150" s="298">
        <v>40.39</v>
      </c>
      <c r="Q150" s="295">
        <v>48.26</v>
      </c>
      <c r="R150" s="298">
        <v>66.02</v>
      </c>
      <c r="S150" s="295">
        <v>82.34</v>
      </c>
      <c r="T150" s="298">
        <v>91.43</v>
      </c>
      <c r="U150" s="295">
        <v>0</v>
      </c>
      <c r="V150" s="298">
        <v>39.35</v>
      </c>
      <c r="W150" s="295">
        <v>0</v>
      </c>
      <c r="X150" s="298">
        <v>0</v>
      </c>
      <c r="Y150" s="295">
        <v>0</v>
      </c>
      <c r="Z150" s="298">
        <v>0</v>
      </c>
      <c r="AA150" s="295">
        <v>0</v>
      </c>
      <c r="AB150" s="298">
        <v>0</v>
      </c>
      <c r="AC150" s="102">
        <f t="shared" si="52"/>
        <v>388.06</v>
      </c>
      <c r="AD150" s="102"/>
      <c r="AE150" s="102"/>
    </row>
    <row r="151" spans="2:31" x14ac:dyDescent="0.3">
      <c r="B151" s="109" t="s">
        <v>14</v>
      </c>
      <c r="C151" s="109"/>
      <c r="D151" s="109"/>
      <c r="E151" s="295">
        <v>0</v>
      </c>
      <c r="F151" s="298">
        <v>0</v>
      </c>
      <c r="G151" s="295">
        <v>0</v>
      </c>
      <c r="H151" s="298">
        <v>0</v>
      </c>
      <c r="I151" s="295">
        <v>0</v>
      </c>
      <c r="J151" s="298">
        <v>0</v>
      </c>
      <c r="K151" s="295">
        <v>0</v>
      </c>
      <c r="L151" s="298">
        <v>0</v>
      </c>
      <c r="M151" s="295">
        <v>0</v>
      </c>
      <c r="N151" s="298">
        <v>0</v>
      </c>
      <c r="O151" s="295">
        <v>0.03</v>
      </c>
      <c r="P151" s="298">
        <v>0.13</v>
      </c>
      <c r="Q151" s="295">
        <v>0.73</v>
      </c>
      <c r="R151" s="298">
        <v>1.43</v>
      </c>
      <c r="S151" s="295">
        <v>1.65</v>
      </c>
      <c r="T151" s="298">
        <v>1.68</v>
      </c>
      <c r="U151" s="295">
        <v>0</v>
      </c>
      <c r="V151" s="298">
        <v>0</v>
      </c>
      <c r="W151" s="295">
        <v>0</v>
      </c>
      <c r="X151" s="298">
        <v>0</v>
      </c>
      <c r="Y151" s="295">
        <v>0</v>
      </c>
      <c r="Z151" s="298">
        <v>0</v>
      </c>
      <c r="AA151" s="295">
        <v>0</v>
      </c>
      <c r="AB151" s="298">
        <v>0</v>
      </c>
      <c r="AC151" s="102">
        <f t="shared" si="52"/>
        <v>5.6499999999999995</v>
      </c>
      <c r="AD151" s="102"/>
      <c r="AE151" s="102"/>
    </row>
    <row r="152" spans="2:31" x14ac:dyDescent="0.3">
      <c r="B152" s="109" t="s">
        <v>15</v>
      </c>
      <c r="C152" s="109"/>
      <c r="D152" s="109"/>
      <c r="E152" s="295">
        <v>0</v>
      </c>
      <c r="F152" s="298">
        <v>0</v>
      </c>
      <c r="G152" s="295">
        <v>0</v>
      </c>
      <c r="H152" s="298">
        <v>0</v>
      </c>
      <c r="I152" s="295">
        <v>0</v>
      </c>
      <c r="J152" s="298">
        <v>0</v>
      </c>
      <c r="K152" s="295">
        <v>0</v>
      </c>
      <c r="L152" s="298">
        <v>0</v>
      </c>
      <c r="M152" s="295">
        <v>0</v>
      </c>
      <c r="N152" s="298">
        <v>0</v>
      </c>
      <c r="O152" s="295">
        <v>0</v>
      </c>
      <c r="P152" s="298">
        <v>0</v>
      </c>
      <c r="Q152" s="295">
        <v>0</v>
      </c>
      <c r="R152" s="298">
        <v>0</v>
      </c>
      <c r="S152" s="295">
        <v>0</v>
      </c>
      <c r="T152" s="298">
        <v>0</v>
      </c>
      <c r="U152" s="295">
        <v>0</v>
      </c>
      <c r="V152" s="298">
        <v>0</v>
      </c>
      <c r="W152" s="295">
        <v>0</v>
      </c>
      <c r="X152" s="298">
        <v>0</v>
      </c>
      <c r="Y152" s="295">
        <v>0</v>
      </c>
      <c r="Z152" s="298">
        <v>0</v>
      </c>
      <c r="AA152" s="295">
        <v>0</v>
      </c>
      <c r="AB152" s="298">
        <v>0</v>
      </c>
      <c r="AC152" s="102">
        <f t="shared" si="52"/>
        <v>0</v>
      </c>
      <c r="AD152" s="102"/>
      <c r="AE152" s="102"/>
    </row>
    <row r="153" spans="2:31" x14ac:dyDescent="0.3">
      <c r="B153" s="109" t="s">
        <v>16</v>
      </c>
      <c r="C153" s="109"/>
      <c r="D153" s="109"/>
      <c r="E153" s="295">
        <v>0</v>
      </c>
      <c r="F153" s="298">
        <v>0</v>
      </c>
      <c r="G153" s="295">
        <v>0</v>
      </c>
      <c r="H153" s="298">
        <v>0</v>
      </c>
      <c r="I153" s="295">
        <v>0</v>
      </c>
      <c r="J153" s="298">
        <v>0</v>
      </c>
      <c r="K153" s="295">
        <v>0</v>
      </c>
      <c r="L153" s="298">
        <v>0</v>
      </c>
      <c r="M153" s="295">
        <v>0</v>
      </c>
      <c r="N153" s="298">
        <v>0</v>
      </c>
      <c r="O153" s="295">
        <v>0</v>
      </c>
      <c r="P153" s="298">
        <v>0</v>
      </c>
      <c r="Q153" s="295">
        <v>0</v>
      </c>
      <c r="R153" s="298">
        <v>0</v>
      </c>
      <c r="S153" s="295">
        <v>0</v>
      </c>
      <c r="T153" s="298">
        <v>0</v>
      </c>
      <c r="U153" s="295">
        <v>0</v>
      </c>
      <c r="V153" s="298">
        <v>0</v>
      </c>
      <c r="W153" s="295">
        <v>0</v>
      </c>
      <c r="X153" s="298">
        <v>0</v>
      </c>
      <c r="Y153" s="295">
        <v>0</v>
      </c>
      <c r="Z153" s="298">
        <v>0</v>
      </c>
      <c r="AA153" s="295">
        <v>0</v>
      </c>
      <c r="AB153" s="298">
        <v>0</v>
      </c>
      <c r="AC153" s="102">
        <f t="shared" si="52"/>
        <v>0</v>
      </c>
      <c r="AD153" s="102"/>
      <c r="AE153" s="102"/>
    </row>
    <row r="154" spans="2:31" x14ac:dyDescent="0.3">
      <c r="B154" s="109" t="s">
        <v>17</v>
      </c>
      <c r="C154" s="109"/>
      <c r="D154" s="109"/>
      <c r="E154" s="295">
        <v>0</v>
      </c>
      <c r="F154" s="298">
        <v>0</v>
      </c>
      <c r="G154" s="295">
        <v>0</v>
      </c>
      <c r="H154" s="298">
        <v>0</v>
      </c>
      <c r="I154" s="295">
        <v>0</v>
      </c>
      <c r="J154" s="298">
        <v>0</v>
      </c>
      <c r="K154" s="295">
        <v>0</v>
      </c>
      <c r="L154" s="298">
        <v>0</v>
      </c>
      <c r="M154" s="295">
        <v>0</v>
      </c>
      <c r="N154" s="298">
        <v>0</v>
      </c>
      <c r="O154" s="295">
        <v>0</v>
      </c>
      <c r="P154" s="298">
        <v>0</v>
      </c>
      <c r="Q154" s="295">
        <v>0</v>
      </c>
      <c r="R154" s="298">
        <v>0</v>
      </c>
      <c r="S154" s="295">
        <v>0</v>
      </c>
      <c r="T154" s="298">
        <v>0</v>
      </c>
      <c r="U154" s="295">
        <v>0</v>
      </c>
      <c r="V154" s="298">
        <v>0</v>
      </c>
      <c r="W154" s="295">
        <v>0</v>
      </c>
      <c r="X154" s="298">
        <v>0</v>
      </c>
      <c r="Y154" s="295">
        <v>0</v>
      </c>
      <c r="Z154" s="298">
        <v>0</v>
      </c>
      <c r="AA154" s="295">
        <v>0</v>
      </c>
      <c r="AB154" s="298">
        <v>0</v>
      </c>
      <c r="AC154" s="102">
        <f t="shared" si="52"/>
        <v>0</v>
      </c>
      <c r="AD154" s="102"/>
      <c r="AE154" s="102"/>
    </row>
    <row r="155" spans="2:31" x14ac:dyDescent="0.3">
      <c r="B155" s="109" t="s">
        <v>18</v>
      </c>
      <c r="C155" s="109"/>
      <c r="D155" s="109"/>
      <c r="E155" s="295">
        <v>0</v>
      </c>
      <c r="F155" s="298">
        <v>0</v>
      </c>
      <c r="G155" s="295">
        <v>0</v>
      </c>
      <c r="H155" s="298">
        <v>0</v>
      </c>
      <c r="I155" s="295">
        <v>0</v>
      </c>
      <c r="J155" s="298">
        <v>0</v>
      </c>
      <c r="K155" s="295">
        <v>0</v>
      </c>
      <c r="L155" s="298">
        <v>0</v>
      </c>
      <c r="M155" s="295">
        <v>0</v>
      </c>
      <c r="N155" s="298">
        <v>0</v>
      </c>
      <c r="O155" s="295">
        <v>0</v>
      </c>
      <c r="P155" s="298">
        <v>0</v>
      </c>
      <c r="Q155" s="295">
        <v>0</v>
      </c>
      <c r="R155" s="298">
        <v>0</v>
      </c>
      <c r="S155" s="295">
        <v>0</v>
      </c>
      <c r="T155" s="298">
        <v>0</v>
      </c>
      <c r="U155" s="295">
        <v>0</v>
      </c>
      <c r="V155" s="298">
        <v>0</v>
      </c>
      <c r="W155" s="295">
        <v>0</v>
      </c>
      <c r="X155" s="298">
        <v>0</v>
      </c>
      <c r="Y155" s="295">
        <v>0</v>
      </c>
      <c r="Z155" s="298">
        <v>0</v>
      </c>
      <c r="AA155" s="295">
        <v>0</v>
      </c>
      <c r="AB155" s="298">
        <v>0</v>
      </c>
      <c r="AC155" s="102">
        <f t="shared" si="52"/>
        <v>0</v>
      </c>
      <c r="AD155" s="102"/>
      <c r="AE155" s="102"/>
    </row>
    <row r="156" spans="2:31" x14ac:dyDescent="0.3">
      <c r="B156" s="109" t="s">
        <v>19</v>
      </c>
      <c r="C156" s="109"/>
      <c r="D156" s="109"/>
      <c r="E156" s="295">
        <v>0</v>
      </c>
      <c r="F156" s="298">
        <v>0</v>
      </c>
      <c r="G156" s="295">
        <v>0</v>
      </c>
      <c r="H156" s="298">
        <v>0</v>
      </c>
      <c r="I156" s="295">
        <v>0</v>
      </c>
      <c r="J156" s="298">
        <v>0</v>
      </c>
      <c r="K156" s="295">
        <v>0</v>
      </c>
      <c r="L156" s="298">
        <v>0</v>
      </c>
      <c r="M156" s="295">
        <v>0</v>
      </c>
      <c r="N156" s="298">
        <v>0</v>
      </c>
      <c r="O156" s="295">
        <v>0</v>
      </c>
      <c r="P156" s="298">
        <v>0</v>
      </c>
      <c r="Q156" s="295">
        <v>0</v>
      </c>
      <c r="R156" s="298">
        <v>0</v>
      </c>
      <c r="S156" s="295">
        <v>0</v>
      </c>
      <c r="T156" s="298">
        <v>0</v>
      </c>
      <c r="U156" s="295">
        <v>0</v>
      </c>
      <c r="V156" s="298">
        <v>0</v>
      </c>
      <c r="W156" s="295">
        <v>0</v>
      </c>
      <c r="X156" s="298">
        <v>0</v>
      </c>
      <c r="Y156" s="295">
        <v>0</v>
      </c>
      <c r="Z156" s="298">
        <v>0</v>
      </c>
      <c r="AA156" s="295">
        <v>0</v>
      </c>
      <c r="AB156" s="298">
        <v>0</v>
      </c>
      <c r="AC156" s="102">
        <f t="shared" si="52"/>
        <v>0</v>
      </c>
      <c r="AD156" s="102"/>
      <c r="AE156" s="102"/>
    </row>
    <row r="157" spans="2:31" x14ac:dyDescent="0.3">
      <c r="B157" s="109" t="s">
        <v>20</v>
      </c>
      <c r="C157" s="109"/>
      <c r="D157" s="109"/>
      <c r="E157" s="295">
        <v>0</v>
      </c>
      <c r="F157" s="298">
        <v>0</v>
      </c>
      <c r="G157" s="295">
        <v>0</v>
      </c>
      <c r="H157" s="298">
        <v>0</v>
      </c>
      <c r="I157" s="295">
        <v>0</v>
      </c>
      <c r="J157" s="298">
        <v>0</v>
      </c>
      <c r="K157" s="295">
        <v>0</v>
      </c>
      <c r="L157" s="298">
        <v>0</v>
      </c>
      <c r="M157" s="295">
        <v>0</v>
      </c>
      <c r="N157" s="298">
        <v>0</v>
      </c>
      <c r="O157" s="295">
        <v>0</v>
      </c>
      <c r="P157" s="298">
        <v>0</v>
      </c>
      <c r="Q157" s="295">
        <v>0</v>
      </c>
      <c r="R157" s="298">
        <v>0</v>
      </c>
      <c r="S157" s="295">
        <v>0</v>
      </c>
      <c r="T157" s="298">
        <v>0</v>
      </c>
      <c r="U157" s="295">
        <v>0</v>
      </c>
      <c r="V157" s="298">
        <v>0</v>
      </c>
      <c r="W157" s="295">
        <v>0</v>
      </c>
      <c r="X157" s="298">
        <v>0</v>
      </c>
      <c r="Y157" s="295">
        <v>0</v>
      </c>
      <c r="Z157" s="298">
        <v>0</v>
      </c>
      <c r="AA157" s="295">
        <v>0</v>
      </c>
      <c r="AB157" s="298">
        <v>0</v>
      </c>
      <c r="AC157" s="102">
        <f t="shared" si="52"/>
        <v>0</v>
      </c>
      <c r="AD157" s="102"/>
      <c r="AE157" s="102"/>
    </row>
    <row r="158" spans="2:31" x14ac:dyDescent="0.3">
      <c r="B158" s="109" t="s">
        <v>21</v>
      </c>
      <c r="C158" s="109"/>
      <c r="D158" s="109"/>
      <c r="E158" s="295">
        <v>0</v>
      </c>
      <c r="F158" s="298">
        <v>0</v>
      </c>
      <c r="G158" s="295">
        <v>0</v>
      </c>
      <c r="H158" s="298">
        <v>0</v>
      </c>
      <c r="I158" s="295">
        <v>0</v>
      </c>
      <c r="J158" s="298">
        <v>0</v>
      </c>
      <c r="K158" s="295">
        <v>0</v>
      </c>
      <c r="L158" s="298">
        <v>0</v>
      </c>
      <c r="M158" s="295">
        <v>0</v>
      </c>
      <c r="N158" s="298">
        <v>0</v>
      </c>
      <c r="O158" s="295">
        <v>0</v>
      </c>
      <c r="P158" s="298">
        <v>0</v>
      </c>
      <c r="Q158" s="295">
        <v>0</v>
      </c>
      <c r="R158" s="298">
        <v>0</v>
      </c>
      <c r="S158" s="295">
        <v>0</v>
      </c>
      <c r="T158" s="298">
        <v>0</v>
      </c>
      <c r="U158" s="295">
        <v>0</v>
      </c>
      <c r="V158" s="298">
        <v>0</v>
      </c>
      <c r="W158" s="295">
        <v>0</v>
      </c>
      <c r="X158" s="298">
        <v>0</v>
      </c>
      <c r="Y158" s="295">
        <v>0</v>
      </c>
      <c r="Z158" s="298">
        <v>0</v>
      </c>
      <c r="AA158" s="295">
        <v>0</v>
      </c>
      <c r="AB158" s="298">
        <v>0</v>
      </c>
      <c r="AC158" s="102">
        <f t="shared" si="52"/>
        <v>0</v>
      </c>
      <c r="AD158" s="102"/>
      <c r="AE158" s="102"/>
    </row>
    <row r="159" spans="2:31" x14ac:dyDescent="0.3">
      <c r="B159" s="109" t="s">
        <v>22</v>
      </c>
      <c r="C159" s="109"/>
      <c r="D159" s="109"/>
      <c r="E159" s="295">
        <v>0</v>
      </c>
      <c r="F159" s="298">
        <v>0</v>
      </c>
      <c r="G159" s="295">
        <v>0</v>
      </c>
      <c r="H159" s="298">
        <v>0</v>
      </c>
      <c r="I159" s="295">
        <v>0</v>
      </c>
      <c r="J159" s="298">
        <v>0</v>
      </c>
      <c r="K159" s="295">
        <v>0</v>
      </c>
      <c r="L159" s="298">
        <v>0</v>
      </c>
      <c r="M159" s="295">
        <v>0</v>
      </c>
      <c r="N159" s="298">
        <v>0</v>
      </c>
      <c r="O159" s="295">
        <v>0</v>
      </c>
      <c r="P159" s="298">
        <v>0</v>
      </c>
      <c r="Q159" s="295">
        <v>0</v>
      </c>
      <c r="R159" s="298">
        <v>0</v>
      </c>
      <c r="S159" s="295">
        <v>0</v>
      </c>
      <c r="T159" s="298">
        <v>0</v>
      </c>
      <c r="U159" s="295">
        <v>0</v>
      </c>
      <c r="V159" s="298">
        <v>0</v>
      </c>
      <c r="W159" s="295">
        <v>0</v>
      </c>
      <c r="X159" s="298">
        <v>0</v>
      </c>
      <c r="Y159" s="295">
        <v>0</v>
      </c>
      <c r="Z159" s="298">
        <v>0</v>
      </c>
      <c r="AA159" s="295">
        <v>0</v>
      </c>
      <c r="AB159" s="298">
        <v>0</v>
      </c>
      <c r="AC159" s="102">
        <f t="shared" si="52"/>
        <v>0</v>
      </c>
      <c r="AD159" s="102"/>
      <c r="AE159" s="102"/>
    </row>
    <row r="160" spans="2:31" x14ac:dyDescent="0.3">
      <c r="B160" s="109" t="s">
        <v>23</v>
      </c>
      <c r="C160" s="109"/>
      <c r="D160" s="109"/>
      <c r="E160" s="295">
        <v>0</v>
      </c>
      <c r="F160" s="298">
        <v>0</v>
      </c>
      <c r="G160" s="295">
        <v>0</v>
      </c>
      <c r="H160" s="298">
        <v>0</v>
      </c>
      <c r="I160" s="295">
        <v>0</v>
      </c>
      <c r="J160" s="298">
        <v>0</v>
      </c>
      <c r="K160" s="295">
        <v>0</v>
      </c>
      <c r="L160" s="298">
        <v>0</v>
      </c>
      <c r="M160" s="295">
        <v>0</v>
      </c>
      <c r="N160" s="298">
        <v>0</v>
      </c>
      <c r="O160" s="295">
        <v>0</v>
      </c>
      <c r="P160" s="298">
        <v>0</v>
      </c>
      <c r="Q160" s="295">
        <v>0</v>
      </c>
      <c r="R160" s="298">
        <v>0</v>
      </c>
      <c r="S160" s="295">
        <v>0</v>
      </c>
      <c r="T160" s="298">
        <v>0</v>
      </c>
      <c r="U160" s="295">
        <v>0</v>
      </c>
      <c r="V160" s="298">
        <v>0</v>
      </c>
      <c r="W160" s="295">
        <v>0</v>
      </c>
      <c r="X160" s="298">
        <v>0</v>
      </c>
      <c r="Y160" s="295">
        <v>0</v>
      </c>
      <c r="Z160" s="298">
        <v>0</v>
      </c>
      <c r="AA160" s="295">
        <v>0</v>
      </c>
      <c r="AB160" s="298">
        <v>0</v>
      </c>
      <c r="AC160" s="102">
        <f t="shared" si="52"/>
        <v>0</v>
      </c>
      <c r="AD160" s="102"/>
      <c r="AE160" s="102"/>
    </row>
    <row r="161" spans="2:31" x14ac:dyDescent="0.3">
      <c r="B161" s="109" t="s">
        <v>24</v>
      </c>
      <c r="C161" s="109"/>
      <c r="D161" s="109"/>
      <c r="E161" s="295">
        <v>0</v>
      </c>
      <c r="F161" s="298">
        <v>0</v>
      </c>
      <c r="G161" s="295">
        <v>0</v>
      </c>
      <c r="H161" s="298">
        <v>0</v>
      </c>
      <c r="I161" s="295">
        <v>0</v>
      </c>
      <c r="J161" s="298">
        <v>0</v>
      </c>
      <c r="K161" s="295">
        <v>0</v>
      </c>
      <c r="L161" s="298">
        <v>0</v>
      </c>
      <c r="M161" s="295">
        <v>0</v>
      </c>
      <c r="N161" s="298">
        <v>0</v>
      </c>
      <c r="O161" s="295">
        <v>0</v>
      </c>
      <c r="P161" s="298">
        <v>0</v>
      </c>
      <c r="Q161" s="295">
        <v>0</v>
      </c>
      <c r="R161" s="298">
        <v>0</v>
      </c>
      <c r="S161" s="295">
        <v>0</v>
      </c>
      <c r="T161" s="298">
        <v>0</v>
      </c>
      <c r="U161" s="295">
        <v>0</v>
      </c>
      <c r="V161" s="298">
        <v>0</v>
      </c>
      <c r="W161" s="295">
        <v>0</v>
      </c>
      <c r="X161" s="298">
        <v>0</v>
      </c>
      <c r="Y161" s="295">
        <v>0</v>
      </c>
      <c r="Z161" s="298">
        <v>0</v>
      </c>
      <c r="AA161" s="295">
        <v>0</v>
      </c>
      <c r="AB161" s="298">
        <v>0</v>
      </c>
      <c r="AC161" s="102">
        <f t="shared" si="52"/>
        <v>0</v>
      </c>
      <c r="AD161" s="102"/>
      <c r="AE161" s="102"/>
    </row>
    <row r="162" spans="2:31" x14ac:dyDescent="0.3">
      <c r="B162" s="109" t="s">
        <v>25</v>
      </c>
      <c r="C162" s="109"/>
      <c r="D162" s="109"/>
      <c r="E162" s="295">
        <v>0</v>
      </c>
      <c r="F162" s="298">
        <v>0</v>
      </c>
      <c r="G162" s="295">
        <v>0</v>
      </c>
      <c r="H162" s="298">
        <v>0</v>
      </c>
      <c r="I162" s="295">
        <v>0</v>
      </c>
      <c r="J162" s="298">
        <v>0</v>
      </c>
      <c r="K162" s="295">
        <v>0</v>
      </c>
      <c r="L162" s="298">
        <v>0</v>
      </c>
      <c r="M162" s="295">
        <v>0</v>
      </c>
      <c r="N162" s="298">
        <v>0</v>
      </c>
      <c r="O162" s="295">
        <v>0</v>
      </c>
      <c r="P162" s="298">
        <v>0</v>
      </c>
      <c r="Q162" s="295">
        <v>0</v>
      </c>
      <c r="R162" s="298">
        <v>0</v>
      </c>
      <c r="S162" s="295">
        <v>0</v>
      </c>
      <c r="T162" s="298">
        <v>0</v>
      </c>
      <c r="U162" s="295">
        <v>0</v>
      </c>
      <c r="V162" s="298">
        <v>0</v>
      </c>
      <c r="W162" s="295">
        <v>0</v>
      </c>
      <c r="X162" s="298">
        <v>0</v>
      </c>
      <c r="Y162" s="295">
        <v>0</v>
      </c>
      <c r="Z162" s="298">
        <v>0</v>
      </c>
      <c r="AA162" s="295">
        <v>0</v>
      </c>
      <c r="AB162" s="298">
        <v>0</v>
      </c>
      <c r="AC162" s="102">
        <f t="shared" si="52"/>
        <v>0</v>
      </c>
      <c r="AD162" s="102"/>
      <c r="AE162" s="102"/>
    </row>
    <row r="163" spans="2:31" x14ac:dyDescent="0.3">
      <c r="B163" s="109" t="s">
        <v>26</v>
      </c>
      <c r="C163" s="109"/>
      <c r="D163" s="109"/>
      <c r="E163" s="295">
        <v>0</v>
      </c>
      <c r="F163" s="298">
        <v>0</v>
      </c>
      <c r="G163" s="295">
        <v>0</v>
      </c>
      <c r="H163" s="298">
        <v>0</v>
      </c>
      <c r="I163" s="295">
        <v>0</v>
      </c>
      <c r="J163" s="298">
        <v>0</v>
      </c>
      <c r="K163" s="295">
        <v>0</v>
      </c>
      <c r="L163" s="298">
        <v>0</v>
      </c>
      <c r="M163" s="295">
        <v>0</v>
      </c>
      <c r="N163" s="298">
        <v>0</v>
      </c>
      <c r="O163" s="295">
        <v>0</v>
      </c>
      <c r="P163" s="298">
        <v>0</v>
      </c>
      <c r="Q163" s="295">
        <v>0</v>
      </c>
      <c r="R163" s="298">
        <v>0</v>
      </c>
      <c r="S163" s="295">
        <v>0</v>
      </c>
      <c r="T163" s="298">
        <v>0</v>
      </c>
      <c r="U163" s="295">
        <v>0</v>
      </c>
      <c r="V163" s="298">
        <v>0</v>
      </c>
      <c r="W163" s="295">
        <v>0</v>
      </c>
      <c r="X163" s="298">
        <v>0</v>
      </c>
      <c r="Y163" s="295">
        <v>0</v>
      </c>
      <c r="Z163" s="298">
        <v>0</v>
      </c>
      <c r="AA163" s="295">
        <v>0</v>
      </c>
      <c r="AB163" s="298">
        <v>0</v>
      </c>
      <c r="AC163" s="102">
        <f t="shared" si="52"/>
        <v>0</v>
      </c>
      <c r="AD163" s="102"/>
      <c r="AE163" s="102"/>
    </row>
    <row r="164" spans="2:31" x14ac:dyDescent="0.3">
      <c r="B164" s="109" t="s">
        <v>27</v>
      </c>
      <c r="C164" s="109"/>
      <c r="D164" s="109"/>
      <c r="E164" s="295">
        <v>0</v>
      </c>
      <c r="F164" s="298">
        <v>0</v>
      </c>
      <c r="G164" s="295">
        <v>0</v>
      </c>
      <c r="H164" s="298">
        <v>0</v>
      </c>
      <c r="I164" s="295">
        <v>0</v>
      </c>
      <c r="J164" s="298">
        <v>0</v>
      </c>
      <c r="K164" s="295">
        <v>0</v>
      </c>
      <c r="L164" s="298">
        <v>0</v>
      </c>
      <c r="M164" s="295">
        <v>0</v>
      </c>
      <c r="N164" s="298">
        <v>0</v>
      </c>
      <c r="O164" s="295">
        <v>0</v>
      </c>
      <c r="P164" s="298">
        <v>0</v>
      </c>
      <c r="Q164" s="295">
        <v>0</v>
      </c>
      <c r="R164" s="298">
        <v>0</v>
      </c>
      <c r="S164" s="295">
        <v>0</v>
      </c>
      <c r="T164" s="298">
        <v>0</v>
      </c>
      <c r="U164" s="295">
        <v>0</v>
      </c>
      <c r="V164" s="298">
        <v>0</v>
      </c>
      <c r="W164" s="295">
        <v>0</v>
      </c>
      <c r="X164" s="298">
        <v>0</v>
      </c>
      <c r="Y164" s="295">
        <v>0</v>
      </c>
      <c r="Z164" s="298">
        <v>0</v>
      </c>
      <c r="AA164" s="295">
        <v>0</v>
      </c>
      <c r="AB164" s="298">
        <v>0</v>
      </c>
      <c r="AC164" s="102">
        <f t="shared" si="52"/>
        <v>0</v>
      </c>
      <c r="AD164" s="102"/>
      <c r="AE164" s="102"/>
    </row>
    <row r="165" spans="2:31" x14ac:dyDescent="0.3">
      <c r="B165" s="109" t="s">
        <v>28</v>
      </c>
      <c r="C165" s="109"/>
      <c r="D165" s="109"/>
      <c r="E165" s="295">
        <v>0</v>
      </c>
      <c r="F165" s="298">
        <v>0</v>
      </c>
      <c r="G165" s="295">
        <v>0</v>
      </c>
      <c r="H165" s="298">
        <v>0</v>
      </c>
      <c r="I165" s="295">
        <v>0</v>
      </c>
      <c r="J165" s="298">
        <v>0</v>
      </c>
      <c r="K165" s="295">
        <v>0</v>
      </c>
      <c r="L165" s="298">
        <v>0</v>
      </c>
      <c r="M165" s="295">
        <v>0</v>
      </c>
      <c r="N165" s="298">
        <v>0</v>
      </c>
      <c r="O165" s="295">
        <v>0</v>
      </c>
      <c r="P165" s="298">
        <v>0</v>
      </c>
      <c r="Q165" s="295">
        <v>0</v>
      </c>
      <c r="R165" s="298">
        <v>0</v>
      </c>
      <c r="S165" s="295">
        <v>0</v>
      </c>
      <c r="T165" s="298">
        <v>0</v>
      </c>
      <c r="U165" s="295">
        <v>0</v>
      </c>
      <c r="V165" s="298">
        <v>0</v>
      </c>
      <c r="W165" s="295">
        <v>0</v>
      </c>
      <c r="X165" s="298">
        <v>0</v>
      </c>
      <c r="Y165" s="295">
        <v>0</v>
      </c>
      <c r="Z165" s="298">
        <v>0</v>
      </c>
      <c r="AA165" s="295">
        <v>0</v>
      </c>
      <c r="AB165" s="298">
        <v>0</v>
      </c>
      <c r="AC165" s="102">
        <f t="shared" si="52"/>
        <v>0</v>
      </c>
      <c r="AD165" s="102"/>
      <c r="AE165" s="102"/>
    </row>
    <row r="166" spans="2:31" x14ac:dyDescent="0.3">
      <c r="B166" s="109" t="s">
        <v>105</v>
      </c>
      <c r="C166" s="109"/>
      <c r="D166" s="109"/>
      <c r="E166" s="295">
        <v>0</v>
      </c>
      <c r="F166" s="298">
        <v>0</v>
      </c>
      <c r="G166" s="295">
        <v>0</v>
      </c>
      <c r="H166" s="298">
        <v>0</v>
      </c>
      <c r="I166" s="295">
        <v>0</v>
      </c>
      <c r="J166" s="298">
        <v>0</v>
      </c>
      <c r="K166" s="295">
        <v>0</v>
      </c>
      <c r="L166" s="298">
        <v>0</v>
      </c>
      <c r="M166" s="295">
        <v>0</v>
      </c>
      <c r="N166" s="298">
        <v>0</v>
      </c>
      <c r="O166" s="295">
        <v>0</v>
      </c>
      <c r="P166" s="298">
        <v>0</v>
      </c>
      <c r="Q166" s="295">
        <v>0</v>
      </c>
      <c r="R166" s="298">
        <v>0</v>
      </c>
      <c r="S166" s="295">
        <v>0</v>
      </c>
      <c r="T166" s="298">
        <v>0</v>
      </c>
      <c r="U166" s="295">
        <v>0</v>
      </c>
      <c r="V166" s="298">
        <v>0</v>
      </c>
      <c r="W166" s="295">
        <v>0</v>
      </c>
      <c r="X166" s="298">
        <v>0</v>
      </c>
      <c r="Y166" s="295">
        <v>0</v>
      </c>
      <c r="Z166" s="298">
        <v>0</v>
      </c>
      <c r="AA166" s="295">
        <v>0</v>
      </c>
      <c r="AB166" s="298">
        <v>0</v>
      </c>
      <c r="AC166" s="102">
        <f t="shared" si="52"/>
        <v>0</v>
      </c>
      <c r="AD166" s="102"/>
      <c r="AE166" s="102"/>
    </row>
    <row r="167" spans="2:31" x14ac:dyDescent="0.3">
      <c r="B167" s="109" t="s">
        <v>29</v>
      </c>
      <c r="C167" s="109"/>
      <c r="D167" s="109"/>
      <c r="E167" s="295">
        <v>0</v>
      </c>
      <c r="F167" s="298">
        <v>0</v>
      </c>
      <c r="G167" s="295">
        <v>0</v>
      </c>
      <c r="H167" s="298">
        <v>0</v>
      </c>
      <c r="I167" s="295">
        <v>0</v>
      </c>
      <c r="J167" s="298">
        <v>0</v>
      </c>
      <c r="K167" s="295">
        <v>0</v>
      </c>
      <c r="L167" s="298">
        <v>0</v>
      </c>
      <c r="M167" s="295">
        <v>0</v>
      </c>
      <c r="N167" s="298">
        <v>0</v>
      </c>
      <c r="O167" s="295">
        <v>0</v>
      </c>
      <c r="P167" s="298">
        <v>0</v>
      </c>
      <c r="Q167" s="295">
        <v>0</v>
      </c>
      <c r="R167" s="298">
        <v>0</v>
      </c>
      <c r="S167" s="295">
        <v>0</v>
      </c>
      <c r="T167" s="298">
        <v>0</v>
      </c>
      <c r="U167" s="295">
        <v>0</v>
      </c>
      <c r="V167" s="298">
        <v>0</v>
      </c>
      <c r="W167" s="295">
        <v>0</v>
      </c>
      <c r="X167" s="298">
        <v>0</v>
      </c>
      <c r="Y167" s="295">
        <v>0</v>
      </c>
      <c r="Z167" s="298">
        <v>0</v>
      </c>
      <c r="AA167" s="295">
        <v>0</v>
      </c>
      <c r="AB167" s="298">
        <v>0</v>
      </c>
      <c r="AC167" s="102">
        <f t="shared" si="52"/>
        <v>0</v>
      </c>
      <c r="AD167" s="102"/>
      <c r="AE167" s="102"/>
    </row>
    <row r="168" spans="2:31" x14ac:dyDescent="0.3">
      <c r="B168" s="109" t="s">
        <v>30</v>
      </c>
      <c r="C168" s="109"/>
      <c r="D168" s="109"/>
      <c r="E168" s="295">
        <v>0</v>
      </c>
      <c r="F168" s="298">
        <v>0</v>
      </c>
      <c r="G168" s="295">
        <v>0</v>
      </c>
      <c r="H168" s="298">
        <v>0</v>
      </c>
      <c r="I168" s="295">
        <v>0</v>
      </c>
      <c r="J168" s="298">
        <v>0</v>
      </c>
      <c r="K168" s="295">
        <v>0</v>
      </c>
      <c r="L168" s="298">
        <v>0</v>
      </c>
      <c r="M168" s="295">
        <v>0</v>
      </c>
      <c r="N168" s="298">
        <v>0</v>
      </c>
      <c r="O168" s="295">
        <v>0</v>
      </c>
      <c r="P168" s="298">
        <v>0</v>
      </c>
      <c r="Q168" s="295">
        <v>0</v>
      </c>
      <c r="R168" s="298">
        <v>0</v>
      </c>
      <c r="S168" s="295">
        <v>0</v>
      </c>
      <c r="T168" s="298">
        <v>0</v>
      </c>
      <c r="U168" s="295">
        <v>0</v>
      </c>
      <c r="V168" s="298">
        <v>0</v>
      </c>
      <c r="W168" s="295">
        <v>0</v>
      </c>
      <c r="X168" s="298">
        <v>0</v>
      </c>
      <c r="Y168" s="295">
        <v>0</v>
      </c>
      <c r="Z168" s="298">
        <v>0</v>
      </c>
      <c r="AA168" s="295">
        <v>0</v>
      </c>
      <c r="AB168" s="298">
        <v>0</v>
      </c>
      <c r="AC168" s="102">
        <f t="shared" si="52"/>
        <v>0</v>
      </c>
      <c r="AD168" s="102"/>
      <c r="AE168" s="102"/>
    </row>
    <row r="169" spans="2:31" x14ac:dyDescent="0.3">
      <c r="B169" s="109" t="s">
        <v>31</v>
      </c>
      <c r="C169" s="109"/>
      <c r="D169" s="109"/>
      <c r="E169" s="295">
        <v>0</v>
      </c>
      <c r="F169" s="298">
        <v>0</v>
      </c>
      <c r="G169" s="295">
        <v>0</v>
      </c>
      <c r="H169" s="298">
        <v>0</v>
      </c>
      <c r="I169" s="295">
        <v>0</v>
      </c>
      <c r="J169" s="298">
        <v>0</v>
      </c>
      <c r="K169" s="295">
        <v>0</v>
      </c>
      <c r="L169" s="298">
        <v>0</v>
      </c>
      <c r="M169" s="295">
        <v>0</v>
      </c>
      <c r="N169" s="298">
        <v>0</v>
      </c>
      <c r="O169" s="295">
        <v>0</v>
      </c>
      <c r="P169" s="298">
        <v>0</v>
      </c>
      <c r="Q169" s="295">
        <v>0</v>
      </c>
      <c r="R169" s="298">
        <v>0</v>
      </c>
      <c r="S169" s="295">
        <v>0</v>
      </c>
      <c r="T169" s="298">
        <v>0</v>
      </c>
      <c r="U169" s="295">
        <v>0</v>
      </c>
      <c r="V169" s="298">
        <v>0</v>
      </c>
      <c r="W169" s="295">
        <v>0</v>
      </c>
      <c r="X169" s="298">
        <v>0</v>
      </c>
      <c r="Y169" s="295">
        <v>0</v>
      </c>
      <c r="Z169" s="298">
        <v>0</v>
      </c>
      <c r="AA169" s="295">
        <v>0</v>
      </c>
      <c r="AB169" s="298">
        <v>0</v>
      </c>
      <c r="AC169" s="102">
        <f t="shared" si="52"/>
        <v>0</v>
      </c>
      <c r="AD169" s="102"/>
      <c r="AE169" s="102"/>
    </row>
    <row r="170" spans="2:31" x14ac:dyDescent="0.3">
      <c r="B170" s="109" t="s">
        <v>32</v>
      </c>
      <c r="C170" s="109"/>
      <c r="D170" s="109"/>
      <c r="E170" s="295">
        <v>0</v>
      </c>
      <c r="F170" s="298">
        <v>0</v>
      </c>
      <c r="G170" s="295">
        <v>0</v>
      </c>
      <c r="H170" s="298">
        <v>0</v>
      </c>
      <c r="I170" s="295">
        <v>0</v>
      </c>
      <c r="J170" s="298">
        <v>0</v>
      </c>
      <c r="K170" s="295">
        <v>0</v>
      </c>
      <c r="L170" s="298">
        <v>0</v>
      </c>
      <c r="M170" s="295">
        <v>0</v>
      </c>
      <c r="N170" s="298">
        <v>0</v>
      </c>
      <c r="O170" s="295">
        <v>0</v>
      </c>
      <c r="P170" s="298">
        <v>0</v>
      </c>
      <c r="Q170" s="295">
        <v>0</v>
      </c>
      <c r="R170" s="298">
        <v>0</v>
      </c>
      <c r="S170" s="295">
        <v>0</v>
      </c>
      <c r="T170" s="298">
        <v>0</v>
      </c>
      <c r="U170" s="295">
        <v>0</v>
      </c>
      <c r="V170" s="298">
        <v>0</v>
      </c>
      <c r="W170" s="295">
        <v>0</v>
      </c>
      <c r="X170" s="298">
        <v>0</v>
      </c>
      <c r="Y170" s="295">
        <v>0</v>
      </c>
      <c r="Z170" s="298">
        <v>0</v>
      </c>
      <c r="AA170" s="295">
        <v>0</v>
      </c>
      <c r="AB170" s="298">
        <v>0</v>
      </c>
      <c r="AC170" s="102">
        <f t="shared" si="52"/>
        <v>0</v>
      </c>
      <c r="AD170" s="102"/>
      <c r="AE170" s="102"/>
    </row>
    <row r="171" spans="2:31" x14ac:dyDescent="0.3">
      <c r="B171" s="109" t="s">
        <v>33</v>
      </c>
      <c r="C171" s="109"/>
      <c r="D171" s="109"/>
      <c r="E171" s="295">
        <v>0</v>
      </c>
      <c r="F171" s="298">
        <v>0</v>
      </c>
      <c r="G171" s="295">
        <v>0</v>
      </c>
      <c r="H171" s="298">
        <v>0</v>
      </c>
      <c r="I171" s="295">
        <v>0</v>
      </c>
      <c r="J171" s="298">
        <v>0</v>
      </c>
      <c r="K171" s="295">
        <v>0</v>
      </c>
      <c r="L171" s="298">
        <v>0</v>
      </c>
      <c r="M171" s="295">
        <v>0</v>
      </c>
      <c r="N171" s="298">
        <v>0</v>
      </c>
      <c r="O171" s="295">
        <v>0</v>
      </c>
      <c r="P171" s="298">
        <v>0</v>
      </c>
      <c r="Q171" s="295">
        <v>0</v>
      </c>
      <c r="R171" s="298">
        <v>0</v>
      </c>
      <c r="S171" s="295">
        <v>0</v>
      </c>
      <c r="T171" s="298">
        <v>0</v>
      </c>
      <c r="U171" s="295">
        <v>0</v>
      </c>
      <c r="V171" s="298">
        <v>0</v>
      </c>
      <c r="W171" s="295">
        <v>0</v>
      </c>
      <c r="X171" s="298">
        <v>0</v>
      </c>
      <c r="Y171" s="295">
        <v>0</v>
      </c>
      <c r="Z171" s="298">
        <v>0</v>
      </c>
      <c r="AA171" s="295">
        <v>0</v>
      </c>
      <c r="AB171" s="298">
        <v>0</v>
      </c>
      <c r="AC171" s="102">
        <f t="shared" si="52"/>
        <v>0</v>
      </c>
      <c r="AD171" s="102"/>
      <c r="AE171" s="102"/>
    </row>
    <row r="172" spans="2:31" x14ac:dyDescent="0.3">
      <c r="B172" s="109" t="s">
        <v>34</v>
      </c>
      <c r="C172" s="109"/>
      <c r="D172" s="109"/>
      <c r="E172" s="295">
        <v>0</v>
      </c>
      <c r="F172" s="298">
        <v>0</v>
      </c>
      <c r="G172" s="295">
        <v>0</v>
      </c>
      <c r="H172" s="298">
        <v>0</v>
      </c>
      <c r="I172" s="295">
        <v>0</v>
      </c>
      <c r="J172" s="298">
        <v>0</v>
      </c>
      <c r="K172" s="295">
        <v>0</v>
      </c>
      <c r="L172" s="298">
        <v>0</v>
      </c>
      <c r="M172" s="295">
        <v>0</v>
      </c>
      <c r="N172" s="298">
        <v>0</v>
      </c>
      <c r="O172" s="295">
        <v>0</v>
      </c>
      <c r="P172" s="298">
        <v>0</v>
      </c>
      <c r="Q172" s="295">
        <v>0</v>
      </c>
      <c r="R172" s="298">
        <v>0</v>
      </c>
      <c r="S172" s="295">
        <v>0</v>
      </c>
      <c r="T172" s="298">
        <v>0</v>
      </c>
      <c r="U172" s="295">
        <v>0</v>
      </c>
      <c r="V172" s="298">
        <v>0</v>
      </c>
      <c r="W172" s="295">
        <v>0</v>
      </c>
      <c r="X172" s="298">
        <v>0</v>
      </c>
      <c r="Y172" s="295">
        <v>0</v>
      </c>
      <c r="Z172" s="298">
        <v>0</v>
      </c>
      <c r="AA172" s="295">
        <v>0</v>
      </c>
      <c r="AB172" s="298">
        <v>0</v>
      </c>
      <c r="AC172" s="102">
        <f t="shared" si="52"/>
        <v>0</v>
      </c>
      <c r="AD172" s="102"/>
      <c r="AE172" s="102"/>
    </row>
    <row r="173" spans="2:31" x14ac:dyDescent="0.3">
      <c r="B173" s="109" t="s">
        <v>35</v>
      </c>
      <c r="C173" s="109"/>
      <c r="D173" s="109"/>
      <c r="E173" s="295">
        <v>0</v>
      </c>
      <c r="F173" s="298">
        <v>0</v>
      </c>
      <c r="G173" s="295">
        <v>0</v>
      </c>
      <c r="H173" s="298">
        <v>0</v>
      </c>
      <c r="I173" s="295">
        <v>0</v>
      </c>
      <c r="J173" s="298">
        <v>0</v>
      </c>
      <c r="K173" s="295">
        <v>0</v>
      </c>
      <c r="L173" s="298">
        <v>0</v>
      </c>
      <c r="M173" s="295">
        <v>0</v>
      </c>
      <c r="N173" s="298">
        <v>0</v>
      </c>
      <c r="O173" s="295">
        <v>0</v>
      </c>
      <c r="P173" s="298">
        <v>0</v>
      </c>
      <c r="Q173" s="295">
        <v>0</v>
      </c>
      <c r="R173" s="298">
        <v>0</v>
      </c>
      <c r="S173" s="295">
        <v>0</v>
      </c>
      <c r="T173" s="298">
        <v>0</v>
      </c>
      <c r="U173" s="295">
        <v>0</v>
      </c>
      <c r="V173" s="298">
        <v>0</v>
      </c>
      <c r="W173" s="295">
        <v>0</v>
      </c>
      <c r="X173" s="298">
        <v>0</v>
      </c>
      <c r="Y173" s="295">
        <v>0</v>
      </c>
      <c r="Z173" s="298">
        <v>0</v>
      </c>
      <c r="AA173" s="295">
        <v>0</v>
      </c>
      <c r="AB173" s="298">
        <v>0</v>
      </c>
      <c r="AC173" s="102">
        <f t="shared" si="52"/>
        <v>0</v>
      </c>
      <c r="AD173" s="102"/>
      <c r="AE173" s="102"/>
    </row>
    <row r="174" spans="2:31" x14ac:dyDescent="0.3">
      <c r="B174" s="109" t="s">
        <v>36</v>
      </c>
      <c r="C174" s="109"/>
      <c r="D174" s="109"/>
      <c r="E174" s="295">
        <v>0</v>
      </c>
      <c r="F174" s="298">
        <v>0</v>
      </c>
      <c r="G174" s="295">
        <v>0</v>
      </c>
      <c r="H174" s="298">
        <v>0</v>
      </c>
      <c r="I174" s="295">
        <v>0</v>
      </c>
      <c r="J174" s="298">
        <v>0</v>
      </c>
      <c r="K174" s="295">
        <v>0</v>
      </c>
      <c r="L174" s="298">
        <v>0</v>
      </c>
      <c r="M174" s="295">
        <v>0</v>
      </c>
      <c r="N174" s="298">
        <v>0</v>
      </c>
      <c r="O174" s="295">
        <v>0</v>
      </c>
      <c r="P174" s="298">
        <v>0</v>
      </c>
      <c r="Q174" s="295">
        <v>0</v>
      </c>
      <c r="R174" s="298">
        <v>0</v>
      </c>
      <c r="S174" s="295">
        <v>0</v>
      </c>
      <c r="T174" s="298">
        <v>0</v>
      </c>
      <c r="U174" s="295">
        <v>0</v>
      </c>
      <c r="V174" s="298">
        <v>0</v>
      </c>
      <c r="W174" s="295">
        <v>0</v>
      </c>
      <c r="X174" s="298">
        <v>0</v>
      </c>
      <c r="Y174" s="295">
        <v>0</v>
      </c>
      <c r="Z174" s="298">
        <v>0</v>
      </c>
      <c r="AA174" s="295">
        <v>0</v>
      </c>
      <c r="AB174" s="298">
        <v>0</v>
      </c>
      <c r="AC174" s="102">
        <f t="shared" si="52"/>
        <v>0</v>
      </c>
      <c r="AD174" s="102"/>
      <c r="AE174" s="102"/>
    </row>
    <row r="175" spans="2:31" x14ac:dyDescent="0.3">
      <c r="B175" s="93" t="s">
        <v>88</v>
      </c>
      <c r="C175" s="93"/>
      <c r="D175" s="93"/>
      <c r="E175" s="295">
        <v>0</v>
      </c>
      <c r="F175" s="298">
        <v>0</v>
      </c>
      <c r="G175" s="295">
        <v>0</v>
      </c>
      <c r="H175" s="298">
        <v>0</v>
      </c>
      <c r="I175" s="295">
        <v>0</v>
      </c>
      <c r="J175" s="298">
        <v>0</v>
      </c>
      <c r="K175" s="295">
        <v>0</v>
      </c>
      <c r="L175" s="298">
        <v>0</v>
      </c>
      <c r="M175" s="295">
        <v>0</v>
      </c>
      <c r="N175" s="298">
        <v>0</v>
      </c>
      <c r="O175" s="295">
        <v>0</v>
      </c>
      <c r="P175" s="298">
        <v>0</v>
      </c>
      <c r="Q175" s="295">
        <v>0</v>
      </c>
      <c r="R175" s="298">
        <v>0</v>
      </c>
      <c r="S175" s="295">
        <v>0</v>
      </c>
      <c r="T175" s="298">
        <v>0</v>
      </c>
      <c r="U175" s="295">
        <v>0</v>
      </c>
      <c r="V175" s="298">
        <v>0</v>
      </c>
      <c r="W175" s="295">
        <v>0</v>
      </c>
      <c r="X175" s="298">
        <v>0</v>
      </c>
      <c r="Y175" s="295">
        <v>0</v>
      </c>
      <c r="Z175" s="298">
        <v>0</v>
      </c>
      <c r="AA175" s="295">
        <v>0</v>
      </c>
      <c r="AB175" s="298">
        <v>0</v>
      </c>
      <c r="AC175" s="102">
        <f t="shared" si="52"/>
        <v>0</v>
      </c>
      <c r="AD175" s="102"/>
      <c r="AE175" s="102"/>
    </row>
    <row r="176" spans="2:31" x14ac:dyDescent="0.3">
      <c r="B176" s="93" t="s">
        <v>89</v>
      </c>
      <c r="C176" s="93"/>
      <c r="D176" s="93"/>
      <c r="E176" s="295">
        <v>0</v>
      </c>
      <c r="F176" s="298">
        <v>0</v>
      </c>
      <c r="G176" s="295">
        <v>0</v>
      </c>
      <c r="H176" s="298">
        <v>0</v>
      </c>
      <c r="I176" s="295">
        <v>0</v>
      </c>
      <c r="J176" s="298">
        <v>0</v>
      </c>
      <c r="K176" s="295">
        <v>0</v>
      </c>
      <c r="L176" s="298">
        <v>0</v>
      </c>
      <c r="M176" s="295">
        <v>0</v>
      </c>
      <c r="N176" s="298">
        <v>0</v>
      </c>
      <c r="O176" s="295">
        <v>0</v>
      </c>
      <c r="P176" s="298">
        <v>0</v>
      </c>
      <c r="Q176" s="295">
        <v>0</v>
      </c>
      <c r="R176" s="298">
        <v>0</v>
      </c>
      <c r="S176" s="295">
        <v>0</v>
      </c>
      <c r="T176" s="298">
        <v>0</v>
      </c>
      <c r="U176" s="295">
        <v>0</v>
      </c>
      <c r="V176" s="298">
        <v>0</v>
      </c>
      <c r="W176" s="295">
        <v>0</v>
      </c>
      <c r="X176" s="298">
        <v>0</v>
      </c>
      <c r="Y176" s="295">
        <v>0</v>
      </c>
      <c r="Z176" s="298">
        <v>0</v>
      </c>
      <c r="AA176" s="295">
        <v>0</v>
      </c>
      <c r="AB176" s="298">
        <v>0</v>
      </c>
      <c r="AC176" s="102">
        <f t="shared" si="52"/>
        <v>0</v>
      </c>
      <c r="AD176" s="102"/>
      <c r="AE176" s="102"/>
    </row>
    <row r="177" spans="2:31" x14ac:dyDescent="0.3">
      <c r="B177" s="101" t="s">
        <v>108</v>
      </c>
      <c r="C177" s="101"/>
      <c r="D177" s="101"/>
      <c r="E177" s="96">
        <v>0</v>
      </c>
      <c r="F177" s="97">
        <v>0</v>
      </c>
      <c r="G177" s="96">
        <v>0</v>
      </c>
      <c r="H177" s="97">
        <v>0</v>
      </c>
      <c r="I177" s="96">
        <v>0</v>
      </c>
      <c r="J177" s="97">
        <v>0</v>
      </c>
      <c r="K177" s="96">
        <v>0</v>
      </c>
      <c r="L177" s="97">
        <v>0</v>
      </c>
      <c r="M177" s="96">
        <v>0</v>
      </c>
      <c r="N177" s="97">
        <v>0</v>
      </c>
      <c r="O177" s="96">
        <v>0</v>
      </c>
      <c r="P177" s="97">
        <v>0</v>
      </c>
      <c r="Q177" s="96">
        <v>0</v>
      </c>
      <c r="R177" s="97">
        <v>0</v>
      </c>
      <c r="S177" s="96">
        <v>0</v>
      </c>
      <c r="T177" s="97">
        <v>0</v>
      </c>
      <c r="U177" s="96">
        <v>0</v>
      </c>
      <c r="V177" s="97">
        <v>0</v>
      </c>
      <c r="W177" s="96">
        <v>0</v>
      </c>
      <c r="X177" s="97">
        <v>0</v>
      </c>
      <c r="Y177" s="96">
        <v>0</v>
      </c>
      <c r="Z177" s="97">
        <v>0</v>
      </c>
      <c r="AA177" s="96">
        <v>0</v>
      </c>
      <c r="AB177" s="97">
        <v>0</v>
      </c>
      <c r="AC177" s="102">
        <f t="shared" si="52"/>
        <v>0</v>
      </c>
      <c r="AD177" s="102"/>
      <c r="AE177" s="102"/>
    </row>
    <row r="178" spans="2:31" x14ac:dyDescent="0.3">
      <c r="B178" s="14" t="s">
        <v>2</v>
      </c>
      <c r="C178" s="14"/>
      <c r="D178" s="14"/>
      <c r="E178" s="15">
        <f>SUM(E140:E177)</f>
        <v>0</v>
      </c>
      <c r="F178" s="15">
        <f t="shared" ref="F178" si="53">SUM(F140:F177)</f>
        <v>0</v>
      </c>
      <c r="G178" s="15">
        <f t="shared" ref="G178" si="54">SUM(G140:G177)</f>
        <v>0</v>
      </c>
      <c r="H178" s="15">
        <f t="shared" ref="H178" si="55">SUM(H140:H177)</f>
        <v>0</v>
      </c>
      <c r="I178" s="15">
        <f t="shared" ref="I178" si="56">SUM(I140:I177)</f>
        <v>0</v>
      </c>
      <c r="J178" s="15">
        <f t="shared" ref="J178" si="57">SUM(J140:J177)</f>
        <v>0</v>
      </c>
      <c r="K178" s="15">
        <f t="shared" ref="K178" si="58">SUM(K140:K177)</f>
        <v>0</v>
      </c>
      <c r="L178" s="15">
        <f t="shared" ref="L178" si="59">SUM(L140:L177)</f>
        <v>0</v>
      </c>
      <c r="M178" s="15">
        <f t="shared" ref="M178" si="60">SUM(M140:M177)</f>
        <v>243.06</v>
      </c>
      <c r="N178" s="15">
        <f t="shared" ref="N178" si="61">SUM(N140:N177)</f>
        <v>196.91000000000003</v>
      </c>
      <c r="O178" s="15">
        <f t="shared" ref="O178" si="62">SUM(O140:O177)</f>
        <v>49.39</v>
      </c>
      <c r="P178" s="15">
        <f t="shared" ref="P178" si="63">SUM(P140:P177)</f>
        <v>88.78</v>
      </c>
      <c r="Q178" s="15">
        <f t="shared" ref="Q178" si="64">SUM(Q140:Q177)</f>
        <v>105.69000000000001</v>
      </c>
      <c r="R178" s="15">
        <f t="shared" ref="R178" si="65">SUM(R140:R177)</f>
        <v>157.89999999999998</v>
      </c>
      <c r="S178" s="15">
        <f t="shared" ref="S178" si="66">SUM(S140:S177)</f>
        <v>220.15000000000003</v>
      </c>
      <c r="T178" s="15">
        <f t="shared" ref="T178" si="67">SUM(T140:T177)</f>
        <v>372.31</v>
      </c>
      <c r="U178" s="15">
        <f t="shared" ref="U178" si="68">SUM(U140:U177)</f>
        <v>403.84000000000003</v>
      </c>
      <c r="V178" s="15">
        <f t="shared" ref="V178" si="69">SUM(V140:V177)</f>
        <v>221.71999999999997</v>
      </c>
      <c r="W178" s="15">
        <f t="shared" ref="W178" si="70">SUM(W140:W177)</f>
        <v>0</v>
      </c>
      <c r="X178" s="15">
        <f t="shared" ref="X178" si="71">SUM(X140:X177)</f>
        <v>0</v>
      </c>
      <c r="Y178" s="15">
        <f t="shared" ref="Y178" si="72">SUM(Y140:Y177)</f>
        <v>0</v>
      </c>
      <c r="Z178" s="15">
        <f t="shared" ref="Z178" si="73">SUM(Z140:Z177)</f>
        <v>0</v>
      </c>
      <c r="AA178" s="15">
        <f t="shared" ref="AA178" si="74">SUM(AA140:AA177)</f>
        <v>0</v>
      </c>
      <c r="AB178" s="15">
        <f t="shared" ref="AB178" si="75">SUM(AB140:AB177)</f>
        <v>0</v>
      </c>
      <c r="AC178" s="113">
        <f>SUM(AC140:AE177)</f>
        <v>2059.7500000000005</v>
      </c>
      <c r="AD178" s="113"/>
      <c r="AE178" s="113"/>
    </row>
    <row r="179" spans="2:31" x14ac:dyDescent="0.3">
      <c r="B179" s="16"/>
      <c r="C179" s="1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2:31" x14ac:dyDescent="0.3">
      <c r="B180" s="16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31" x14ac:dyDescent="0.3">
      <c r="B181" s="8">
        <f>'Resumen-Mensual'!$I$22</f>
        <v>44778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</row>
    <row r="182" spans="2:31" x14ac:dyDescent="0.3"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</row>
    <row r="183" spans="2:31" x14ac:dyDescent="0.3">
      <c r="B183" s="9" t="s">
        <v>81</v>
      </c>
      <c r="C183" s="10"/>
      <c r="D183" s="10"/>
      <c r="E183" s="11">
        <v>1</v>
      </c>
      <c r="F183" s="11">
        <v>2</v>
      </c>
      <c r="G183" s="11">
        <v>3</v>
      </c>
      <c r="H183" s="11">
        <v>4</v>
      </c>
      <c r="I183" s="11">
        <v>5</v>
      </c>
      <c r="J183" s="11">
        <v>6</v>
      </c>
      <c r="K183" s="11">
        <v>7</v>
      </c>
      <c r="L183" s="11">
        <v>8</v>
      </c>
      <c r="M183" s="11">
        <v>9</v>
      </c>
      <c r="N183" s="11">
        <v>10</v>
      </c>
      <c r="O183" s="11">
        <v>11</v>
      </c>
      <c r="P183" s="11">
        <v>12</v>
      </c>
      <c r="Q183" s="11">
        <v>13</v>
      </c>
      <c r="R183" s="11">
        <v>14</v>
      </c>
      <c r="S183" s="11">
        <v>15</v>
      </c>
      <c r="T183" s="11">
        <v>16</v>
      </c>
      <c r="U183" s="11">
        <v>17</v>
      </c>
      <c r="V183" s="11">
        <v>18</v>
      </c>
      <c r="W183" s="11">
        <v>19</v>
      </c>
      <c r="X183" s="11">
        <v>20</v>
      </c>
      <c r="Y183" s="11">
        <v>21</v>
      </c>
      <c r="Z183" s="11">
        <v>22</v>
      </c>
      <c r="AA183" s="11">
        <v>23</v>
      </c>
      <c r="AB183" s="11">
        <v>24</v>
      </c>
      <c r="AC183" s="112" t="s">
        <v>2</v>
      </c>
      <c r="AD183" s="112"/>
      <c r="AE183" s="112"/>
    </row>
    <row r="184" spans="2:31" x14ac:dyDescent="0.3">
      <c r="B184" s="109" t="s">
        <v>4</v>
      </c>
      <c r="C184" s="109"/>
      <c r="D184" s="109"/>
      <c r="E184" s="129">
        <v>0</v>
      </c>
      <c r="F184" s="130">
        <v>0</v>
      </c>
      <c r="G184" s="129">
        <v>0</v>
      </c>
      <c r="H184" s="130">
        <v>0</v>
      </c>
      <c r="I184" s="129">
        <v>0</v>
      </c>
      <c r="J184" s="130">
        <v>0</v>
      </c>
      <c r="K184" s="129">
        <v>0</v>
      </c>
      <c r="L184" s="130">
        <v>0</v>
      </c>
      <c r="M184" s="129">
        <v>0</v>
      </c>
      <c r="N184" s="130">
        <v>2.2961666666666685</v>
      </c>
      <c r="O184" s="129">
        <v>21.50183333333333</v>
      </c>
      <c r="P184" s="130">
        <v>6.1590000000000034</v>
      </c>
      <c r="Q184" s="129">
        <v>0</v>
      </c>
      <c r="R184" s="130">
        <v>0</v>
      </c>
      <c r="S184" s="129">
        <v>0</v>
      </c>
      <c r="T184" s="130">
        <v>0</v>
      </c>
      <c r="U184" s="129">
        <v>0</v>
      </c>
      <c r="V184" s="130">
        <v>0</v>
      </c>
      <c r="W184" s="129">
        <v>0</v>
      </c>
      <c r="X184" s="130">
        <v>0</v>
      </c>
      <c r="Y184" s="129">
        <v>0</v>
      </c>
      <c r="Z184" s="130">
        <v>0</v>
      </c>
      <c r="AA184" s="129">
        <v>0</v>
      </c>
      <c r="AB184" s="130">
        <v>0</v>
      </c>
      <c r="AC184" s="102">
        <f>SUM(E184:AB184)</f>
        <v>29.957000000000001</v>
      </c>
      <c r="AD184" s="102"/>
      <c r="AE184" s="102"/>
    </row>
    <row r="185" spans="2:31" x14ac:dyDescent="0.3">
      <c r="B185" s="109" t="s">
        <v>5</v>
      </c>
      <c r="C185" s="109"/>
      <c r="D185" s="109"/>
      <c r="E185" s="128">
        <v>0</v>
      </c>
      <c r="F185" s="131">
        <v>0</v>
      </c>
      <c r="G185" s="128">
        <v>0</v>
      </c>
      <c r="H185" s="131">
        <v>0</v>
      </c>
      <c r="I185" s="128">
        <v>0</v>
      </c>
      <c r="J185" s="131">
        <v>0</v>
      </c>
      <c r="K185" s="128">
        <v>0</v>
      </c>
      <c r="L185" s="131">
        <v>0</v>
      </c>
      <c r="M185" s="128">
        <v>22.107666666666667</v>
      </c>
      <c r="N185" s="131">
        <v>3.9128333333333325</v>
      </c>
      <c r="O185" s="128">
        <v>0</v>
      </c>
      <c r="P185" s="131">
        <v>0</v>
      </c>
      <c r="Q185" s="128">
        <v>0</v>
      </c>
      <c r="R185" s="131">
        <v>0</v>
      </c>
      <c r="S185" s="128">
        <v>0</v>
      </c>
      <c r="T185" s="131">
        <v>0</v>
      </c>
      <c r="U185" s="128">
        <v>0</v>
      </c>
      <c r="V185" s="131">
        <v>0</v>
      </c>
      <c r="W185" s="128">
        <v>0</v>
      </c>
      <c r="X185" s="131">
        <v>0</v>
      </c>
      <c r="Y185" s="128">
        <v>0</v>
      </c>
      <c r="Z185" s="131">
        <v>0</v>
      </c>
      <c r="AA185" s="128">
        <v>0</v>
      </c>
      <c r="AB185" s="131">
        <v>0</v>
      </c>
      <c r="AC185" s="102">
        <f t="shared" ref="AC185:AC221" si="76">SUM(E185:AB185)</f>
        <v>26.020499999999998</v>
      </c>
      <c r="AD185" s="102"/>
      <c r="AE185" s="102"/>
    </row>
    <row r="186" spans="2:31" x14ac:dyDescent="0.3">
      <c r="B186" s="109" t="s">
        <v>6</v>
      </c>
      <c r="C186" s="109"/>
      <c r="D186" s="109"/>
      <c r="E186" s="128">
        <v>0</v>
      </c>
      <c r="F186" s="131">
        <v>0</v>
      </c>
      <c r="G186" s="128">
        <v>0</v>
      </c>
      <c r="H186" s="131">
        <v>0</v>
      </c>
      <c r="I186" s="128">
        <v>0</v>
      </c>
      <c r="J186" s="131">
        <v>0</v>
      </c>
      <c r="K186" s="128">
        <v>0</v>
      </c>
      <c r="L186" s="131">
        <v>0</v>
      </c>
      <c r="M186" s="128">
        <v>9.4416666666666682</v>
      </c>
      <c r="N186" s="131">
        <v>5.6999999999999931</v>
      </c>
      <c r="O186" s="128">
        <v>1.1000000000000008</v>
      </c>
      <c r="P186" s="131">
        <v>1.4349999999999994</v>
      </c>
      <c r="Q186" s="128">
        <v>0</v>
      </c>
      <c r="R186" s="131">
        <v>0</v>
      </c>
      <c r="S186" s="128">
        <v>0</v>
      </c>
      <c r="T186" s="131">
        <v>0</v>
      </c>
      <c r="U186" s="128">
        <v>0</v>
      </c>
      <c r="V186" s="131">
        <v>0</v>
      </c>
      <c r="W186" s="128">
        <v>0</v>
      </c>
      <c r="X186" s="131">
        <v>0</v>
      </c>
      <c r="Y186" s="128">
        <v>0</v>
      </c>
      <c r="Z186" s="131">
        <v>0</v>
      </c>
      <c r="AA186" s="128">
        <v>0</v>
      </c>
      <c r="AB186" s="131">
        <v>0</v>
      </c>
      <c r="AC186" s="102">
        <f t="shared" si="76"/>
        <v>17.676666666666662</v>
      </c>
      <c r="AD186" s="102"/>
      <c r="AE186" s="102"/>
    </row>
    <row r="187" spans="2:31" x14ac:dyDescent="0.3">
      <c r="B187" s="109" t="s">
        <v>106</v>
      </c>
      <c r="C187" s="109"/>
      <c r="D187" s="109"/>
      <c r="E187" s="128">
        <v>0</v>
      </c>
      <c r="F187" s="131">
        <v>0</v>
      </c>
      <c r="G187" s="128">
        <v>0</v>
      </c>
      <c r="H187" s="131">
        <v>0</v>
      </c>
      <c r="I187" s="128">
        <v>0</v>
      </c>
      <c r="J187" s="131">
        <v>0</v>
      </c>
      <c r="K187" s="128">
        <v>0</v>
      </c>
      <c r="L187" s="131">
        <v>0</v>
      </c>
      <c r="M187" s="128">
        <v>0</v>
      </c>
      <c r="N187" s="131">
        <v>0</v>
      </c>
      <c r="O187" s="128">
        <v>0</v>
      </c>
      <c r="P187" s="131">
        <v>0</v>
      </c>
      <c r="Q187" s="128">
        <v>0</v>
      </c>
      <c r="R187" s="131">
        <v>0</v>
      </c>
      <c r="S187" s="128">
        <v>0</v>
      </c>
      <c r="T187" s="131">
        <v>0</v>
      </c>
      <c r="U187" s="128">
        <v>0</v>
      </c>
      <c r="V187" s="131">
        <v>0</v>
      </c>
      <c r="W187" s="128">
        <v>0</v>
      </c>
      <c r="X187" s="131">
        <v>0</v>
      </c>
      <c r="Y187" s="128">
        <v>0</v>
      </c>
      <c r="Z187" s="131">
        <v>0</v>
      </c>
      <c r="AA187" s="128">
        <v>0</v>
      </c>
      <c r="AB187" s="131">
        <v>0</v>
      </c>
      <c r="AC187" s="102">
        <f t="shared" si="76"/>
        <v>0</v>
      </c>
      <c r="AD187" s="102"/>
      <c r="AE187" s="102"/>
    </row>
    <row r="188" spans="2:31" x14ac:dyDescent="0.3">
      <c r="B188" s="109" t="s">
        <v>7</v>
      </c>
      <c r="C188" s="109"/>
      <c r="D188" s="109"/>
      <c r="E188" s="128">
        <v>0</v>
      </c>
      <c r="F188" s="131">
        <v>0</v>
      </c>
      <c r="G188" s="128">
        <v>0</v>
      </c>
      <c r="H188" s="131">
        <v>0</v>
      </c>
      <c r="I188" s="128">
        <v>0</v>
      </c>
      <c r="J188" s="131">
        <v>0</v>
      </c>
      <c r="K188" s="128">
        <v>0</v>
      </c>
      <c r="L188" s="131">
        <v>0</v>
      </c>
      <c r="M188" s="128">
        <v>1.7666666666666667E-2</v>
      </c>
      <c r="N188" s="131">
        <v>0</v>
      </c>
      <c r="O188" s="128">
        <v>0.1871666666666667</v>
      </c>
      <c r="P188" s="131">
        <v>1.1470000000000005</v>
      </c>
      <c r="Q188" s="128">
        <v>0</v>
      </c>
      <c r="R188" s="131">
        <v>0</v>
      </c>
      <c r="S188" s="128">
        <v>0</v>
      </c>
      <c r="T188" s="131">
        <v>0</v>
      </c>
      <c r="U188" s="128">
        <v>0</v>
      </c>
      <c r="V188" s="131">
        <v>0</v>
      </c>
      <c r="W188" s="128">
        <v>0</v>
      </c>
      <c r="X188" s="131">
        <v>0</v>
      </c>
      <c r="Y188" s="128">
        <v>0</v>
      </c>
      <c r="Z188" s="131">
        <v>0</v>
      </c>
      <c r="AA188" s="128">
        <v>0</v>
      </c>
      <c r="AB188" s="131">
        <v>0</v>
      </c>
      <c r="AC188" s="102">
        <f t="shared" si="76"/>
        <v>1.3518333333333339</v>
      </c>
      <c r="AD188" s="102"/>
      <c r="AE188" s="102"/>
    </row>
    <row r="189" spans="2:31" x14ac:dyDescent="0.3">
      <c r="B189" s="109" t="s">
        <v>8</v>
      </c>
      <c r="C189" s="109"/>
      <c r="D189" s="109"/>
      <c r="E189" s="128">
        <v>0</v>
      </c>
      <c r="F189" s="131">
        <v>0</v>
      </c>
      <c r="G189" s="128">
        <v>0</v>
      </c>
      <c r="H189" s="131">
        <v>0</v>
      </c>
      <c r="I189" s="128">
        <v>0</v>
      </c>
      <c r="J189" s="131">
        <v>0</v>
      </c>
      <c r="K189" s="128">
        <v>0</v>
      </c>
      <c r="L189" s="131">
        <v>0</v>
      </c>
      <c r="M189" s="128">
        <v>0</v>
      </c>
      <c r="N189" s="131">
        <v>0</v>
      </c>
      <c r="O189" s="128">
        <v>0</v>
      </c>
      <c r="P189" s="131">
        <v>0</v>
      </c>
      <c r="Q189" s="128">
        <v>0</v>
      </c>
      <c r="R189" s="131">
        <v>0</v>
      </c>
      <c r="S189" s="128">
        <v>0</v>
      </c>
      <c r="T189" s="131">
        <v>0</v>
      </c>
      <c r="U189" s="128">
        <v>0</v>
      </c>
      <c r="V189" s="131">
        <v>0</v>
      </c>
      <c r="W189" s="128">
        <v>0</v>
      </c>
      <c r="X189" s="131">
        <v>0</v>
      </c>
      <c r="Y189" s="128">
        <v>0</v>
      </c>
      <c r="Z189" s="131">
        <v>0</v>
      </c>
      <c r="AA189" s="128">
        <v>0</v>
      </c>
      <c r="AB189" s="131">
        <v>0</v>
      </c>
      <c r="AC189" s="102">
        <f t="shared" si="76"/>
        <v>0</v>
      </c>
      <c r="AD189" s="102"/>
      <c r="AE189" s="102"/>
    </row>
    <row r="190" spans="2:31" x14ac:dyDescent="0.3">
      <c r="B190" s="109" t="s">
        <v>9</v>
      </c>
      <c r="C190" s="109"/>
      <c r="D190" s="109"/>
      <c r="E190" s="128">
        <v>0</v>
      </c>
      <c r="F190" s="131">
        <v>0</v>
      </c>
      <c r="G190" s="128">
        <v>0</v>
      </c>
      <c r="H190" s="131">
        <v>0</v>
      </c>
      <c r="I190" s="128">
        <v>0</v>
      </c>
      <c r="J190" s="131">
        <v>0</v>
      </c>
      <c r="K190" s="128">
        <v>0</v>
      </c>
      <c r="L190" s="131">
        <v>0</v>
      </c>
      <c r="M190" s="128">
        <v>0</v>
      </c>
      <c r="N190" s="131">
        <v>0</v>
      </c>
      <c r="O190" s="128">
        <v>0</v>
      </c>
      <c r="P190" s="131">
        <v>0</v>
      </c>
      <c r="Q190" s="128">
        <v>0</v>
      </c>
      <c r="R190" s="131">
        <v>0</v>
      </c>
      <c r="S190" s="128">
        <v>0</v>
      </c>
      <c r="T190" s="131">
        <v>0</v>
      </c>
      <c r="U190" s="128">
        <v>0</v>
      </c>
      <c r="V190" s="131">
        <v>0</v>
      </c>
      <c r="W190" s="128">
        <v>0</v>
      </c>
      <c r="X190" s="131">
        <v>0</v>
      </c>
      <c r="Y190" s="128">
        <v>0</v>
      </c>
      <c r="Z190" s="131">
        <v>0</v>
      </c>
      <c r="AA190" s="128">
        <v>0</v>
      </c>
      <c r="AB190" s="131">
        <v>0</v>
      </c>
      <c r="AC190" s="102">
        <f t="shared" si="76"/>
        <v>0</v>
      </c>
      <c r="AD190" s="102"/>
      <c r="AE190" s="102"/>
    </row>
    <row r="191" spans="2:31" x14ac:dyDescent="0.3">
      <c r="B191" s="109" t="s">
        <v>10</v>
      </c>
      <c r="C191" s="109"/>
      <c r="D191" s="109"/>
      <c r="E191" s="128">
        <v>0</v>
      </c>
      <c r="F191" s="131">
        <v>0</v>
      </c>
      <c r="G191" s="128">
        <v>0</v>
      </c>
      <c r="H191" s="131">
        <v>0</v>
      </c>
      <c r="I191" s="128">
        <v>0</v>
      </c>
      <c r="J191" s="131">
        <v>0</v>
      </c>
      <c r="K191" s="128">
        <v>0</v>
      </c>
      <c r="L191" s="131">
        <v>0</v>
      </c>
      <c r="M191" s="128">
        <v>0</v>
      </c>
      <c r="N191" s="131">
        <v>0</v>
      </c>
      <c r="O191" s="128">
        <v>0</v>
      </c>
      <c r="P191" s="131">
        <v>0</v>
      </c>
      <c r="Q191" s="128">
        <v>0</v>
      </c>
      <c r="R191" s="131">
        <v>0</v>
      </c>
      <c r="S191" s="128">
        <v>0</v>
      </c>
      <c r="T191" s="131">
        <v>0</v>
      </c>
      <c r="U191" s="128">
        <v>0</v>
      </c>
      <c r="V191" s="131">
        <v>0</v>
      </c>
      <c r="W191" s="128">
        <v>0</v>
      </c>
      <c r="X191" s="131">
        <v>0</v>
      </c>
      <c r="Y191" s="128">
        <v>0</v>
      </c>
      <c r="Z191" s="131">
        <v>0</v>
      </c>
      <c r="AA191" s="128">
        <v>0</v>
      </c>
      <c r="AB191" s="131">
        <v>0</v>
      </c>
      <c r="AC191" s="102">
        <f t="shared" si="76"/>
        <v>0</v>
      </c>
      <c r="AD191" s="102"/>
      <c r="AE191" s="102"/>
    </row>
    <row r="192" spans="2:31" x14ac:dyDescent="0.3">
      <c r="B192" s="109" t="s">
        <v>11</v>
      </c>
      <c r="C192" s="109"/>
      <c r="D192" s="109"/>
      <c r="E192" s="128">
        <v>0</v>
      </c>
      <c r="F192" s="131">
        <v>0</v>
      </c>
      <c r="G192" s="128">
        <v>0</v>
      </c>
      <c r="H192" s="131">
        <v>0</v>
      </c>
      <c r="I192" s="128">
        <v>0</v>
      </c>
      <c r="J192" s="131">
        <v>0</v>
      </c>
      <c r="K192" s="128">
        <v>0</v>
      </c>
      <c r="L192" s="131">
        <v>0</v>
      </c>
      <c r="M192" s="128">
        <v>3.4803333333333342</v>
      </c>
      <c r="N192" s="131">
        <v>0</v>
      </c>
      <c r="O192" s="128">
        <v>0</v>
      </c>
      <c r="P192" s="131">
        <v>0</v>
      </c>
      <c r="Q192" s="128">
        <v>0</v>
      </c>
      <c r="R192" s="131">
        <v>0</v>
      </c>
      <c r="S192" s="128">
        <v>0</v>
      </c>
      <c r="T192" s="131">
        <v>0</v>
      </c>
      <c r="U192" s="128">
        <v>0</v>
      </c>
      <c r="V192" s="131">
        <v>0</v>
      </c>
      <c r="W192" s="128">
        <v>0</v>
      </c>
      <c r="X192" s="131">
        <v>0</v>
      </c>
      <c r="Y192" s="128">
        <v>0</v>
      </c>
      <c r="Z192" s="131">
        <v>0</v>
      </c>
      <c r="AA192" s="128">
        <v>0</v>
      </c>
      <c r="AB192" s="131">
        <v>0</v>
      </c>
      <c r="AC192" s="102">
        <f t="shared" si="76"/>
        <v>3.4803333333333342</v>
      </c>
      <c r="AD192" s="102"/>
      <c r="AE192" s="102"/>
    </row>
    <row r="193" spans="2:31" x14ac:dyDescent="0.3">
      <c r="B193" s="109" t="s">
        <v>12</v>
      </c>
      <c r="C193" s="109"/>
      <c r="D193" s="109"/>
      <c r="E193" s="128">
        <v>0</v>
      </c>
      <c r="F193" s="131">
        <v>0</v>
      </c>
      <c r="G193" s="128">
        <v>0</v>
      </c>
      <c r="H193" s="131">
        <v>0</v>
      </c>
      <c r="I193" s="128">
        <v>0</v>
      </c>
      <c r="J193" s="131">
        <v>0</v>
      </c>
      <c r="K193" s="128">
        <v>0</v>
      </c>
      <c r="L193" s="131">
        <v>0</v>
      </c>
      <c r="M193" s="128">
        <v>0</v>
      </c>
      <c r="N193" s="131">
        <v>0</v>
      </c>
      <c r="O193" s="128">
        <v>0</v>
      </c>
      <c r="P193" s="131">
        <v>0</v>
      </c>
      <c r="Q193" s="128">
        <v>0</v>
      </c>
      <c r="R193" s="131">
        <v>0</v>
      </c>
      <c r="S193" s="128">
        <v>0</v>
      </c>
      <c r="T193" s="131">
        <v>0</v>
      </c>
      <c r="U193" s="128">
        <v>0</v>
      </c>
      <c r="V193" s="131">
        <v>2.0806666666666676</v>
      </c>
      <c r="W193" s="128">
        <v>0</v>
      </c>
      <c r="X193" s="131">
        <v>0</v>
      </c>
      <c r="Y193" s="128">
        <v>0</v>
      </c>
      <c r="Z193" s="131">
        <v>0</v>
      </c>
      <c r="AA193" s="128">
        <v>0</v>
      </c>
      <c r="AB193" s="131">
        <v>0</v>
      </c>
      <c r="AC193" s="102">
        <f t="shared" si="76"/>
        <v>2.0806666666666676</v>
      </c>
      <c r="AD193" s="102"/>
      <c r="AE193" s="102"/>
    </row>
    <row r="194" spans="2:31" x14ac:dyDescent="0.3">
      <c r="B194" s="109" t="s">
        <v>13</v>
      </c>
      <c r="C194" s="109"/>
      <c r="D194" s="109"/>
      <c r="E194" s="128">
        <v>0</v>
      </c>
      <c r="F194" s="131">
        <v>0</v>
      </c>
      <c r="G194" s="128">
        <v>0</v>
      </c>
      <c r="H194" s="131">
        <v>0</v>
      </c>
      <c r="I194" s="128">
        <v>0</v>
      </c>
      <c r="J194" s="131">
        <v>0</v>
      </c>
      <c r="K194" s="128">
        <v>0</v>
      </c>
      <c r="L194" s="131">
        <v>0</v>
      </c>
      <c r="M194" s="128">
        <v>10.069333333333329</v>
      </c>
      <c r="N194" s="131">
        <v>7.2499999999999912E-2</v>
      </c>
      <c r="O194" s="128">
        <v>0.26200000000000045</v>
      </c>
      <c r="P194" s="131">
        <v>2.3500000000000063E-2</v>
      </c>
      <c r="Q194" s="128">
        <v>0</v>
      </c>
      <c r="R194" s="131">
        <v>0</v>
      </c>
      <c r="S194" s="128">
        <v>0</v>
      </c>
      <c r="T194" s="131">
        <v>0</v>
      </c>
      <c r="U194" s="128">
        <v>0</v>
      </c>
      <c r="V194" s="131">
        <v>13.792333333333344</v>
      </c>
      <c r="W194" s="128">
        <v>0</v>
      </c>
      <c r="X194" s="131">
        <v>0</v>
      </c>
      <c r="Y194" s="128">
        <v>0</v>
      </c>
      <c r="Z194" s="131">
        <v>0</v>
      </c>
      <c r="AA194" s="128">
        <v>0</v>
      </c>
      <c r="AB194" s="131">
        <v>0</v>
      </c>
      <c r="AC194" s="102">
        <f t="shared" si="76"/>
        <v>24.219666666666676</v>
      </c>
      <c r="AD194" s="102"/>
      <c r="AE194" s="102"/>
    </row>
    <row r="195" spans="2:31" x14ac:dyDescent="0.3">
      <c r="B195" s="109" t="s">
        <v>14</v>
      </c>
      <c r="C195" s="109"/>
      <c r="D195" s="109"/>
      <c r="E195" s="128">
        <v>0</v>
      </c>
      <c r="F195" s="131">
        <v>0</v>
      </c>
      <c r="G195" s="128">
        <v>0</v>
      </c>
      <c r="H195" s="131">
        <v>0</v>
      </c>
      <c r="I195" s="128">
        <v>0</v>
      </c>
      <c r="J195" s="131">
        <v>0</v>
      </c>
      <c r="K195" s="128">
        <v>0</v>
      </c>
      <c r="L195" s="131">
        <v>0</v>
      </c>
      <c r="M195" s="128">
        <v>3.7333333333333357E-2</v>
      </c>
      <c r="N195" s="131">
        <v>8.4833333333333247E-2</v>
      </c>
      <c r="O195" s="128">
        <v>8.8666666666666658E-2</v>
      </c>
      <c r="P195" s="131">
        <v>0.32066666666666688</v>
      </c>
      <c r="Q195" s="128">
        <v>0</v>
      </c>
      <c r="R195" s="131">
        <v>0</v>
      </c>
      <c r="S195" s="128">
        <v>0</v>
      </c>
      <c r="T195" s="131">
        <v>0</v>
      </c>
      <c r="U195" s="128">
        <v>0</v>
      </c>
      <c r="V195" s="131">
        <v>0</v>
      </c>
      <c r="W195" s="128">
        <v>0</v>
      </c>
      <c r="X195" s="131">
        <v>0</v>
      </c>
      <c r="Y195" s="128">
        <v>0</v>
      </c>
      <c r="Z195" s="131">
        <v>0</v>
      </c>
      <c r="AA195" s="128">
        <v>0</v>
      </c>
      <c r="AB195" s="131">
        <v>0</v>
      </c>
      <c r="AC195" s="102">
        <f t="shared" si="76"/>
        <v>0.53150000000000008</v>
      </c>
      <c r="AD195" s="102"/>
      <c r="AE195" s="102"/>
    </row>
    <row r="196" spans="2:31" x14ac:dyDescent="0.3">
      <c r="B196" s="109" t="s">
        <v>15</v>
      </c>
      <c r="C196" s="109"/>
      <c r="D196" s="109"/>
      <c r="E196" s="128">
        <v>0</v>
      </c>
      <c r="F196" s="131">
        <v>0</v>
      </c>
      <c r="G196" s="128">
        <v>0</v>
      </c>
      <c r="H196" s="131">
        <v>0</v>
      </c>
      <c r="I196" s="128">
        <v>0</v>
      </c>
      <c r="J196" s="131">
        <v>0</v>
      </c>
      <c r="K196" s="128">
        <v>0</v>
      </c>
      <c r="L196" s="131">
        <v>0</v>
      </c>
      <c r="M196" s="128">
        <v>0</v>
      </c>
      <c r="N196" s="131">
        <v>0</v>
      </c>
      <c r="O196" s="128">
        <v>0</v>
      </c>
      <c r="P196" s="131">
        <v>0</v>
      </c>
      <c r="Q196" s="128">
        <v>0</v>
      </c>
      <c r="R196" s="131">
        <v>0</v>
      </c>
      <c r="S196" s="128">
        <v>0</v>
      </c>
      <c r="T196" s="131">
        <v>0</v>
      </c>
      <c r="U196" s="128">
        <v>0</v>
      </c>
      <c r="V196" s="131">
        <v>0</v>
      </c>
      <c r="W196" s="128">
        <v>0</v>
      </c>
      <c r="X196" s="131">
        <v>0</v>
      </c>
      <c r="Y196" s="128">
        <v>0</v>
      </c>
      <c r="Z196" s="131">
        <v>0</v>
      </c>
      <c r="AA196" s="128">
        <v>0</v>
      </c>
      <c r="AB196" s="131">
        <v>0</v>
      </c>
      <c r="AC196" s="102">
        <f t="shared" si="76"/>
        <v>0</v>
      </c>
      <c r="AD196" s="102"/>
      <c r="AE196" s="102"/>
    </row>
    <row r="197" spans="2:31" x14ac:dyDescent="0.3">
      <c r="B197" s="109" t="s">
        <v>16</v>
      </c>
      <c r="C197" s="109"/>
      <c r="D197" s="109"/>
      <c r="E197" s="128">
        <v>0</v>
      </c>
      <c r="F197" s="131">
        <v>0</v>
      </c>
      <c r="G197" s="128">
        <v>0</v>
      </c>
      <c r="H197" s="131">
        <v>0</v>
      </c>
      <c r="I197" s="128">
        <v>0</v>
      </c>
      <c r="J197" s="131">
        <v>0</v>
      </c>
      <c r="K197" s="128">
        <v>0</v>
      </c>
      <c r="L197" s="131">
        <v>0</v>
      </c>
      <c r="M197" s="128">
        <v>0</v>
      </c>
      <c r="N197" s="131">
        <v>0</v>
      </c>
      <c r="O197" s="128">
        <v>0</v>
      </c>
      <c r="P197" s="131">
        <v>0</v>
      </c>
      <c r="Q197" s="128">
        <v>0</v>
      </c>
      <c r="R197" s="131">
        <v>0</v>
      </c>
      <c r="S197" s="128">
        <v>0</v>
      </c>
      <c r="T197" s="131">
        <v>0</v>
      </c>
      <c r="U197" s="128">
        <v>0</v>
      </c>
      <c r="V197" s="131">
        <v>0</v>
      </c>
      <c r="W197" s="128">
        <v>0</v>
      </c>
      <c r="X197" s="131">
        <v>0</v>
      </c>
      <c r="Y197" s="128">
        <v>0</v>
      </c>
      <c r="Z197" s="131">
        <v>0</v>
      </c>
      <c r="AA197" s="128">
        <v>0</v>
      </c>
      <c r="AB197" s="131">
        <v>0</v>
      </c>
      <c r="AC197" s="102">
        <f t="shared" si="76"/>
        <v>0</v>
      </c>
      <c r="AD197" s="102"/>
      <c r="AE197" s="102"/>
    </row>
    <row r="198" spans="2:31" x14ac:dyDescent="0.3">
      <c r="B198" s="109" t="s">
        <v>17</v>
      </c>
      <c r="C198" s="109"/>
      <c r="D198" s="109"/>
      <c r="E198" s="128">
        <v>0</v>
      </c>
      <c r="F198" s="131">
        <v>0</v>
      </c>
      <c r="G198" s="128">
        <v>0</v>
      </c>
      <c r="H198" s="131">
        <v>0</v>
      </c>
      <c r="I198" s="128">
        <v>0</v>
      </c>
      <c r="J198" s="131">
        <v>0</v>
      </c>
      <c r="K198" s="128">
        <v>0</v>
      </c>
      <c r="L198" s="131">
        <v>0</v>
      </c>
      <c r="M198" s="128">
        <v>0</v>
      </c>
      <c r="N198" s="131">
        <v>0</v>
      </c>
      <c r="O198" s="128">
        <v>0</v>
      </c>
      <c r="P198" s="131">
        <v>0</v>
      </c>
      <c r="Q198" s="128">
        <v>0</v>
      </c>
      <c r="R198" s="131">
        <v>0</v>
      </c>
      <c r="S198" s="128">
        <v>0</v>
      </c>
      <c r="T198" s="131">
        <v>0</v>
      </c>
      <c r="U198" s="128">
        <v>0</v>
      </c>
      <c r="V198" s="131">
        <v>0</v>
      </c>
      <c r="W198" s="128">
        <v>0</v>
      </c>
      <c r="X198" s="131">
        <v>0</v>
      </c>
      <c r="Y198" s="128">
        <v>0</v>
      </c>
      <c r="Z198" s="131">
        <v>0</v>
      </c>
      <c r="AA198" s="128">
        <v>0</v>
      </c>
      <c r="AB198" s="131">
        <v>0</v>
      </c>
      <c r="AC198" s="102">
        <f t="shared" si="76"/>
        <v>0</v>
      </c>
      <c r="AD198" s="102"/>
      <c r="AE198" s="102"/>
    </row>
    <row r="199" spans="2:31" x14ac:dyDescent="0.3">
      <c r="B199" s="109" t="s">
        <v>18</v>
      </c>
      <c r="C199" s="109"/>
      <c r="D199" s="109"/>
      <c r="E199" s="128">
        <v>0</v>
      </c>
      <c r="F199" s="131">
        <v>0</v>
      </c>
      <c r="G199" s="128">
        <v>0</v>
      </c>
      <c r="H199" s="131">
        <v>0</v>
      </c>
      <c r="I199" s="128">
        <v>0</v>
      </c>
      <c r="J199" s="131">
        <v>0</v>
      </c>
      <c r="K199" s="128">
        <v>0</v>
      </c>
      <c r="L199" s="131">
        <v>0</v>
      </c>
      <c r="M199" s="128">
        <v>0</v>
      </c>
      <c r="N199" s="131">
        <v>0</v>
      </c>
      <c r="O199" s="128">
        <v>0</v>
      </c>
      <c r="P199" s="131">
        <v>0</v>
      </c>
      <c r="Q199" s="128">
        <v>0</v>
      </c>
      <c r="R199" s="131">
        <v>0</v>
      </c>
      <c r="S199" s="128">
        <v>0</v>
      </c>
      <c r="T199" s="131">
        <v>0</v>
      </c>
      <c r="U199" s="128">
        <v>0</v>
      </c>
      <c r="V199" s="131">
        <v>0</v>
      </c>
      <c r="W199" s="128">
        <v>0</v>
      </c>
      <c r="X199" s="131">
        <v>0</v>
      </c>
      <c r="Y199" s="128">
        <v>0</v>
      </c>
      <c r="Z199" s="131">
        <v>0</v>
      </c>
      <c r="AA199" s="128">
        <v>0</v>
      </c>
      <c r="AB199" s="131">
        <v>0</v>
      </c>
      <c r="AC199" s="102">
        <f t="shared" si="76"/>
        <v>0</v>
      </c>
      <c r="AD199" s="102"/>
      <c r="AE199" s="102"/>
    </row>
    <row r="200" spans="2:31" x14ac:dyDescent="0.3">
      <c r="B200" s="109" t="s">
        <v>19</v>
      </c>
      <c r="C200" s="109"/>
      <c r="D200" s="109"/>
      <c r="E200" s="128">
        <v>0</v>
      </c>
      <c r="F200" s="131">
        <v>0</v>
      </c>
      <c r="G200" s="128">
        <v>0</v>
      </c>
      <c r="H200" s="131">
        <v>0</v>
      </c>
      <c r="I200" s="128">
        <v>0</v>
      </c>
      <c r="J200" s="131">
        <v>0</v>
      </c>
      <c r="K200" s="128">
        <v>0</v>
      </c>
      <c r="L200" s="131">
        <v>0</v>
      </c>
      <c r="M200" s="128">
        <v>0</v>
      </c>
      <c r="N200" s="131">
        <v>0</v>
      </c>
      <c r="O200" s="128">
        <v>0</v>
      </c>
      <c r="P200" s="131">
        <v>0</v>
      </c>
      <c r="Q200" s="128">
        <v>0</v>
      </c>
      <c r="R200" s="131">
        <v>0</v>
      </c>
      <c r="S200" s="128">
        <v>0</v>
      </c>
      <c r="T200" s="131">
        <v>0</v>
      </c>
      <c r="U200" s="128">
        <v>0</v>
      </c>
      <c r="V200" s="131">
        <v>0</v>
      </c>
      <c r="W200" s="128">
        <v>0</v>
      </c>
      <c r="X200" s="131">
        <v>0</v>
      </c>
      <c r="Y200" s="128">
        <v>0</v>
      </c>
      <c r="Z200" s="131">
        <v>0</v>
      </c>
      <c r="AA200" s="128">
        <v>0</v>
      </c>
      <c r="AB200" s="131">
        <v>0</v>
      </c>
      <c r="AC200" s="102">
        <f t="shared" si="76"/>
        <v>0</v>
      </c>
      <c r="AD200" s="102"/>
      <c r="AE200" s="102"/>
    </row>
    <row r="201" spans="2:31" x14ac:dyDescent="0.3">
      <c r="B201" s="109" t="s">
        <v>20</v>
      </c>
      <c r="C201" s="109"/>
      <c r="D201" s="109"/>
      <c r="E201" s="128">
        <v>0</v>
      </c>
      <c r="F201" s="131">
        <v>0</v>
      </c>
      <c r="G201" s="128">
        <v>0</v>
      </c>
      <c r="H201" s="131">
        <v>0</v>
      </c>
      <c r="I201" s="128">
        <v>0</v>
      </c>
      <c r="J201" s="131">
        <v>0</v>
      </c>
      <c r="K201" s="128">
        <v>0</v>
      </c>
      <c r="L201" s="131">
        <v>0</v>
      </c>
      <c r="M201" s="128">
        <v>0</v>
      </c>
      <c r="N201" s="131">
        <v>0</v>
      </c>
      <c r="O201" s="128">
        <v>0</v>
      </c>
      <c r="P201" s="131">
        <v>0</v>
      </c>
      <c r="Q201" s="128">
        <v>0</v>
      </c>
      <c r="R201" s="131">
        <v>0</v>
      </c>
      <c r="S201" s="128">
        <v>0</v>
      </c>
      <c r="T201" s="131">
        <v>0</v>
      </c>
      <c r="U201" s="128">
        <v>0</v>
      </c>
      <c r="V201" s="131">
        <v>0</v>
      </c>
      <c r="W201" s="128">
        <v>0</v>
      </c>
      <c r="X201" s="131">
        <v>0</v>
      </c>
      <c r="Y201" s="128">
        <v>0</v>
      </c>
      <c r="Z201" s="131">
        <v>0</v>
      </c>
      <c r="AA201" s="128">
        <v>0</v>
      </c>
      <c r="AB201" s="131">
        <v>0</v>
      </c>
      <c r="AC201" s="102">
        <f t="shared" si="76"/>
        <v>0</v>
      </c>
      <c r="AD201" s="102"/>
      <c r="AE201" s="102"/>
    </row>
    <row r="202" spans="2:31" x14ac:dyDescent="0.3">
      <c r="B202" s="109" t="s">
        <v>21</v>
      </c>
      <c r="C202" s="109"/>
      <c r="D202" s="109"/>
      <c r="E202" s="128">
        <v>0</v>
      </c>
      <c r="F202" s="131">
        <v>0</v>
      </c>
      <c r="G202" s="128">
        <v>0</v>
      </c>
      <c r="H202" s="131">
        <v>0</v>
      </c>
      <c r="I202" s="128">
        <v>0</v>
      </c>
      <c r="J202" s="131">
        <v>0</v>
      </c>
      <c r="K202" s="128">
        <v>0</v>
      </c>
      <c r="L202" s="131">
        <v>0</v>
      </c>
      <c r="M202" s="128">
        <v>0</v>
      </c>
      <c r="N202" s="131">
        <v>0</v>
      </c>
      <c r="O202" s="128">
        <v>0</v>
      </c>
      <c r="P202" s="131">
        <v>0</v>
      </c>
      <c r="Q202" s="128">
        <v>0</v>
      </c>
      <c r="R202" s="131">
        <v>0</v>
      </c>
      <c r="S202" s="128">
        <v>0</v>
      </c>
      <c r="T202" s="131">
        <v>0</v>
      </c>
      <c r="U202" s="128">
        <v>0</v>
      </c>
      <c r="V202" s="131">
        <v>0</v>
      </c>
      <c r="W202" s="128">
        <v>0</v>
      </c>
      <c r="X202" s="131">
        <v>0</v>
      </c>
      <c r="Y202" s="128">
        <v>0</v>
      </c>
      <c r="Z202" s="131">
        <v>0</v>
      </c>
      <c r="AA202" s="128">
        <v>0</v>
      </c>
      <c r="AB202" s="131">
        <v>0</v>
      </c>
      <c r="AC202" s="102">
        <f t="shared" si="76"/>
        <v>0</v>
      </c>
      <c r="AD202" s="102"/>
      <c r="AE202" s="102"/>
    </row>
    <row r="203" spans="2:31" x14ac:dyDescent="0.3">
      <c r="B203" s="109" t="s">
        <v>22</v>
      </c>
      <c r="C203" s="109"/>
      <c r="D203" s="109"/>
      <c r="E203" s="128">
        <v>0</v>
      </c>
      <c r="F203" s="131">
        <v>0</v>
      </c>
      <c r="G203" s="128">
        <v>0</v>
      </c>
      <c r="H203" s="131">
        <v>0</v>
      </c>
      <c r="I203" s="128">
        <v>0</v>
      </c>
      <c r="J203" s="131">
        <v>0</v>
      </c>
      <c r="K203" s="128">
        <v>0</v>
      </c>
      <c r="L203" s="131">
        <v>0</v>
      </c>
      <c r="M203" s="128">
        <v>0</v>
      </c>
      <c r="N203" s="131">
        <v>0</v>
      </c>
      <c r="O203" s="128">
        <v>0</v>
      </c>
      <c r="P203" s="131">
        <v>0</v>
      </c>
      <c r="Q203" s="128">
        <v>0</v>
      </c>
      <c r="R203" s="131">
        <v>0</v>
      </c>
      <c r="S203" s="128">
        <v>0</v>
      </c>
      <c r="T203" s="131">
        <v>0</v>
      </c>
      <c r="U203" s="128">
        <v>0</v>
      </c>
      <c r="V203" s="131">
        <v>0</v>
      </c>
      <c r="W203" s="128">
        <v>0</v>
      </c>
      <c r="X203" s="131">
        <v>0</v>
      </c>
      <c r="Y203" s="128">
        <v>0</v>
      </c>
      <c r="Z203" s="131">
        <v>0</v>
      </c>
      <c r="AA203" s="128">
        <v>0</v>
      </c>
      <c r="AB203" s="131">
        <v>0</v>
      </c>
      <c r="AC203" s="102">
        <f t="shared" si="76"/>
        <v>0</v>
      </c>
      <c r="AD203" s="102"/>
      <c r="AE203" s="102"/>
    </row>
    <row r="204" spans="2:31" x14ac:dyDescent="0.3">
      <c r="B204" s="109" t="s">
        <v>23</v>
      </c>
      <c r="C204" s="109"/>
      <c r="D204" s="109"/>
      <c r="E204" s="128">
        <v>0</v>
      </c>
      <c r="F204" s="131">
        <v>0</v>
      </c>
      <c r="G204" s="128">
        <v>0</v>
      </c>
      <c r="H204" s="131">
        <v>0</v>
      </c>
      <c r="I204" s="128">
        <v>0</v>
      </c>
      <c r="J204" s="131">
        <v>0</v>
      </c>
      <c r="K204" s="128">
        <v>0</v>
      </c>
      <c r="L204" s="131">
        <v>0</v>
      </c>
      <c r="M204" s="128">
        <v>0</v>
      </c>
      <c r="N204" s="131">
        <v>0</v>
      </c>
      <c r="O204" s="128">
        <v>0</v>
      </c>
      <c r="P204" s="131">
        <v>0</v>
      </c>
      <c r="Q204" s="128">
        <v>0</v>
      </c>
      <c r="R204" s="131">
        <v>0</v>
      </c>
      <c r="S204" s="128">
        <v>0</v>
      </c>
      <c r="T204" s="131">
        <v>0</v>
      </c>
      <c r="U204" s="128">
        <v>0</v>
      </c>
      <c r="V204" s="131">
        <v>0</v>
      </c>
      <c r="W204" s="128">
        <v>0</v>
      </c>
      <c r="X204" s="131">
        <v>0</v>
      </c>
      <c r="Y204" s="128">
        <v>0</v>
      </c>
      <c r="Z204" s="131">
        <v>0</v>
      </c>
      <c r="AA204" s="128">
        <v>0</v>
      </c>
      <c r="AB204" s="131">
        <v>0</v>
      </c>
      <c r="AC204" s="102">
        <f t="shared" si="76"/>
        <v>0</v>
      </c>
      <c r="AD204" s="102"/>
      <c r="AE204" s="102"/>
    </row>
    <row r="205" spans="2:31" x14ac:dyDescent="0.3">
      <c r="B205" s="109" t="s">
        <v>24</v>
      </c>
      <c r="C205" s="109"/>
      <c r="D205" s="109"/>
      <c r="E205" s="128">
        <v>0</v>
      </c>
      <c r="F205" s="131">
        <v>0</v>
      </c>
      <c r="G205" s="128">
        <v>0</v>
      </c>
      <c r="H205" s="131">
        <v>0</v>
      </c>
      <c r="I205" s="128">
        <v>0</v>
      </c>
      <c r="J205" s="131">
        <v>0</v>
      </c>
      <c r="K205" s="128">
        <v>0</v>
      </c>
      <c r="L205" s="131">
        <v>0</v>
      </c>
      <c r="M205" s="128">
        <v>0</v>
      </c>
      <c r="N205" s="131">
        <v>0</v>
      </c>
      <c r="O205" s="128">
        <v>0</v>
      </c>
      <c r="P205" s="131">
        <v>0</v>
      </c>
      <c r="Q205" s="128">
        <v>0</v>
      </c>
      <c r="R205" s="131">
        <v>0</v>
      </c>
      <c r="S205" s="128">
        <v>0</v>
      </c>
      <c r="T205" s="131">
        <v>0</v>
      </c>
      <c r="U205" s="128">
        <v>0</v>
      </c>
      <c r="V205" s="131">
        <v>0</v>
      </c>
      <c r="W205" s="128">
        <v>0</v>
      </c>
      <c r="X205" s="131">
        <v>0</v>
      </c>
      <c r="Y205" s="128">
        <v>0</v>
      </c>
      <c r="Z205" s="131">
        <v>0</v>
      </c>
      <c r="AA205" s="128">
        <v>0</v>
      </c>
      <c r="AB205" s="131">
        <v>0</v>
      </c>
      <c r="AC205" s="102">
        <f t="shared" si="76"/>
        <v>0</v>
      </c>
      <c r="AD205" s="102"/>
      <c r="AE205" s="102"/>
    </row>
    <row r="206" spans="2:31" x14ac:dyDescent="0.3">
      <c r="B206" s="109" t="s">
        <v>25</v>
      </c>
      <c r="C206" s="109"/>
      <c r="D206" s="109"/>
      <c r="E206" s="128">
        <v>0</v>
      </c>
      <c r="F206" s="131">
        <v>0</v>
      </c>
      <c r="G206" s="128">
        <v>0</v>
      </c>
      <c r="H206" s="131">
        <v>0</v>
      </c>
      <c r="I206" s="128">
        <v>0</v>
      </c>
      <c r="J206" s="131">
        <v>0</v>
      </c>
      <c r="K206" s="128">
        <v>0</v>
      </c>
      <c r="L206" s="131">
        <v>0</v>
      </c>
      <c r="M206" s="128">
        <v>0</v>
      </c>
      <c r="N206" s="131">
        <v>0</v>
      </c>
      <c r="O206" s="128">
        <v>0</v>
      </c>
      <c r="P206" s="131">
        <v>0</v>
      </c>
      <c r="Q206" s="128">
        <v>0</v>
      </c>
      <c r="R206" s="131">
        <v>0</v>
      </c>
      <c r="S206" s="128">
        <v>0</v>
      </c>
      <c r="T206" s="131">
        <v>0</v>
      </c>
      <c r="U206" s="128">
        <v>0</v>
      </c>
      <c r="V206" s="131">
        <v>0</v>
      </c>
      <c r="W206" s="128">
        <v>0</v>
      </c>
      <c r="X206" s="131">
        <v>0</v>
      </c>
      <c r="Y206" s="128">
        <v>0</v>
      </c>
      <c r="Z206" s="131">
        <v>0</v>
      </c>
      <c r="AA206" s="128">
        <v>0</v>
      </c>
      <c r="AB206" s="131">
        <v>0</v>
      </c>
      <c r="AC206" s="102">
        <f t="shared" si="76"/>
        <v>0</v>
      </c>
      <c r="AD206" s="102"/>
      <c r="AE206" s="102"/>
    </row>
    <row r="207" spans="2:31" x14ac:dyDescent="0.3">
      <c r="B207" s="109" t="s">
        <v>26</v>
      </c>
      <c r="C207" s="109"/>
      <c r="D207" s="109"/>
      <c r="E207" s="128">
        <v>0</v>
      </c>
      <c r="F207" s="131">
        <v>0</v>
      </c>
      <c r="G207" s="128">
        <v>0</v>
      </c>
      <c r="H207" s="131">
        <v>0</v>
      </c>
      <c r="I207" s="128">
        <v>0</v>
      </c>
      <c r="J207" s="131">
        <v>0</v>
      </c>
      <c r="K207" s="128">
        <v>0</v>
      </c>
      <c r="L207" s="131">
        <v>0</v>
      </c>
      <c r="M207" s="128">
        <v>0</v>
      </c>
      <c r="N207" s="131">
        <v>0</v>
      </c>
      <c r="O207" s="128">
        <v>0</v>
      </c>
      <c r="P207" s="131">
        <v>0</v>
      </c>
      <c r="Q207" s="128">
        <v>0</v>
      </c>
      <c r="R207" s="131">
        <v>0</v>
      </c>
      <c r="S207" s="128">
        <v>0</v>
      </c>
      <c r="T207" s="131">
        <v>0</v>
      </c>
      <c r="U207" s="128">
        <v>0</v>
      </c>
      <c r="V207" s="131">
        <v>0</v>
      </c>
      <c r="W207" s="128">
        <v>0</v>
      </c>
      <c r="X207" s="131">
        <v>0</v>
      </c>
      <c r="Y207" s="128">
        <v>0</v>
      </c>
      <c r="Z207" s="131">
        <v>0</v>
      </c>
      <c r="AA207" s="128">
        <v>0</v>
      </c>
      <c r="AB207" s="131">
        <v>0</v>
      </c>
      <c r="AC207" s="102">
        <f t="shared" si="76"/>
        <v>0</v>
      </c>
      <c r="AD207" s="102"/>
      <c r="AE207" s="102"/>
    </row>
    <row r="208" spans="2:31" x14ac:dyDescent="0.3">
      <c r="B208" s="109" t="s">
        <v>27</v>
      </c>
      <c r="C208" s="109"/>
      <c r="D208" s="109"/>
      <c r="E208" s="128">
        <v>0</v>
      </c>
      <c r="F208" s="131">
        <v>0</v>
      </c>
      <c r="G208" s="128">
        <v>0</v>
      </c>
      <c r="H208" s="131">
        <v>0</v>
      </c>
      <c r="I208" s="128">
        <v>0</v>
      </c>
      <c r="J208" s="131">
        <v>0</v>
      </c>
      <c r="K208" s="128">
        <v>0</v>
      </c>
      <c r="L208" s="131">
        <v>0</v>
      </c>
      <c r="M208" s="128">
        <v>0</v>
      </c>
      <c r="N208" s="131">
        <v>0</v>
      </c>
      <c r="O208" s="128">
        <v>0</v>
      </c>
      <c r="P208" s="131">
        <v>0</v>
      </c>
      <c r="Q208" s="128">
        <v>0</v>
      </c>
      <c r="R208" s="131">
        <v>0</v>
      </c>
      <c r="S208" s="128">
        <v>0</v>
      </c>
      <c r="T208" s="131">
        <v>0</v>
      </c>
      <c r="U208" s="128">
        <v>0</v>
      </c>
      <c r="V208" s="131">
        <v>0</v>
      </c>
      <c r="W208" s="128">
        <v>0</v>
      </c>
      <c r="X208" s="131">
        <v>0</v>
      </c>
      <c r="Y208" s="128">
        <v>0</v>
      </c>
      <c r="Z208" s="131">
        <v>0</v>
      </c>
      <c r="AA208" s="128">
        <v>0</v>
      </c>
      <c r="AB208" s="131">
        <v>0</v>
      </c>
      <c r="AC208" s="102">
        <f t="shared" si="76"/>
        <v>0</v>
      </c>
      <c r="AD208" s="102"/>
      <c r="AE208" s="102"/>
    </row>
    <row r="209" spans="2:31" x14ac:dyDescent="0.3">
      <c r="B209" s="109" t="s">
        <v>28</v>
      </c>
      <c r="C209" s="109"/>
      <c r="D209" s="109"/>
      <c r="E209" s="128">
        <v>0</v>
      </c>
      <c r="F209" s="131">
        <v>0</v>
      </c>
      <c r="G209" s="128">
        <v>0</v>
      </c>
      <c r="H209" s="131">
        <v>0</v>
      </c>
      <c r="I209" s="128">
        <v>0</v>
      </c>
      <c r="J209" s="131">
        <v>0</v>
      </c>
      <c r="K209" s="128">
        <v>0</v>
      </c>
      <c r="L209" s="131">
        <v>0</v>
      </c>
      <c r="M209" s="128">
        <v>0</v>
      </c>
      <c r="N209" s="131">
        <v>0</v>
      </c>
      <c r="O209" s="128">
        <v>0</v>
      </c>
      <c r="P209" s="131">
        <v>0</v>
      </c>
      <c r="Q209" s="128">
        <v>0</v>
      </c>
      <c r="R209" s="131">
        <v>0</v>
      </c>
      <c r="S209" s="128">
        <v>0</v>
      </c>
      <c r="T209" s="131">
        <v>0</v>
      </c>
      <c r="U209" s="128">
        <v>0</v>
      </c>
      <c r="V209" s="131">
        <v>0</v>
      </c>
      <c r="W209" s="128">
        <v>0</v>
      </c>
      <c r="X209" s="131">
        <v>0</v>
      </c>
      <c r="Y209" s="128">
        <v>0</v>
      </c>
      <c r="Z209" s="131">
        <v>0</v>
      </c>
      <c r="AA209" s="128">
        <v>0</v>
      </c>
      <c r="AB209" s="131">
        <v>0</v>
      </c>
      <c r="AC209" s="102">
        <f t="shared" si="76"/>
        <v>0</v>
      </c>
      <c r="AD209" s="102"/>
      <c r="AE209" s="102"/>
    </row>
    <row r="210" spans="2:31" x14ac:dyDescent="0.3">
      <c r="B210" s="109" t="s">
        <v>105</v>
      </c>
      <c r="C210" s="109"/>
      <c r="D210" s="109"/>
      <c r="E210" s="128">
        <v>0</v>
      </c>
      <c r="F210" s="131">
        <v>0</v>
      </c>
      <c r="G210" s="128">
        <v>0</v>
      </c>
      <c r="H210" s="131">
        <v>0</v>
      </c>
      <c r="I210" s="128">
        <v>0</v>
      </c>
      <c r="J210" s="131">
        <v>0</v>
      </c>
      <c r="K210" s="128">
        <v>0</v>
      </c>
      <c r="L210" s="131">
        <v>0</v>
      </c>
      <c r="M210" s="128">
        <v>0</v>
      </c>
      <c r="N210" s="131">
        <v>0</v>
      </c>
      <c r="O210" s="128">
        <v>0</v>
      </c>
      <c r="P210" s="131">
        <v>0</v>
      </c>
      <c r="Q210" s="128">
        <v>0</v>
      </c>
      <c r="R210" s="131">
        <v>0</v>
      </c>
      <c r="S210" s="128">
        <v>0</v>
      </c>
      <c r="T210" s="131">
        <v>0</v>
      </c>
      <c r="U210" s="128">
        <v>0</v>
      </c>
      <c r="V210" s="131">
        <v>0</v>
      </c>
      <c r="W210" s="128">
        <v>0</v>
      </c>
      <c r="X210" s="131">
        <v>0</v>
      </c>
      <c r="Y210" s="128">
        <v>0</v>
      </c>
      <c r="Z210" s="131">
        <v>0</v>
      </c>
      <c r="AA210" s="128">
        <v>0</v>
      </c>
      <c r="AB210" s="131">
        <v>0</v>
      </c>
      <c r="AC210" s="102">
        <f t="shared" si="76"/>
        <v>0</v>
      </c>
      <c r="AD210" s="102"/>
      <c r="AE210" s="102"/>
    </row>
    <row r="211" spans="2:31" x14ac:dyDescent="0.3">
      <c r="B211" s="109" t="s">
        <v>29</v>
      </c>
      <c r="C211" s="109"/>
      <c r="D211" s="109"/>
      <c r="E211" s="128">
        <v>0</v>
      </c>
      <c r="F211" s="131">
        <v>0</v>
      </c>
      <c r="G211" s="128">
        <v>0</v>
      </c>
      <c r="H211" s="131">
        <v>0</v>
      </c>
      <c r="I211" s="128">
        <v>0</v>
      </c>
      <c r="J211" s="131">
        <v>0</v>
      </c>
      <c r="K211" s="128">
        <v>0</v>
      </c>
      <c r="L211" s="131">
        <v>0</v>
      </c>
      <c r="M211" s="128">
        <v>0</v>
      </c>
      <c r="N211" s="131">
        <v>0</v>
      </c>
      <c r="O211" s="128">
        <v>0</v>
      </c>
      <c r="P211" s="131">
        <v>0</v>
      </c>
      <c r="Q211" s="128">
        <v>0</v>
      </c>
      <c r="R211" s="131">
        <v>0</v>
      </c>
      <c r="S211" s="128">
        <v>0</v>
      </c>
      <c r="T211" s="131">
        <v>0</v>
      </c>
      <c r="U211" s="128">
        <v>0</v>
      </c>
      <c r="V211" s="131">
        <v>0</v>
      </c>
      <c r="W211" s="128">
        <v>0</v>
      </c>
      <c r="X211" s="131">
        <v>0</v>
      </c>
      <c r="Y211" s="128">
        <v>0</v>
      </c>
      <c r="Z211" s="131">
        <v>0</v>
      </c>
      <c r="AA211" s="128">
        <v>0</v>
      </c>
      <c r="AB211" s="131">
        <v>0</v>
      </c>
      <c r="AC211" s="102">
        <f t="shared" si="76"/>
        <v>0</v>
      </c>
      <c r="AD211" s="102"/>
      <c r="AE211" s="102"/>
    </row>
    <row r="212" spans="2:31" x14ac:dyDescent="0.3">
      <c r="B212" s="109" t="s">
        <v>30</v>
      </c>
      <c r="C212" s="109"/>
      <c r="D212" s="109"/>
      <c r="E212" s="128">
        <v>0</v>
      </c>
      <c r="F212" s="131">
        <v>0</v>
      </c>
      <c r="G212" s="128">
        <v>0</v>
      </c>
      <c r="H212" s="131">
        <v>0</v>
      </c>
      <c r="I212" s="128">
        <v>0</v>
      </c>
      <c r="J212" s="131">
        <v>0</v>
      </c>
      <c r="K212" s="128">
        <v>0</v>
      </c>
      <c r="L212" s="131">
        <v>0</v>
      </c>
      <c r="M212" s="128">
        <v>0</v>
      </c>
      <c r="N212" s="131">
        <v>0</v>
      </c>
      <c r="O212" s="128">
        <v>0</v>
      </c>
      <c r="P212" s="131">
        <v>0</v>
      </c>
      <c r="Q212" s="128">
        <v>0</v>
      </c>
      <c r="R212" s="131">
        <v>0</v>
      </c>
      <c r="S212" s="128">
        <v>0</v>
      </c>
      <c r="T212" s="131">
        <v>0</v>
      </c>
      <c r="U212" s="128">
        <v>0</v>
      </c>
      <c r="V212" s="131">
        <v>0</v>
      </c>
      <c r="W212" s="128">
        <v>0</v>
      </c>
      <c r="X212" s="131">
        <v>0</v>
      </c>
      <c r="Y212" s="128">
        <v>0</v>
      </c>
      <c r="Z212" s="131">
        <v>0</v>
      </c>
      <c r="AA212" s="128">
        <v>0</v>
      </c>
      <c r="AB212" s="131">
        <v>0</v>
      </c>
      <c r="AC212" s="102">
        <f t="shared" si="76"/>
        <v>0</v>
      </c>
      <c r="AD212" s="102"/>
      <c r="AE212" s="102"/>
    </row>
    <row r="213" spans="2:31" x14ac:dyDescent="0.3">
      <c r="B213" s="109" t="s">
        <v>31</v>
      </c>
      <c r="C213" s="109"/>
      <c r="D213" s="109"/>
      <c r="E213" s="128">
        <v>0</v>
      </c>
      <c r="F213" s="131">
        <v>0</v>
      </c>
      <c r="G213" s="128">
        <v>0</v>
      </c>
      <c r="H213" s="131">
        <v>0</v>
      </c>
      <c r="I213" s="128">
        <v>0</v>
      </c>
      <c r="J213" s="131">
        <v>0</v>
      </c>
      <c r="K213" s="128">
        <v>0</v>
      </c>
      <c r="L213" s="131">
        <v>0</v>
      </c>
      <c r="M213" s="128">
        <v>0</v>
      </c>
      <c r="N213" s="131">
        <v>0</v>
      </c>
      <c r="O213" s="128">
        <v>0</v>
      </c>
      <c r="P213" s="131">
        <v>0</v>
      </c>
      <c r="Q213" s="128">
        <v>0</v>
      </c>
      <c r="R213" s="131">
        <v>0</v>
      </c>
      <c r="S213" s="128">
        <v>0</v>
      </c>
      <c r="T213" s="131">
        <v>0</v>
      </c>
      <c r="U213" s="128">
        <v>0</v>
      </c>
      <c r="V213" s="131">
        <v>0</v>
      </c>
      <c r="W213" s="128">
        <v>0</v>
      </c>
      <c r="X213" s="131">
        <v>0</v>
      </c>
      <c r="Y213" s="128">
        <v>0</v>
      </c>
      <c r="Z213" s="131">
        <v>0</v>
      </c>
      <c r="AA213" s="128">
        <v>0</v>
      </c>
      <c r="AB213" s="131">
        <v>0</v>
      </c>
      <c r="AC213" s="102">
        <f t="shared" si="76"/>
        <v>0</v>
      </c>
      <c r="AD213" s="102"/>
      <c r="AE213" s="102"/>
    </row>
    <row r="214" spans="2:31" x14ac:dyDescent="0.3">
      <c r="B214" s="109" t="s">
        <v>32</v>
      </c>
      <c r="C214" s="109"/>
      <c r="D214" s="109"/>
      <c r="E214" s="128">
        <v>0</v>
      </c>
      <c r="F214" s="131">
        <v>0</v>
      </c>
      <c r="G214" s="128">
        <v>0</v>
      </c>
      <c r="H214" s="131">
        <v>0</v>
      </c>
      <c r="I214" s="128">
        <v>0</v>
      </c>
      <c r="J214" s="131">
        <v>0</v>
      </c>
      <c r="K214" s="128">
        <v>0</v>
      </c>
      <c r="L214" s="131">
        <v>0</v>
      </c>
      <c r="M214" s="128">
        <v>0</v>
      </c>
      <c r="N214" s="131">
        <v>0</v>
      </c>
      <c r="O214" s="128">
        <v>0</v>
      </c>
      <c r="P214" s="131">
        <v>0</v>
      </c>
      <c r="Q214" s="128">
        <v>0</v>
      </c>
      <c r="R214" s="131">
        <v>0</v>
      </c>
      <c r="S214" s="128">
        <v>0</v>
      </c>
      <c r="T214" s="131">
        <v>0</v>
      </c>
      <c r="U214" s="128">
        <v>0</v>
      </c>
      <c r="V214" s="131">
        <v>0</v>
      </c>
      <c r="W214" s="128">
        <v>0</v>
      </c>
      <c r="X214" s="131">
        <v>0</v>
      </c>
      <c r="Y214" s="128">
        <v>0</v>
      </c>
      <c r="Z214" s="131">
        <v>0</v>
      </c>
      <c r="AA214" s="128">
        <v>0</v>
      </c>
      <c r="AB214" s="131">
        <v>0</v>
      </c>
      <c r="AC214" s="102">
        <f t="shared" si="76"/>
        <v>0</v>
      </c>
      <c r="AD214" s="102"/>
      <c r="AE214" s="102"/>
    </row>
    <row r="215" spans="2:31" x14ac:dyDescent="0.3">
      <c r="B215" s="109" t="s">
        <v>33</v>
      </c>
      <c r="C215" s="109"/>
      <c r="D215" s="109"/>
      <c r="E215" s="128">
        <v>0</v>
      </c>
      <c r="F215" s="131">
        <v>0</v>
      </c>
      <c r="G215" s="128">
        <v>0</v>
      </c>
      <c r="H215" s="131">
        <v>0</v>
      </c>
      <c r="I215" s="128">
        <v>0</v>
      </c>
      <c r="J215" s="131">
        <v>0</v>
      </c>
      <c r="K215" s="128">
        <v>0</v>
      </c>
      <c r="L215" s="131">
        <v>0</v>
      </c>
      <c r="M215" s="128">
        <v>0</v>
      </c>
      <c r="N215" s="131">
        <v>0</v>
      </c>
      <c r="O215" s="128">
        <v>0</v>
      </c>
      <c r="P215" s="131">
        <v>0</v>
      </c>
      <c r="Q215" s="128">
        <v>0</v>
      </c>
      <c r="R215" s="131">
        <v>0</v>
      </c>
      <c r="S215" s="128">
        <v>0</v>
      </c>
      <c r="T215" s="131">
        <v>0</v>
      </c>
      <c r="U215" s="128">
        <v>0</v>
      </c>
      <c r="V215" s="131">
        <v>0</v>
      </c>
      <c r="W215" s="128">
        <v>0</v>
      </c>
      <c r="X215" s="131">
        <v>0</v>
      </c>
      <c r="Y215" s="128">
        <v>0</v>
      </c>
      <c r="Z215" s="131">
        <v>0</v>
      </c>
      <c r="AA215" s="128">
        <v>0</v>
      </c>
      <c r="AB215" s="131">
        <v>0</v>
      </c>
      <c r="AC215" s="102">
        <f t="shared" si="76"/>
        <v>0</v>
      </c>
      <c r="AD215" s="102"/>
      <c r="AE215" s="102"/>
    </row>
    <row r="216" spans="2:31" x14ac:dyDescent="0.3">
      <c r="B216" s="109" t="s">
        <v>34</v>
      </c>
      <c r="C216" s="109"/>
      <c r="D216" s="109"/>
      <c r="E216" s="128">
        <v>0</v>
      </c>
      <c r="F216" s="131">
        <v>0</v>
      </c>
      <c r="G216" s="128">
        <v>0</v>
      </c>
      <c r="H216" s="131">
        <v>0</v>
      </c>
      <c r="I216" s="128">
        <v>0</v>
      </c>
      <c r="J216" s="131">
        <v>0</v>
      </c>
      <c r="K216" s="128">
        <v>0</v>
      </c>
      <c r="L216" s="131">
        <v>0</v>
      </c>
      <c r="M216" s="128">
        <v>0</v>
      </c>
      <c r="N216" s="131">
        <v>0</v>
      </c>
      <c r="O216" s="128">
        <v>0</v>
      </c>
      <c r="P216" s="131">
        <v>0</v>
      </c>
      <c r="Q216" s="128">
        <v>0</v>
      </c>
      <c r="R216" s="131">
        <v>0</v>
      </c>
      <c r="S216" s="128">
        <v>0</v>
      </c>
      <c r="T216" s="131">
        <v>0</v>
      </c>
      <c r="U216" s="128">
        <v>0</v>
      </c>
      <c r="V216" s="131">
        <v>0</v>
      </c>
      <c r="W216" s="128">
        <v>0</v>
      </c>
      <c r="X216" s="131">
        <v>0</v>
      </c>
      <c r="Y216" s="128">
        <v>0</v>
      </c>
      <c r="Z216" s="131">
        <v>0</v>
      </c>
      <c r="AA216" s="128">
        <v>0</v>
      </c>
      <c r="AB216" s="131">
        <v>0</v>
      </c>
      <c r="AC216" s="102">
        <f t="shared" si="76"/>
        <v>0</v>
      </c>
      <c r="AD216" s="102"/>
      <c r="AE216" s="102"/>
    </row>
    <row r="217" spans="2:31" x14ac:dyDescent="0.3">
      <c r="B217" s="109" t="s">
        <v>35</v>
      </c>
      <c r="C217" s="109"/>
      <c r="D217" s="109"/>
      <c r="E217" s="128">
        <v>0</v>
      </c>
      <c r="F217" s="131">
        <v>0</v>
      </c>
      <c r="G217" s="128">
        <v>0</v>
      </c>
      <c r="H217" s="131">
        <v>0</v>
      </c>
      <c r="I217" s="128">
        <v>0</v>
      </c>
      <c r="J217" s="131">
        <v>0</v>
      </c>
      <c r="K217" s="128">
        <v>0</v>
      </c>
      <c r="L217" s="131">
        <v>0</v>
      </c>
      <c r="M217" s="128">
        <v>0</v>
      </c>
      <c r="N217" s="131">
        <v>0</v>
      </c>
      <c r="O217" s="128">
        <v>0</v>
      </c>
      <c r="P217" s="131">
        <v>0</v>
      </c>
      <c r="Q217" s="128">
        <v>0</v>
      </c>
      <c r="R217" s="131">
        <v>0</v>
      </c>
      <c r="S217" s="128">
        <v>0</v>
      </c>
      <c r="T217" s="131">
        <v>0</v>
      </c>
      <c r="U217" s="128">
        <v>0</v>
      </c>
      <c r="V217" s="131">
        <v>0</v>
      </c>
      <c r="W217" s="128">
        <v>0</v>
      </c>
      <c r="X217" s="131">
        <v>0</v>
      </c>
      <c r="Y217" s="128">
        <v>0</v>
      </c>
      <c r="Z217" s="131">
        <v>0</v>
      </c>
      <c r="AA217" s="128">
        <v>0</v>
      </c>
      <c r="AB217" s="131">
        <v>0</v>
      </c>
      <c r="AC217" s="102">
        <f t="shared" si="76"/>
        <v>0</v>
      </c>
      <c r="AD217" s="102"/>
      <c r="AE217" s="102"/>
    </row>
    <row r="218" spans="2:31" x14ac:dyDescent="0.3">
      <c r="B218" s="109" t="s">
        <v>36</v>
      </c>
      <c r="C218" s="109"/>
      <c r="D218" s="109"/>
      <c r="E218" s="128">
        <v>0</v>
      </c>
      <c r="F218" s="131">
        <v>0</v>
      </c>
      <c r="G218" s="128">
        <v>0</v>
      </c>
      <c r="H218" s="131">
        <v>0</v>
      </c>
      <c r="I218" s="128">
        <v>0</v>
      </c>
      <c r="J218" s="131">
        <v>0</v>
      </c>
      <c r="K218" s="128">
        <v>0</v>
      </c>
      <c r="L218" s="131">
        <v>0</v>
      </c>
      <c r="M218" s="128">
        <v>0</v>
      </c>
      <c r="N218" s="131">
        <v>0</v>
      </c>
      <c r="O218" s="128">
        <v>0</v>
      </c>
      <c r="P218" s="131">
        <v>0</v>
      </c>
      <c r="Q218" s="128">
        <v>0</v>
      </c>
      <c r="R218" s="131">
        <v>0</v>
      </c>
      <c r="S218" s="128">
        <v>0</v>
      </c>
      <c r="T218" s="131">
        <v>0</v>
      </c>
      <c r="U218" s="128">
        <v>0</v>
      </c>
      <c r="V218" s="131">
        <v>0</v>
      </c>
      <c r="W218" s="128">
        <v>0</v>
      </c>
      <c r="X218" s="131">
        <v>0</v>
      </c>
      <c r="Y218" s="128">
        <v>0</v>
      </c>
      <c r="Z218" s="131">
        <v>0</v>
      </c>
      <c r="AA218" s="128">
        <v>0</v>
      </c>
      <c r="AB218" s="131">
        <v>0</v>
      </c>
      <c r="AC218" s="102">
        <f t="shared" si="76"/>
        <v>0</v>
      </c>
      <c r="AD218" s="102"/>
      <c r="AE218" s="102"/>
    </row>
    <row r="219" spans="2:31" x14ac:dyDescent="0.3">
      <c r="B219" s="93" t="s">
        <v>88</v>
      </c>
      <c r="C219" s="93"/>
      <c r="D219" s="93"/>
      <c r="E219" s="128">
        <v>0</v>
      </c>
      <c r="F219" s="131">
        <v>0</v>
      </c>
      <c r="G219" s="128">
        <v>0</v>
      </c>
      <c r="H219" s="131">
        <v>0</v>
      </c>
      <c r="I219" s="128">
        <v>0</v>
      </c>
      <c r="J219" s="131">
        <v>0</v>
      </c>
      <c r="K219" s="128">
        <v>0</v>
      </c>
      <c r="L219" s="131">
        <v>0</v>
      </c>
      <c r="M219" s="128">
        <v>0</v>
      </c>
      <c r="N219" s="131">
        <v>0</v>
      </c>
      <c r="O219" s="128">
        <v>0</v>
      </c>
      <c r="P219" s="131">
        <v>0</v>
      </c>
      <c r="Q219" s="128">
        <v>0</v>
      </c>
      <c r="R219" s="131">
        <v>0</v>
      </c>
      <c r="S219" s="128">
        <v>0</v>
      </c>
      <c r="T219" s="131">
        <v>0</v>
      </c>
      <c r="U219" s="128">
        <v>0</v>
      </c>
      <c r="V219" s="131">
        <v>0</v>
      </c>
      <c r="W219" s="128">
        <v>0</v>
      </c>
      <c r="X219" s="131">
        <v>0</v>
      </c>
      <c r="Y219" s="128">
        <v>0</v>
      </c>
      <c r="Z219" s="131">
        <v>0</v>
      </c>
      <c r="AA219" s="128">
        <v>0</v>
      </c>
      <c r="AB219" s="131">
        <v>0</v>
      </c>
      <c r="AC219" s="102">
        <f t="shared" si="76"/>
        <v>0</v>
      </c>
      <c r="AD219" s="102"/>
      <c r="AE219" s="102"/>
    </row>
    <row r="220" spans="2:31" x14ac:dyDescent="0.3">
      <c r="B220" s="93" t="s">
        <v>89</v>
      </c>
      <c r="C220" s="93"/>
      <c r="D220" s="93"/>
      <c r="E220" s="128">
        <v>0</v>
      </c>
      <c r="F220" s="131">
        <v>0</v>
      </c>
      <c r="G220" s="128">
        <v>0</v>
      </c>
      <c r="H220" s="131">
        <v>0</v>
      </c>
      <c r="I220" s="128">
        <v>0</v>
      </c>
      <c r="J220" s="131">
        <v>0</v>
      </c>
      <c r="K220" s="128">
        <v>0</v>
      </c>
      <c r="L220" s="131">
        <v>0</v>
      </c>
      <c r="M220" s="128">
        <v>0</v>
      </c>
      <c r="N220" s="131">
        <v>0</v>
      </c>
      <c r="O220" s="128">
        <v>0</v>
      </c>
      <c r="P220" s="131">
        <v>0</v>
      </c>
      <c r="Q220" s="128">
        <v>0</v>
      </c>
      <c r="R220" s="131">
        <v>0</v>
      </c>
      <c r="S220" s="128">
        <v>0</v>
      </c>
      <c r="T220" s="131">
        <v>0</v>
      </c>
      <c r="U220" s="128">
        <v>0</v>
      </c>
      <c r="V220" s="131">
        <v>0</v>
      </c>
      <c r="W220" s="128">
        <v>0</v>
      </c>
      <c r="X220" s="131">
        <v>0</v>
      </c>
      <c r="Y220" s="128">
        <v>0</v>
      </c>
      <c r="Z220" s="131">
        <v>0</v>
      </c>
      <c r="AA220" s="128">
        <v>0</v>
      </c>
      <c r="AB220" s="131">
        <v>0</v>
      </c>
      <c r="AC220" s="102">
        <f t="shared" si="76"/>
        <v>0</v>
      </c>
      <c r="AD220" s="102"/>
      <c r="AE220" s="102"/>
    </row>
    <row r="221" spans="2:31" x14ac:dyDescent="0.3">
      <c r="B221" s="101" t="s">
        <v>108</v>
      </c>
      <c r="C221" s="101"/>
      <c r="D221" s="101"/>
      <c r="E221" s="96">
        <v>0</v>
      </c>
      <c r="F221" s="97">
        <v>0</v>
      </c>
      <c r="G221" s="96">
        <v>0</v>
      </c>
      <c r="H221" s="97">
        <v>0</v>
      </c>
      <c r="I221" s="96">
        <v>0</v>
      </c>
      <c r="J221" s="97">
        <v>0</v>
      </c>
      <c r="K221" s="96">
        <v>0</v>
      </c>
      <c r="L221" s="97">
        <v>0</v>
      </c>
      <c r="M221" s="96">
        <v>0</v>
      </c>
      <c r="N221" s="97">
        <v>0</v>
      </c>
      <c r="O221" s="96">
        <v>0</v>
      </c>
      <c r="P221" s="97">
        <v>0</v>
      </c>
      <c r="Q221" s="96">
        <v>0</v>
      </c>
      <c r="R221" s="97">
        <v>0</v>
      </c>
      <c r="S221" s="96">
        <v>0</v>
      </c>
      <c r="T221" s="97">
        <v>0</v>
      </c>
      <c r="U221" s="96">
        <v>0</v>
      </c>
      <c r="V221" s="97">
        <v>0</v>
      </c>
      <c r="W221" s="96">
        <v>0</v>
      </c>
      <c r="X221" s="97">
        <v>0</v>
      </c>
      <c r="Y221" s="96">
        <v>0</v>
      </c>
      <c r="Z221" s="97">
        <v>0</v>
      </c>
      <c r="AA221" s="96">
        <v>0</v>
      </c>
      <c r="AB221" s="97">
        <v>0</v>
      </c>
      <c r="AC221" s="102">
        <f t="shared" si="76"/>
        <v>0</v>
      </c>
      <c r="AD221" s="102"/>
      <c r="AE221" s="102"/>
    </row>
    <row r="222" spans="2:31" x14ac:dyDescent="0.3">
      <c r="B222" s="14" t="s">
        <v>2</v>
      </c>
      <c r="C222" s="14"/>
      <c r="D222" s="14"/>
      <c r="E222" s="15">
        <f>SUM(E184:E221)</f>
        <v>0</v>
      </c>
      <c r="F222" s="15">
        <f t="shared" ref="F222" si="77">SUM(F184:F221)</f>
        <v>0</v>
      </c>
      <c r="G222" s="15">
        <f t="shared" ref="G222" si="78">SUM(G184:G221)</f>
        <v>0</v>
      </c>
      <c r="H222" s="15">
        <f t="shared" ref="H222" si="79">SUM(H184:H221)</f>
        <v>0</v>
      </c>
      <c r="I222" s="15">
        <f t="shared" ref="I222" si="80">SUM(I184:I221)</f>
        <v>0</v>
      </c>
      <c r="J222" s="15">
        <f t="shared" ref="J222" si="81">SUM(J184:J221)</f>
        <v>0</v>
      </c>
      <c r="K222" s="15">
        <f t="shared" ref="K222" si="82">SUM(K184:K221)</f>
        <v>0</v>
      </c>
      <c r="L222" s="15">
        <f t="shared" ref="L222" si="83">SUM(L184:L221)</f>
        <v>0</v>
      </c>
      <c r="M222" s="15">
        <f t="shared" ref="M222" si="84">SUM(M184:M221)</f>
        <v>45.154000000000011</v>
      </c>
      <c r="N222" s="15">
        <f t="shared" ref="N222" si="85">SUM(N184:N221)</f>
        <v>12.066333333333329</v>
      </c>
      <c r="O222" s="15">
        <f t="shared" ref="O222" si="86">SUM(O184:O221)</f>
        <v>23.139666666666663</v>
      </c>
      <c r="P222" s="15">
        <f t="shared" ref="P222" si="87">SUM(P184:P221)</f>
        <v>9.0851666666666695</v>
      </c>
      <c r="Q222" s="15">
        <f t="shared" ref="Q222" si="88">SUM(Q184:Q221)</f>
        <v>0</v>
      </c>
      <c r="R222" s="15">
        <f t="shared" ref="R222" si="89">SUM(R184:R221)</f>
        <v>0</v>
      </c>
      <c r="S222" s="15">
        <f t="shared" ref="S222" si="90">SUM(S184:S221)</f>
        <v>0</v>
      </c>
      <c r="T222" s="15">
        <f t="shared" ref="T222" si="91">SUM(T184:T221)</f>
        <v>0</v>
      </c>
      <c r="U222" s="15">
        <f t="shared" ref="U222" si="92">SUM(U184:U221)</f>
        <v>0</v>
      </c>
      <c r="V222" s="15">
        <f t="shared" ref="V222" si="93">SUM(V184:V221)</f>
        <v>15.873000000000012</v>
      </c>
      <c r="W222" s="15">
        <f t="shared" ref="W222" si="94">SUM(W184:W221)</f>
        <v>0</v>
      </c>
      <c r="X222" s="15">
        <f t="shared" ref="X222" si="95">SUM(X184:X221)</f>
        <v>0</v>
      </c>
      <c r="Y222" s="15">
        <f t="shared" ref="Y222" si="96">SUM(Y184:Y221)</f>
        <v>0</v>
      </c>
      <c r="Z222" s="15">
        <f t="shared" ref="Z222" si="97">SUM(Z184:Z221)</f>
        <v>0</v>
      </c>
      <c r="AA222" s="15">
        <f t="shared" ref="AA222" si="98">SUM(AA184:AA221)</f>
        <v>0</v>
      </c>
      <c r="AB222" s="15">
        <f t="shared" ref="AB222" si="99">SUM(AB184:AB221)</f>
        <v>0</v>
      </c>
      <c r="AC222" s="113">
        <f>SUM(AC184:AE221)</f>
        <v>105.31816666666668</v>
      </c>
      <c r="AD222" s="113"/>
      <c r="AE222" s="113"/>
    </row>
    <row r="225" spans="2:31" x14ac:dyDescent="0.3">
      <c r="B225" s="8">
        <f>'Resumen-Mensual'!$J$22</f>
        <v>44779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</row>
    <row r="226" spans="2:31" x14ac:dyDescent="0.3"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</row>
    <row r="227" spans="2:31" x14ac:dyDescent="0.3">
      <c r="B227" s="9" t="s">
        <v>81</v>
      </c>
      <c r="C227" s="10"/>
      <c r="D227" s="10"/>
      <c r="E227" s="11">
        <v>1</v>
      </c>
      <c r="F227" s="11">
        <v>2</v>
      </c>
      <c r="G227" s="11">
        <v>3</v>
      </c>
      <c r="H227" s="11">
        <v>4</v>
      </c>
      <c r="I227" s="11">
        <v>5</v>
      </c>
      <c r="J227" s="11">
        <v>6</v>
      </c>
      <c r="K227" s="11">
        <v>7</v>
      </c>
      <c r="L227" s="11">
        <v>8</v>
      </c>
      <c r="M227" s="11">
        <v>9</v>
      </c>
      <c r="N227" s="11">
        <v>10</v>
      </c>
      <c r="O227" s="11">
        <v>11</v>
      </c>
      <c r="P227" s="11">
        <v>12</v>
      </c>
      <c r="Q227" s="11">
        <v>13</v>
      </c>
      <c r="R227" s="11">
        <v>14</v>
      </c>
      <c r="S227" s="11">
        <v>15</v>
      </c>
      <c r="T227" s="11">
        <v>16</v>
      </c>
      <c r="U227" s="11">
        <v>17</v>
      </c>
      <c r="V227" s="11">
        <v>18</v>
      </c>
      <c r="W227" s="11">
        <v>19</v>
      </c>
      <c r="X227" s="11">
        <v>20</v>
      </c>
      <c r="Y227" s="11">
        <v>21</v>
      </c>
      <c r="Z227" s="11">
        <v>22</v>
      </c>
      <c r="AA227" s="11">
        <v>23</v>
      </c>
      <c r="AB227" s="11">
        <v>24</v>
      </c>
      <c r="AC227" s="112" t="s">
        <v>2</v>
      </c>
      <c r="AD227" s="112"/>
      <c r="AE227" s="112"/>
    </row>
    <row r="228" spans="2:31" x14ac:dyDescent="0.3">
      <c r="B228" s="109" t="s">
        <v>4</v>
      </c>
      <c r="C228" s="109"/>
      <c r="D228" s="109"/>
      <c r="E228" s="133">
        <v>0</v>
      </c>
      <c r="F228" s="134">
        <v>0</v>
      </c>
      <c r="G228" s="133">
        <v>0</v>
      </c>
      <c r="H228" s="134">
        <v>0</v>
      </c>
      <c r="I228" s="133">
        <v>0</v>
      </c>
      <c r="J228" s="134">
        <v>0</v>
      </c>
      <c r="K228" s="133">
        <v>0</v>
      </c>
      <c r="L228" s="134">
        <v>0</v>
      </c>
      <c r="M228" s="133">
        <v>19.890833333333337</v>
      </c>
      <c r="N228" s="134">
        <v>6.0159999999999991</v>
      </c>
      <c r="O228" s="133">
        <v>0</v>
      </c>
      <c r="P228" s="134">
        <v>45.866999999999997</v>
      </c>
      <c r="Q228" s="133">
        <v>48.106999999999985</v>
      </c>
      <c r="R228" s="134">
        <v>46.1235</v>
      </c>
      <c r="S228" s="133">
        <v>42.21033333333331</v>
      </c>
      <c r="T228" s="134">
        <v>33.175000000000004</v>
      </c>
      <c r="U228" s="133">
        <v>21.489999999999995</v>
      </c>
      <c r="V228" s="134">
        <v>0</v>
      </c>
      <c r="W228" s="133">
        <v>0</v>
      </c>
      <c r="X228" s="134">
        <v>0</v>
      </c>
      <c r="Y228" s="133">
        <v>0</v>
      </c>
      <c r="Z228" s="134">
        <v>0</v>
      </c>
      <c r="AA228" s="133">
        <v>0</v>
      </c>
      <c r="AB228" s="134">
        <v>0</v>
      </c>
      <c r="AC228" s="102">
        <f>SUM(E228:AB228)</f>
        <v>262.87966666666665</v>
      </c>
      <c r="AD228" s="102"/>
      <c r="AE228" s="102"/>
    </row>
    <row r="229" spans="2:31" x14ac:dyDescent="0.3">
      <c r="B229" s="109" t="s">
        <v>5</v>
      </c>
      <c r="C229" s="109"/>
      <c r="D229" s="109"/>
      <c r="E229" s="132">
        <v>0</v>
      </c>
      <c r="F229" s="135">
        <v>0</v>
      </c>
      <c r="G229" s="132">
        <v>0</v>
      </c>
      <c r="H229" s="135">
        <v>0</v>
      </c>
      <c r="I229" s="132">
        <v>0</v>
      </c>
      <c r="J229" s="135">
        <v>0</v>
      </c>
      <c r="K229" s="132">
        <v>0</v>
      </c>
      <c r="L229" s="135">
        <v>0</v>
      </c>
      <c r="M229" s="132">
        <v>0</v>
      </c>
      <c r="N229" s="135">
        <v>0</v>
      </c>
      <c r="O229" s="132">
        <v>24.163333333333334</v>
      </c>
      <c r="P229" s="135">
        <v>50.834999999999987</v>
      </c>
      <c r="Q229" s="132">
        <v>56.591333333333331</v>
      </c>
      <c r="R229" s="135">
        <v>57.357500000000009</v>
      </c>
      <c r="S229" s="132">
        <v>62.119</v>
      </c>
      <c r="T229" s="135">
        <v>65.704999999999998</v>
      </c>
      <c r="U229" s="132">
        <v>55.247500000000016</v>
      </c>
      <c r="V229" s="135">
        <v>0</v>
      </c>
      <c r="W229" s="132">
        <v>0</v>
      </c>
      <c r="X229" s="135">
        <v>0</v>
      </c>
      <c r="Y229" s="132">
        <v>0</v>
      </c>
      <c r="Z229" s="135">
        <v>0</v>
      </c>
      <c r="AA229" s="132">
        <v>0</v>
      </c>
      <c r="AB229" s="135">
        <v>0</v>
      </c>
      <c r="AC229" s="102">
        <f t="shared" ref="AC229:AC265" si="100">SUM(E229:AB229)</f>
        <v>372.01866666666666</v>
      </c>
      <c r="AD229" s="102"/>
      <c r="AE229" s="102"/>
    </row>
    <row r="230" spans="2:31" x14ac:dyDescent="0.3">
      <c r="B230" s="109" t="s">
        <v>6</v>
      </c>
      <c r="C230" s="109"/>
      <c r="D230" s="109"/>
      <c r="E230" s="132">
        <v>0</v>
      </c>
      <c r="F230" s="135">
        <v>0</v>
      </c>
      <c r="G230" s="132">
        <v>0</v>
      </c>
      <c r="H230" s="135">
        <v>0</v>
      </c>
      <c r="I230" s="132">
        <v>0</v>
      </c>
      <c r="J230" s="135">
        <v>0</v>
      </c>
      <c r="K230" s="132">
        <v>0</v>
      </c>
      <c r="L230" s="135">
        <v>0</v>
      </c>
      <c r="M230" s="132">
        <v>0.93333333333333379</v>
      </c>
      <c r="N230" s="135">
        <v>1.0499999999999998</v>
      </c>
      <c r="O230" s="132">
        <v>0</v>
      </c>
      <c r="P230" s="135">
        <v>0</v>
      </c>
      <c r="Q230" s="132">
        <v>0</v>
      </c>
      <c r="R230" s="135">
        <v>0</v>
      </c>
      <c r="S230" s="132">
        <v>0</v>
      </c>
      <c r="T230" s="135">
        <v>0</v>
      </c>
      <c r="U230" s="132">
        <v>0</v>
      </c>
      <c r="V230" s="135">
        <v>0</v>
      </c>
      <c r="W230" s="132">
        <v>0</v>
      </c>
      <c r="X230" s="135">
        <v>0</v>
      </c>
      <c r="Y230" s="132">
        <v>0</v>
      </c>
      <c r="Z230" s="135">
        <v>0</v>
      </c>
      <c r="AA230" s="132">
        <v>0</v>
      </c>
      <c r="AB230" s="135">
        <v>0</v>
      </c>
      <c r="AC230" s="102">
        <f t="shared" si="100"/>
        <v>1.9833333333333336</v>
      </c>
      <c r="AD230" s="102"/>
      <c r="AE230" s="102"/>
    </row>
    <row r="231" spans="2:31" x14ac:dyDescent="0.3">
      <c r="B231" s="109" t="s">
        <v>106</v>
      </c>
      <c r="C231" s="109"/>
      <c r="D231" s="109"/>
      <c r="E231" s="132">
        <v>0</v>
      </c>
      <c r="F231" s="135">
        <v>0</v>
      </c>
      <c r="G231" s="132">
        <v>0</v>
      </c>
      <c r="H231" s="135">
        <v>0</v>
      </c>
      <c r="I231" s="132">
        <v>0</v>
      </c>
      <c r="J231" s="135">
        <v>0</v>
      </c>
      <c r="K231" s="132">
        <v>0</v>
      </c>
      <c r="L231" s="135">
        <v>0</v>
      </c>
      <c r="M231" s="132">
        <v>0.13499999999999995</v>
      </c>
      <c r="N231" s="135">
        <v>0</v>
      </c>
      <c r="O231" s="132">
        <v>0</v>
      </c>
      <c r="P231" s="135">
        <v>0</v>
      </c>
      <c r="Q231" s="132">
        <v>0.79999999999999927</v>
      </c>
      <c r="R231" s="135">
        <v>80.871333333333325</v>
      </c>
      <c r="S231" s="132">
        <v>65.418000000000077</v>
      </c>
      <c r="T231" s="135">
        <v>97.197500000000119</v>
      </c>
      <c r="U231" s="132">
        <v>83.371999999999986</v>
      </c>
      <c r="V231" s="135">
        <v>0</v>
      </c>
      <c r="W231" s="132">
        <v>0</v>
      </c>
      <c r="X231" s="135">
        <v>0</v>
      </c>
      <c r="Y231" s="132">
        <v>0</v>
      </c>
      <c r="Z231" s="135">
        <v>0</v>
      </c>
      <c r="AA231" s="132">
        <v>0</v>
      </c>
      <c r="AB231" s="135">
        <v>0</v>
      </c>
      <c r="AC231" s="102">
        <f t="shared" si="100"/>
        <v>327.79383333333351</v>
      </c>
      <c r="AD231" s="102"/>
      <c r="AE231" s="102"/>
    </row>
    <row r="232" spans="2:31" x14ac:dyDescent="0.3">
      <c r="B232" s="109" t="s">
        <v>7</v>
      </c>
      <c r="C232" s="109"/>
      <c r="D232" s="109"/>
      <c r="E232" s="132">
        <v>0</v>
      </c>
      <c r="F232" s="135">
        <v>0</v>
      </c>
      <c r="G232" s="132">
        <v>0</v>
      </c>
      <c r="H232" s="135">
        <v>0</v>
      </c>
      <c r="I232" s="132">
        <v>0</v>
      </c>
      <c r="J232" s="135">
        <v>0</v>
      </c>
      <c r="K232" s="132">
        <v>0</v>
      </c>
      <c r="L232" s="135">
        <v>0</v>
      </c>
      <c r="M232" s="132">
        <v>0</v>
      </c>
      <c r="N232" s="135">
        <v>7.9578333333333324</v>
      </c>
      <c r="O232" s="132">
        <v>110.44016666666667</v>
      </c>
      <c r="P232" s="135">
        <v>118.001</v>
      </c>
      <c r="Q232" s="132">
        <v>102.20133333333337</v>
      </c>
      <c r="R232" s="135">
        <v>60.486000000000026</v>
      </c>
      <c r="S232" s="132">
        <v>37.49083333333332</v>
      </c>
      <c r="T232" s="135">
        <v>39.868333333333332</v>
      </c>
      <c r="U232" s="132">
        <v>21.503333333333327</v>
      </c>
      <c r="V232" s="135">
        <v>0</v>
      </c>
      <c r="W232" s="132">
        <v>0</v>
      </c>
      <c r="X232" s="135">
        <v>0</v>
      </c>
      <c r="Y232" s="132">
        <v>0</v>
      </c>
      <c r="Z232" s="135">
        <v>0</v>
      </c>
      <c r="AA232" s="132">
        <v>0</v>
      </c>
      <c r="AB232" s="135">
        <v>0</v>
      </c>
      <c r="AC232" s="102">
        <f t="shared" si="100"/>
        <v>497.94883333333343</v>
      </c>
      <c r="AD232" s="102"/>
      <c r="AE232" s="102"/>
    </row>
    <row r="233" spans="2:31" x14ac:dyDescent="0.3">
      <c r="B233" s="109" t="s">
        <v>8</v>
      </c>
      <c r="C233" s="109"/>
      <c r="D233" s="109"/>
      <c r="E233" s="132">
        <v>0</v>
      </c>
      <c r="F233" s="135">
        <v>0</v>
      </c>
      <c r="G233" s="132">
        <v>0</v>
      </c>
      <c r="H233" s="135">
        <v>0</v>
      </c>
      <c r="I233" s="132">
        <v>0</v>
      </c>
      <c r="J233" s="135">
        <v>0</v>
      </c>
      <c r="K233" s="132">
        <v>0</v>
      </c>
      <c r="L233" s="135">
        <v>0</v>
      </c>
      <c r="M233" s="132">
        <v>0</v>
      </c>
      <c r="N233" s="135">
        <v>0</v>
      </c>
      <c r="O233" s="132">
        <v>0</v>
      </c>
      <c r="P233" s="135">
        <v>0</v>
      </c>
      <c r="Q233" s="132">
        <v>0</v>
      </c>
      <c r="R233" s="135">
        <v>0</v>
      </c>
      <c r="S233" s="132">
        <v>0</v>
      </c>
      <c r="T233" s="135">
        <v>0</v>
      </c>
      <c r="U233" s="132">
        <v>0</v>
      </c>
      <c r="V233" s="135">
        <v>0</v>
      </c>
      <c r="W233" s="132">
        <v>0</v>
      </c>
      <c r="X233" s="135">
        <v>0</v>
      </c>
      <c r="Y233" s="132">
        <v>0</v>
      </c>
      <c r="Z233" s="135">
        <v>0</v>
      </c>
      <c r="AA233" s="132">
        <v>0</v>
      </c>
      <c r="AB233" s="135">
        <v>0</v>
      </c>
      <c r="AC233" s="102">
        <f t="shared" si="100"/>
        <v>0</v>
      </c>
      <c r="AD233" s="102"/>
      <c r="AE233" s="102"/>
    </row>
    <row r="234" spans="2:31" x14ac:dyDescent="0.3">
      <c r="B234" s="109" t="s">
        <v>9</v>
      </c>
      <c r="C234" s="109"/>
      <c r="D234" s="109"/>
      <c r="E234" s="132">
        <v>0</v>
      </c>
      <c r="F234" s="135">
        <v>0</v>
      </c>
      <c r="G234" s="132">
        <v>0</v>
      </c>
      <c r="H234" s="135">
        <v>0</v>
      </c>
      <c r="I234" s="132">
        <v>0</v>
      </c>
      <c r="J234" s="135">
        <v>0</v>
      </c>
      <c r="K234" s="132">
        <v>0</v>
      </c>
      <c r="L234" s="135">
        <v>0</v>
      </c>
      <c r="M234" s="132">
        <v>0</v>
      </c>
      <c r="N234" s="135">
        <v>0</v>
      </c>
      <c r="O234" s="132">
        <v>0</v>
      </c>
      <c r="P234" s="135">
        <v>0</v>
      </c>
      <c r="Q234" s="132">
        <v>0</v>
      </c>
      <c r="R234" s="135">
        <v>0</v>
      </c>
      <c r="S234" s="132">
        <v>0</v>
      </c>
      <c r="T234" s="135">
        <v>0</v>
      </c>
      <c r="U234" s="132">
        <v>0</v>
      </c>
      <c r="V234" s="135">
        <v>0</v>
      </c>
      <c r="W234" s="132">
        <v>0</v>
      </c>
      <c r="X234" s="135">
        <v>0</v>
      </c>
      <c r="Y234" s="132">
        <v>0</v>
      </c>
      <c r="Z234" s="135">
        <v>0</v>
      </c>
      <c r="AA234" s="132">
        <v>0</v>
      </c>
      <c r="AB234" s="135">
        <v>0</v>
      </c>
      <c r="AC234" s="102">
        <f t="shared" si="100"/>
        <v>0</v>
      </c>
      <c r="AD234" s="102"/>
      <c r="AE234" s="102"/>
    </row>
    <row r="235" spans="2:31" x14ac:dyDescent="0.3">
      <c r="B235" s="109" t="s">
        <v>10</v>
      </c>
      <c r="C235" s="109"/>
      <c r="D235" s="109"/>
      <c r="E235" s="132">
        <v>0</v>
      </c>
      <c r="F235" s="135">
        <v>0</v>
      </c>
      <c r="G235" s="132">
        <v>0</v>
      </c>
      <c r="H235" s="135">
        <v>0</v>
      </c>
      <c r="I235" s="132">
        <v>0</v>
      </c>
      <c r="J235" s="135">
        <v>0</v>
      </c>
      <c r="K235" s="132">
        <v>0</v>
      </c>
      <c r="L235" s="135">
        <v>0</v>
      </c>
      <c r="M235" s="132">
        <v>0</v>
      </c>
      <c r="N235" s="135">
        <v>0</v>
      </c>
      <c r="O235" s="132">
        <v>0</v>
      </c>
      <c r="P235" s="135">
        <v>0</v>
      </c>
      <c r="Q235" s="132">
        <v>0</v>
      </c>
      <c r="R235" s="135">
        <v>0</v>
      </c>
      <c r="S235" s="132">
        <v>0</v>
      </c>
      <c r="T235" s="135">
        <v>0</v>
      </c>
      <c r="U235" s="132">
        <v>0</v>
      </c>
      <c r="V235" s="135">
        <v>0</v>
      </c>
      <c r="W235" s="132">
        <v>0</v>
      </c>
      <c r="X235" s="135">
        <v>0</v>
      </c>
      <c r="Y235" s="132">
        <v>0</v>
      </c>
      <c r="Z235" s="135">
        <v>0</v>
      </c>
      <c r="AA235" s="132">
        <v>0</v>
      </c>
      <c r="AB235" s="135">
        <v>0</v>
      </c>
      <c r="AC235" s="102">
        <f t="shared" si="100"/>
        <v>0</v>
      </c>
      <c r="AD235" s="102"/>
      <c r="AE235" s="102"/>
    </row>
    <row r="236" spans="2:31" x14ac:dyDescent="0.3">
      <c r="B236" s="109" t="s">
        <v>11</v>
      </c>
      <c r="C236" s="109"/>
      <c r="D236" s="109"/>
      <c r="E236" s="132">
        <v>0</v>
      </c>
      <c r="F236" s="135">
        <v>0</v>
      </c>
      <c r="G236" s="132">
        <v>0</v>
      </c>
      <c r="H236" s="135">
        <v>0</v>
      </c>
      <c r="I236" s="132">
        <v>0</v>
      </c>
      <c r="J236" s="135">
        <v>0</v>
      </c>
      <c r="K236" s="132">
        <v>0</v>
      </c>
      <c r="L236" s="135">
        <v>0</v>
      </c>
      <c r="M236" s="132">
        <v>0</v>
      </c>
      <c r="N236" s="135">
        <v>0</v>
      </c>
      <c r="O236" s="132">
        <v>0</v>
      </c>
      <c r="P236" s="135">
        <v>0</v>
      </c>
      <c r="Q236" s="132">
        <v>0</v>
      </c>
      <c r="R236" s="135">
        <v>0</v>
      </c>
      <c r="S236" s="132">
        <v>0</v>
      </c>
      <c r="T236" s="135">
        <v>0</v>
      </c>
      <c r="U236" s="132">
        <v>0</v>
      </c>
      <c r="V236" s="135">
        <v>0</v>
      </c>
      <c r="W236" s="132">
        <v>0</v>
      </c>
      <c r="X236" s="135">
        <v>0</v>
      </c>
      <c r="Y236" s="132">
        <v>0</v>
      </c>
      <c r="Z236" s="135">
        <v>0</v>
      </c>
      <c r="AA236" s="132">
        <v>0</v>
      </c>
      <c r="AB236" s="135">
        <v>0</v>
      </c>
      <c r="AC236" s="102">
        <f t="shared" si="100"/>
        <v>0</v>
      </c>
      <c r="AD236" s="102"/>
      <c r="AE236" s="102"/>
    </row>
    <row r="237" spans="2:31" x14ac:dyDescent="0.3">
      <c r="B237" s="109" t="s">
        <v>12</v>
      </c>
      <c r="C237" s="109"/>
      <c r="D237" s="109"/>
      <c r="E237" s="132">
        <v>0</v>
      </c>
      <c r="F237" s="135">
        <v>0</v>
      </c>
      <c r="G237" s="132">
        <v>0</v>
      </c>
      <c r="H237" s="135">
        <v>0</v>
      </c>
      <c r="I237" s="132">
        <v>0</v>
      </c>
      <c r="J237" s="135">
        <v>0</v>
      </c>
      <c r="K237" s="132">
        <v>0</v>
      </c>
      <c r="L237" s="135">
        <v>0</v>
      </c>
      <c r="M237" s="132">
        <v>0</v>
      </c>
      <c r="N237" s="135">
        <v>0</v>
      </c>
      <c r="O237" s="132">
        <v>0</v>
      </c>
      <c r="P237" s="135">
        <v>0</v>
      </c>
      <c r="Q237" s="132">
        <v>0</v>
      </c>
      <c r="R237" s="135">
        <v>0</v>
      </c>
      <c r="S237" s="132">
        <v>0</v>
      </c>
      <c r="T237" s="135">
        <v>0</v>
      </c>
      <c r="U237" s="132">
        <v>0</v>
      </c>
      <c r="V237" s="135">
        <v>0</v>
      </c>
      <c r="W237" s="132">
        <v>0</v>
      </c>
      <c r="X237" s="135">
        <v>0</v>
      </c>
      <c r="Y237" s="132">
        <v>0</v>
      </c>
      <c r="Z237" s="135">
        <v>0</v>
      </c>
      <c r="AA237" s="132">
        <v>0</v>
      </c>
      <c r="AB237" s="135">
        <v>0</v>
      </c>
      <c r="AC237" s="102">
        <f t="shared" si="100"/>
        <v>0</v>
      </c>
      <c r="AD237" s="102"/>
      <c r="AE237" s="102"/>
    </row>
    <row r="238" spans="2:31" x14ac:dyDescent="0.3">
      <c r="B238" s="109" t="s">
        <v>13</v>
      </c>
      <c r="C238" s="109"/>
      <c r="D238" s="109"/>
      <c r="E238" s="132">
        <v>0</v>
      </c>
      <c r="F238" s="135">
        <v>0</v>
      </c>
      <c r="G238" s="132">
        <v>0</v>
      </c>
      <c r="H238" s="135">
        <v>0</v>
      </c>
      <c r="I238" s="132">
        <v>0</v>
      </c>
      <c r="J238" s="135">
        <v>0</v>
      </c>
      <c r="K238" s="132">
        <v>0</v>
      </c>
      <c r="L238" s="135">
        <v>0</v>
      </c>
      <c r="M238" s="132">
        <v>0</v>
      </c>
      <c r="N238" s="135">
        <v>0</v>
      </c>
      <c r="O238" s="132">
        <v>0</v>
      </c>
      <c r="P238" s="135">
        <v>0</v>
      </c>
      <c r="Q238" s="132">
        <v>0</v>
      </c>
      <c r="R238" s="135">
        <v>0</v>
      </c>
      <c r="S238" s="132">
        <v>0</v>
      </c>
      <c r="T238" s="135">
        <v>0</v>
      </c>
      <c r="U238" s="132">
        <v>0</v>
      </c>
      <c r="V238" s="135">
        <v>0</v>
      </c>
      <c r="W238" s="132">
        <v>0</v>
      </c>
      <c r="X238" s="135">
        <v>0</v>
      </c>
      <c r="Y238" s="132">
        <v>0</v>
      </c>
      <c r="Z238" s="135">
        <v>0</v>
      </c>
      <c r="AA238" s="132">
        <v>0</v>
      </c>
      <c r="AB238" s="135">
        <v>0</v>
      </c>
      <c r="AC238" s="102">
        <f t="shared" si="100"/>
        <v>0</v>
      </c>
      <c r="AD238" s="102"/>
      <c r="AE238" s="102"/>
    </row>
    <row r="239" spans="2:31" x14ac:dyDescent="0.3">
      <c r="B239" s="109" t="s">
        <v>14</v>
      </c>
      <c r="C239" s="109"/>
      <c r="D239" s="109"/>
      <c r="E239" s="132">
        <v>0</v>
      </c>
      <c r="F239" s="135">
        <v>0</v>
      </c>
      <c r="G239" s="132">
        <v>0</v>
      </c>
      <c r="H239" s="135">
        <v>0</v>
      </c>
      <c r="I239" s="132">
        <v>0</v>
      </c>
      <c r="J239" s="135">
        <v>0</v>
      </c>
      <c r="K239" s="132">
        <v>0</v>
      </c>
      <c r="L239" s="135">
        <v>0</v>
      </c>
      <c r="M239" s="132">
        <v>0</v>
      </c>
      <c r="N239" s="135">
        <v>0</v>
      </c>
      <c r="O239" s="132">
        <v>0</v>
      </c>
      <c r="P239" s="135">
        <v>0</v>
      </c>
      <c r="Q239" s="132">
        <v>0</v>
      </c>
      <c r="R239" s="135">
        <v>0</v>
      </c>
      <c r="S239" s="132">
        <v>0</v>
      </c>
      <c r="T239" s="135">
        <v>0</v>
      </c>
      <c r="U239" s="132">
        <v>0</v>
      </c>
      <c r="V239" s="135">
        <v>0</v>
      </c>
      <c r="W239" s="132">
        <v>0</v>
      </c>
      <c r="X239" s="135">
        <v>0</v>
      </c>
      <c r="Y239" s="132">
        <v>0</v>
      </c>
      <c r="Z239" s="135">
        <v>0</v>
      </c>
      <c r="AA239" s="132">
        <v>0</v>
      </c>
      <c r="AB239" s="135">
        <v>0</v>
      </c>
      <c r="AC239" s="102">
        <f t="shared" si="100"/>
        <v>0</v>
      </c>
      <c r="AD239" s="102"/>
      <c r="AE239" s="102"/>
    </row>
    <row r="240" spans="2:31" x14ac:dyDescent="0.3">
      <c r="B240" s="109" t="s">
        <v>15</v>
      </c>
      <c r="C240" s="109"/>
      <c r="D240" s="109"/>
      <c r="E240" s="132">
        <v>0</v>
      </c>
      <c r="F240" s="135">
        <v>0</v>
      </c>
      <c r="G240" s="132">
        <v>0</v>
      </c>
      <c r="H240" s="135">
        <v>0</v>
      </c>
      <c r="I240" s="132">
        <v>0</v>
      </c>
      <c r="J240" s="135">
        <v>0</v>
      </c>
      <c r="K240" s="132">
        <v>0</v>
      </c>
      <c r="L240" s="135">
        <v>0</v>
      </c>
      <c r="M240" s="132">
        <v>0</v>
      </c>
      <c r="N240" s="135">
        <v>0</v>
      </c>
      <c r="O240" s="132">
        <v>0</v>
      </c>
      <c r="P240" s="135">
        <v>0</v>
      </c>
      <c r="Q240" s="132">
        <v>0</v>
      </c>
      <c r="R240" s="135">
        <v>0</v>
      </c>
      <c r="S240" s="132">
        <v>0</v>
      </c>
      <c r="T240" s="135">
        <v>0</v>
      </c>
      <c r="U240" s="132">
        <v>0</v>
      </c>
      <c r="V240" s="135">
        <v>0</v>
      </c>
      <c r="W240" s="132">
        <v>0</v>
      </c>
      <c r="X240" s="135">
        <v>0</v>
      </c>
      <c r="Y240" s="132">
        <v>0</v>
      </c>
      <c r="Z240" s="135">
        <v>0</v>
      </c>
      <c r="AA240" s="132">
        <v>0</v>
      </c>
      <c r="AB240" s="135">
        <v>0</v>
      </c>
      <c r="AC240" s="102">
        <f t="shared" si="100"/>
        <v>0</v>
      </c>
      <c r="AD240" s="102"/>
      <c r="AE240" s="102"/>
    </row>
    <row r="241" spans="2:31" x14ac:dyDescent="0.3">
      <c r="B241" s="109" t="s">
        <v>16</v>
      </c>
      <c r="C241" s="109"/>
      <c r="D241" s="109"/>
      <c r="E241" s="132">
        <v>0</v>
      </c>
      <c r="F241" s="135">
        <v>0</v>
      </c>
      <c r="G241" s="132">
        <v>0</v>
      </c>
      <c r="H241" s="135">
        <v>0</v>
      </c>
      <c r="I241" s="132">
        <v>0</v>
      </c>
      <c r="J241" s="135">
        <v>0</v>
      </c>
      <c r="K241" s="132">
        <v>0</v>
      </c>
      <c r="L241" s="135">
        <v>0</v>
      </c>
      <c r="M241" s="132">
        <v>0</v>
      </c>
      <c r="N241" s="135">
        <v>0</v>
      </c>
      <c r="O241" s="132">
        <v>0</v>
      </c>
      <c r="P241" s="135">
        <v>0</v>
      </c>
      <c r="Q241" s="132">
        <v>0</v>
      </c>
      <c r="R241" s="135">
        <v>0</v>
      </c>
      <c r="S241" s="132">
        <v>0</v>
      </c>
      <c r="T241" s="135">
        <v>0</v>
      </c>
      <c r="U241" s="132">
        <v>0</v>
      </c>
      <c r="V241" s="135">
        <v>0</v>
      </c>
      <c r="W241" s="132">
        <v>0</v>
      </c>
      <c r="X241" s="135">
        <v>0</v>
      </c>
      <c r="Y241" s="132">
        <v>0</v>
      </c>
      <c r="Z241" s="135">
        <v>0</v>
      </c>
      <c r="AA241" s="132">
        <v>0</v>
      </c>
      <c r="AB241" s="135">
        <v>0</v>
      </c>
      <c r="AC241" s="102">
        <f t="shared" si="100"/>
        <v>0</v>
      </c>
      <c r="AD241" s="102"/>
      <c r="AE241" s="102"/>
    </row>
    <row r="242" spans="2:31" x14ac:dyDescent="0.3">
      <c r="B242" s="109" t="s">
        <v>17</v>
      </c>
      <c r="C242" s="109"/>
      <c r="D242" s="109"/>
      <c r="E242" s="132">
        <v>0</v>
      </c>
      <c r="F242" s="135">
        <v>0</v>
      </c>
      <c r="G242" s="132">
        <v>0</v>
      </c>
      <c r="H242" s="135">
        <v>0</v>
      </c>
      <c r="I242" s="132">
        <v>0</v>
      </c>
      <c r="J242" s="135">
        <v>0</v>
      </c>
      <c r="K242" s="132">
        <v>0</v>
      </c>
      <c r="L242" s="135">
        <v>0</v>
      </c>
      <c r="M242" s="132">
        <v>0</v>
      </c>
      <c r="N242" s="135">
        <v>0</v>
      </c>
      <c r="O242" s="132">
        <v>0</v>
      </c>
      <c r="P242" s="135">
        <v>0</v>
      </c>
      <c r="Q242" s="132">
        <v>0</v>
      </c>
      <c r="R242" s="135">
        <v>0</v>
      </c>
      <c r="S242" s="132">
        <v>0</v>
      </c>
      <c r="T242" s="135">
        <v>0</v>
      </c>
      <c r="U242" s="132">
        <v>0</v>
      </c>
      <c r="V242" s="135">
        <v>0</v>
      </c>
      <c r="W242" s="132">
        <v>0</v>
      </c>
      <c r="X242" s="135">
        <v>0</v>
      </c>
      <c r="Y242" s="132">
        <v>0</v>
      </c>
      <c r="Z242" s="135">
        <v>0</v>
      </c>
      <c r="AA242" s="132">
        <v>0</v>
      </c>
      <c r="AB242" s="135">
        <v>0</v>
      </c>
      <c r="AC242" s="102">
        <f t="shared" si="100"/>
        <v>0</v>
      </c>
      <c r="AD242" s="102"/>
      <c r="AE242" s="102"/>
    </row>
    <row r="243" spans="2:31" x14ac:dyDescent="0.3">
      <c r="B243" s="109" t="s">
        <v>18</v>
      </c>
      <c r="C243" s="109"/>
      <c r="D243" s="109"/>
      <c r="E243" s="132">
        <v>0</v>
      </c>
      <c r="F243" s="135">
        <v>0</v>
      </c>
      <c r="G243" s="132">
        <v>0</v>
      </c>
      <c r="H243" s="135">
        <v>0</v>
      </c>
      <c r="I243" s="132">
        <v>0</v>
      </c>
      <c r="J243" s="135">
        <v>0</v>
      </c>
      <c r="K243" s="132">
        <v>0</v>
      </c>
      <c r="L243" s="135">
        <v>0</v>
      </c>
      <c r="M243" s="132">
        <v>0</v>
      </c>
      <c r="N243" s="135">
        <v>0</v>
      </c>
      <c r="O243" s="132">
        <v>0</v>
      </c>
      <c r="P243" s="135">
        <v>0</v>
      </c>
      <c r="Q243" s="132">
        <v>0</v>
      </c>
      <c r="R243" s="135">
        <v>0</v>
      </c>
      <c r="S243" s="132">
        <v>0</v>
      </c>
      <c r="T243" s="135">
        <v>0</v>
      </c>
      <c r="U243" s="132">
        <v>0</v>
      </c>
      <c r="V243" s="135">
        <v>0</v>
      </c>
      <c r="W243" s="132">
        <v>0</v>
      </c>
      <c r="X243" s="135">
        <v>0</v>
      </c>
      <c r="Y243" s="132">
        <v>0</v>
      </c>
      <c r="Z243" s="135">
        <v>0</v>
      </c>
      <c r="AA243" s="132">
        <v>0</v>
      </c>
      <c r="AB243" s="135">
        <v>0</v>
      </c>
      <c r="AC243" s="102">
        <f t="shared" si="100"/>
        <v>0</v>
      </c>
      <c r="AD243" s="102"/>
      <c r="AE243" s="102"/>
    </row>
    <row r="244" spans="2:31" x14ac:dyDescent="0.3">
      <c r="B244" s="109" t="s">
        <v>19</v>
      </c>
      <c r="C244" s="109"/>
      <c r="D244" s="109"/>
      <c r="E244" s="132">
        <v>0</v>
      </c>
      <c r="F244" s="135">
        <v>0</v>
      </c>
      <c r="G244" s="132">
        <v>0</v>
      </c>
      <c r="H244" s="135">
        <v>0</v>
      </c>
      <c r="I244" s="132">
        <v>0</v>
      </c>
      <c r="J244" s="135">
        <v>0</v>
      </c>
      <c r="K244" s="132">
        <v>0</v>
      </c>
      <c r="L244" s="135">
        <v>0</v>
      </c>
      <c r="M244" s="132">
        <v>0</v>
      </c>
      <c r="N244" s="135">
        <v>0</v>
      </c>
      <c r="O244" s="132">
        <v>0</v>
      </c>
      <c r="P244" s="135">
        <v>0</v>
      </c>
      <c r="Q244" s="132">
        <v>0</v>
      </c>
      <c r="R244" s="135">
        <v>0</v>
      </c>
      <c r="S244" s="132">
        <v>0</v>
      </c>
      <c r="T244" s="135">
        <v>0</v>
      </c>
      <c r="U244" s="132">
        <v>0</v>
      </c>
      <c r="V244" s="135">
        <v>0</v>
      </c>
      <c r="W244" s="132">
        <v>0</v>
      </c>
      <c r="X244" s="135">
        <v>0</v>
      </c>
      <c r="Y244" s="132">
        <v>0</v>
      </c>
      <c r="Z244" s="135">
        <v>0</v>
      </c>
      <c r="AA244" s="132">
        <v>0</v>
      </c>
      <c r="AB244" s="135">
        <v>0</v>
      </c>
      <c r="AC244" s="102">
        <f t="shared" si="100"/>
        <v>0</v>
      </c>
      <c r="AD244" s="102"/>
      <c r="AE244" s="102"/>
    </row>
    <row r="245" spans="2:31" x14ac:dyDescent="0.3">
      <c r="B245" s="109" t="s">
        <v>20</v>
      </c>
      <c r="C245" s="109"/>
      <c r="D245" s="109"/>
      <c r="E245" s="132">
        <v>0</v>
      </c>
      <c r="F245" s="135">
        <v>0</v>
      </c>
      <c r="G245" s="132">
        <v>0</v>
      </c>
      <c r="H245" s="135">
        <v>0</v>
      </c>
      <c r="I245" s="132">
        <v>0</v>
      </c>
      <c r="J245" s="135">
        <v>0</v>
      </c>
      <c r="K245" s="132">
        <v>0</v>
      </c>
      <c r="L245" s="135">
        <v>0</v>
      </c>
      <c r="M245" s="132">
        <v>0</v>
      </c>
      <c r="N245" s="135">
        <v>0</v>
      </c>
      <c r="O245" s="132">
        <v>0</v>
      </c>
      <c r="P245" s="135">
        <v>0</v>
      </c>
      <c r="Q245" s="132">
        <v>0</v>
      </c>
      <c r="R245" s="135">
        <v>0</v>
      </c>
      <c r="S245" s="132">
        <v>0</v>
      </c>
      <c r="T245" s="135">
        <v>0</v>
      </c>
      <c r="U245" s="132">
        <v>0</v>
      </c>
      <c r="V245" s="135">
        <v>0</v>
      </c>
      <c r="W245" s="132">
        <v>0</v>
      </c>
      <c r="X245" s="135">
        <v>0</v>
      </c>
      <c r="Y245" s="132">
        <v>0</v>
      </c>
      <c r="Z245" s="135">
        <v>0</v>
      </c>
      <c r="AA245" s="132">
        <v>0</v>
      </c>
      <c r="AB245" s="135">
        <v>0</v>
      </c>
      <c r="AC245" s="102">
        <f t="shared" si="100"/>
        <v>0</v>
      </c>
      <c r="AD245" s="102"/>
      <c r="AE245" s="102"/>
    </row>
    <row r="246" spans="2:31" x14ac:dyDescent="0.3">
      <c r="B246" s="109" t="s">
        <v>21</v>
      </c>
      <c r="C246" s="109"/>
      <c r="D246" s="109"/>
      <c r="E246" s="132">
        <v>0</v>
      </c>
      <c r="F246" s="135">
        <v>0</v>
      </c>
      <c r="G246" s="132">
        <v>0</v>
      </c>
      <c r="H246" s="135">
        <v>0</v>
      </c>
      <c r="I246" s="132">
        <v>0</v>
      </c>
      <c r="J246" s="135">
        <v>0</v>
      </c>
      <c r="K246" s="132">
        <v>0</v>
      </c>
      <c r="L246" s="135">
        <v>0</v>
      </c>
      <c r="M246" s="132">
        <v>0</v>
      </c>
      <c r="N246" s="135">
        <v>0</v>
      </c>
      <c r="O246" s="132">
        <v>0</v>
      </c>
      <c r="P246" s="135">
        <v>0</v>
      </c>
      <c r="Q246" s="132">
        <v>0</v>
      </c>
      <c r="R246" s="135">
        <v>0</v>
      </c>
      <c r="S246" s="132">
        <v>0</v>
      </c>
      <c r="T246" s="135">
        <v>0</v>
      </c>
      <c r="U246" s="132">
        <v>0</v>
      </c>
      <c r="V246" s="135">
        <v>0</v>
      </c>
      <c r="W246" s="132">
        <v>0</v>
      </c>
      <c r="X246" s="135">
        <v>0</v>
      </c>
      <c r="Y246" s="132">
        <v>0</v>
      </c>
      <c r="Z246" s="135">
        <v>0</v>
      </c>
      <c r="AA246" s="132">
        <v>0</v>
      </c>
      <c r="AB246" s="135">
        <v>0</v>
      </c>
      <c r="AC246" s="102">
        <f t="shared" si="100"/>
        <v>0</v>
      </c>
      <c r="AD246" s="102"/>
      <c r="AE246" s="102"/>
    </row>
    <row r="247" spans="2:31" x14ac:dyDescent="0.3">
      <c r="B247" s="109" t="s">
        <v>22</v>
      </c>
      <c r="C247" s="109"/>
      <c r="D247" s="109"/>
      <c r="E247" s="132">
        <v>0</v>
      </c>
      <c r="F247" s="135">
        <v>0</v>
      </c>
      <c r="G247" s="132">
        <v>0</v>
      </c>
      <c r="H247" s="135">
        <v>0</v>
      </c>
      <c r="I247" s="132">
        <v>0</v>
      </c>
      <c r="J247" s="135">
        <v>0</v>
      </c>
      <c r="K247" s="132">
        <v>0</v>
      </c>
      <c r="L247" s="135">
        <v>0</v>
      </c>
      <c r="M247" s="132">
        <v>0</v>
      </c>
      <c r="N247" s="135">
        <v>0</v>
      </c>
      <c r="O247" s="132">
        <v>0</v>
      </c>
      <c r="P247" s="135">
        <v>0</v>
      </c>
      <c r="Q247" s="132">
        <v>0</v>
      </c>
      <c r="R247" s="135">
        <v>0</v>
      </c>
      <c r="S247" s="132">
        <v>0</v>
      </c>
      <c r="T247" s="135">
        <v>0</v>
      </c>
      <c r="U247" s="132">
        <v>0</v>
      </c>
      <c r="V247" s="135">
        <v>0</v>
      </c>
      <c r="W247" s="132">
        <v>0</v>
      </c>
      <c r="X247" s="135">
        <v>0</v>
      </c>
      <c r="Y247" s="132">
        <v>0</v>
      </c>
      <c r="Z247" s="135">
        <v>0</v>
      </c>
      <c r="AA247" s="132">
        <v>0</v>
      </c>
      <c r="AB247" s="135">
        <v>0</v>
      </c>
      <c r="AC247" s="102">
        <f t="shared" si="100"/>
        <v>0</v>
      </c>
      <c r="AD247" s="102"/>
      <c r="AE247" s="102"/>
    </row>
    <row r="248" spans="2:31" x14ac:dyDescent="0.3">
      <c r="B248" s="109" t="s">
        <v>23</v>
      </c>
      <c r="C248" s="109"/>
      <c r="D248" s="109"/>
      <c r="E248" s="132">
        <v>0</v>
      </c>
      <c r="F248" s="135">
        <v>0</v>
      </c>
      <c r="G248" s="132">
        <v>0</v>
      </c>
      <c r="H248" s="135">
        <v>0</v>
      </c>
      <c r="I248" s="132">
        <v>0</v>
      </c>
      <c r="J248" s="135">
        <v>0</v>
      </c>
      <c r="K248" s="132">
        <v>0</v>
      </c>
      <c r="L248" s="135">
        <v>0</v>
      </c>
      <c r="M248" s="132">
        <v>0</v>
      </c>
      <c r="N248" s="135">
        <v>0</v>
      </c>
      <c r="O248" s="132">
        <v>0</v>
      </c>
      <c r="P248" s="135">
        <v>0</v>
      </c>
      <c r="Q248" s="132">
        <v>0</v>
      </c>
      <c r="R248" s="135">
        <v>0</v>
      </c>
      <c r="S248" s="132">
        <v>0</v>
      </c>
      <c r="T248" s="135">
        <v>0</v>
      </c>
      <c r="U248" s="132">
        <v>0</v>
      </c>
      <c r="V248" s="135">
        <v>0</v>
      </c>
      <c r="W248" s="132">
        <v>0</v>
      </c>
      <c r="X248" s="135">
        <v>0</v>
      </c>
      <c r="Y248" s="132">
        <v>0</v>
      </c>
      <c r="Z248" s="135">
        <v>0</v>
      </c>
      <c r="AA248" s="132">
        <v>0</v>
      </c>
      <c r="AB248" s="135">
        <v>0</v>
      </c>
      <c r="AC248" s="102">
        <f t="shared" si="100"/>
        <v>0</v>
      </c>
      <c r="AD248" s="102"/>
      <c r="AE248" s="102"/>
    </row>
    <row r="249" spans="2:31" x14ac:dyDescent="0.3">
      <c r="B249" s="109" t="s">
        <v>24</v>
      </c>
      <c r="C249" s="109"/>
      <c r="D249" s="109"/>
      <c r="E249" s="132">
        <v>0</v>
      </c>
      <c r="F249" s="135">
        <v>0</v>
      </c>
      <c r="G249" s="132">
        <v>0</v>
      </c>
      <c r="H249" s="135">
        <v>0</v>
      </c>
      <c r="I249" s="132">
        <v>0</v>
      </c>
      <c r="J249" s="135">
        <v>0</v>
      </c>
      <c r="K249" s="132">
        <v>0</v>
      </c>
      <c r="L249" s="135">
        <v>0</v>
      </c>
      <c r="M249" s="132">
        <v>0</v>
      </c>
      <c r="N249" s="135">
        <v>0</v>
      </c>
      <c r="O249" s="132">
        <v>0</v>
      </c>
      <c r="P249" s="135">
        <v>0</v>
      </c>
      <c r="Q249" s="132">
        <v>0</v>
      </c>
      <c r="R249" s="135">
        <v>0</v>
      </c>
      <c r="S249" s="132">
        <v>0</v>
      </c>
      <c r="T249" s="135">
        <v>0</v>
      </c>
      <c r="U249" s="132">
        <v>0</v>
      </c>
      <c r="V249" s="135">
        <v>0</v>
      </c>
      <c r="W249" s="132">
        <v>0</v>
      </c>
      <c r="X249" s="135">
        <v>0</v>
      </c>
      <c r="Y249" s="132">
        <v>0</v>
      </c>
      <c r="Z249" s="135">
        <v>0</v>
      </c>
      <c r="AA249" s="132">
        <v>0</v>
      </c>
      <c r="AB249" s="135">
        <v>0</v>
      </c>
      <c r="AC249" s="102">
        <f t="shared" si="100"/>
        <v>0</v>
      </c>
      <c r="AD249" s="102"/>
      <c r="AE249" s="102"/>
    </row>
    <row r="250" spans="2:31" x14ac:dyDescent="0.3">
      <c r="B250" s="109" t="s">
        <v>25</v>
      </c>
      <c r="C250" s="109"/>
      <c r="D250" s="109"/>
      <c r="E250" s="132">
        <v>0</v>
      </c>
      <c r="F250" s="135">
        <v>0</v>
      </c>
      <c r="G250" s="132">
        <v>0</v>
      </c>
      <c r="H250" s="135">
        <v>0</v>
      </c>
      <c r="I250" s="132">
        <v>0</v>
      </c>
      <c r="J250" s="135">
        <v>0</v>
      </c>
      <c r="K250" s="132">
        <v>0</v>
      </c>
      <c r="L250" s="135">
        <v>0</v>
      </c>
      <c r="M250" s="132">
        <v>0</v>
      </c>
      <c r="N250" s="135">
        <v>0</v>
      </c>
      <c r="O250" s="132">
        <v>0</v>
      </c>
      <c r="P250" s="135">
        <v>0</v>
      </c>
      <c r="Q250" s="132">
        <v>0</v>
      </c>
      <c r="R250" s="135">
        <v>0</v>
      </c>
      <c r="S250" s="132">
        <v>0</v>
      </c>
      <c r="T250" s="135">
        <v>0</v>
      </c>
      <c r="U250" s="132">
        <v>0</v>
      </c>
      <c r="V250" s="135">
        <v>0</v>
      </c>
      <c r="W250" s="132">
        <v>0</v>
      </c>
      <c r="X250" s="135">
        <v>0</v>
      </c>
      <c r="Y250" s="132">
        <v>0</v>
      </c>
      <c r="Z250" s="135">
        <v>0</v>
      </c>
      <c r="AA250" s="132">
        <v>0</v>
      </c>
      <c r="AB250" s="135">
        <v>0</v>
      </c>
      <c r="AC250" s="102">
        <f t="shared" si="100"/>
        <v>0</v>
      </c>
      <c r="AD250" s="102"/>
      <c r="AE250" s="102"/>
    </row>
    <row r="251" spans="2:31" x14ac:dyDescent="0.3">
      <c r="B251" s="109" t="s">
        <v>26</v>
      </c>
      <c r="C251" s="109"/>
      <c r="D251" s="109"/>
      <c r="E251" s="132">
        <v>0</v>
      </c>
      <c r="F251" s="135">
        <v>0</v>
      </c>
      <c r="G251" s="132">
        <v>0</v>
      </c>
      <c r="H251" s="135">
        <v>0</v>
      </c>
      <c r="I251" s="132">
        <v>0</v>
      </c>
      <c r="J251" s="135">
        <v>0</v>
      </c>
      <c r="K251" s="132">
        <v>0</v>
      </c>
      <c r="L251" s="135">
        <v>0</v>
      </c>
      <c r="M251" s="132">
        <v>0</v>
      </c>
      <c r="N251" s="135">
        <v>0</v>
      </c>
      <c r="O251" s="132">
        <v>0</v>
      </c>
      <c r="P251" s="135">
        <v>0</v>
      </c>
      <c r="Q251" s="132">
        <v>0</v>
      </c>
      <c r="R251" s="135">
        <v>0</v>
      </c>
      <c r="S251" s="132">
        <v>0</v>
      </c>
      <c r="T251" s="135">
        <v>0</v>
      </c>
      <c r="U251" s="132">
        <v>0</v>
      </c>
      <c r="V251" s="135">
        <v>0</v>
      </c>
      <c r="W251" s="132">
        <v>0</v>
      </c>
      <c r="X251" s="135">
        <v>0</v>
      </c>
      <c r="Y251" s="132">
        <v>0</v>
      </c>
      <c r="Z251" s="135">
        <v>0</v>
      </c>
      <c r="AA251" s="132">
        <v>0</v>
      </c>
      <c r="AB251" s="135">
        <v>0</v>
      </c>
      <c r="AC251" s="102">
        <f t="shared" si="100"/>
        <v>0</v>
      </c>
      <c r="AD251" s="102"/>
      <c r="AE251" s="102"/>
    </row>
    <row r="252" spans="2:31" x14ac:dyDescent="0.3">
      <c r="B252" s="109" t="s">
        <v>27</v>
      </c>
      <c r="C252" s="109"/>
      <c r="D252" s="109"/>
      <c r="E252" s="132">
        <v>0</v>
      </c>
      <c r="F252" s="135">
        <v>0</v>
      </c>
      <c r="G252" s="132">
        <v>0</v>
      </c>
      <c r="H252" s="135">
        <v>0</v>
      </c>
      <c r="I252" s="132">
        <v>0</v>
      </c>
      <c r="J252" s="135">
        <v>0</v>
      </c>
      <c r="K252" s="132">
        <v>0</v>
      </c>
      <c r="L252" s="135">
        <v>0</v>
      </c>
      <c r="M252" s="132">
        <v>0</v>
      </c>
      <c r="N252" s="135">
        <v>0</v>
      </c>
      <c r="O252" s="132">
        <v>0</v>
      </c>
      <c r="P252" s="135">
        <v>0</v>
      </c>
      <c r="Q252" s="132">
        <v>0</v>
      </c>
      <c r="R252" s="135">
        <v>0</v>
      </c>
      <c r="S252" s="132">
        <v>0</v>
      </c>
      <c r="T252" s="135">
        <v>0</v>
      </c>
      <c r="U252" s="132">
        <v>0</v>
      </c>
      <c r="V252" s="135">
        <v>0</v>
      </c>
      <c r="W252" s="132">
        <v>0</v>
      </c>
      <c r="X252" s="135">
        <v>0</v>
      </c>
      <c r="Y252" s="132">
        <v>0</v>
      </c>
      <c r="Z252" s="135">
        <v>0</v>
      </c>
      <c r="AA252" s="132">
        <v>0</v>
      </c>
      <c r="AB252" s="135">
        <v>0</v>
      </c>
      <c r="AC252" s="102">
        <f t="shared" si="100"/>
        <v>0</v>
      </c>
      <c r="AD252" s="102"/>
      <c r="AE252" s="102"/>
    </row>
    <row r="253" spans="2:31" x14ac:dyDescent="0.3">
      <c r="B253" s="109" t="s">
        <v>28</v>
      </c>
      <c r="C253" s="109"/>
      <c r="D253" s="109"/>
      <c r="E253" s="132">
        <v>0</v>
      </c>
      <c r="F253" s="135">
        <v>0</v>
      </c>
      <c r="G253" s="132">
        <v>0</v>
      </c>
      <c r="H253" s="135">
        <v>0</v>
      </c>
      <c r="I253" s="132">
        <v>0</v>
      </c>
      <c r="J253" s="135">
        <v>0</v>
      </c>
      <c r="K253" s="132">
        <v>0</v>
      </c>
      <c r="L253" s="135">
        <v>0</v>
      </c>
      <c r="M253" s="132">
        <v>0</v>
      </c>
      <c r="N253" s="135">
        <v>0</v>
      </c>
      <c r="O253" s="132">
        <v>0</v>
      </c>
      <c r="P253" s="135">
        <v>0</v>
      </c>
      <c r="Q253" s="132">
        <v>0</v>
      </c>
      <c r="R253" s="135">
        <v>0</v>
      </c>
      <c r="S253" s="132">
        <v>0</v>
      </c>
      <c r="T253" s="135">
        <v>0</v>
      </c>
      <c r="U253" s="132">
        <v>0</v>
      </c>
      <c r="V253" s="135">
        <v>0</v>
      </c>
      <c r="W253" s="132">
        <v>0</v>
      </c>
      <c r="X253" s="135">
        <v>0</v>
      </c>
      <c r="Y253" s="132">
        <v>0</v>
      </c>
      <c r="Z253" s="135">
        <v>0</v>
      </c>
      <c r="AA253" s="132">
        <v>0</v>
      </c>
      <c r="AB253" s="135">
        <v>0</v>
      </c>
      <c r="AC253" s="102">
        <f t="shared" si="100"/>
        <v>0</v>
      </c>
      <c r="AD253" s="102"/>
      <c r="AE253" s="102"/>
    </row>
    <row r="254" spans="2:31" x14ac:dyDescent="0.3">
      <c r="B254" s="109" t="s">
        <v>105</v>
      </c>
      <c r="C254" s="109"/>
      <c r="D254" s="109"/>
      <c r="E254" s="132">
        <v>0</v>
      </c>
      <c r="F254" s="135">
        <v>0</v>
      </c>
      <c r="G254" s="132">
        <v>0</v>
      </c>
      <c r="H254" s="135">
        <v>0</v>
      </c>
      <c r="I254" s="132">
        <v>0</v>
      </c>
      <c r="J254" s="135">
        <v>0</v>
      </c>
      <c r="K254" s="132">
        <v>0</v>
      </c>
      <c r="L254" s="135">
        <v>0</v>
      </c>
      <c r="M254" s="132">
        <v>0</v>
      </c>
      <c r="N254" s="135">
        <v>0</v>
      </c>
      <c r="O254" s="132">
        <v>0</v>
      </c>
      <c r="P254" s="135">
        <v>0</v>
      </c>
      <c r="Q254" s="132">
        <v>0</v>
      </c>
      <c r="R254" s="135">
        <v>0</v>
      </c>
      <c r="S254" s="132">
        <v>0</v>
      </c>
      <c r="T254" s="135">
        <v>0</v>
      </c>
      <c r="U254" s="132">
        <v>0</v>
      </c>
      <c r="V254" s="135">
        <v>0</v>
      </c>
      <c r="W254" s="132">
        <v>0</v>
      </c>
      <c r="X254" s="135">
        <v>0</v>
      </c>
      <c r="Y254" s="132">
        <v>0</v>
      </c>
      <c r="Z254" s="135">
        <v>0</v>
      </c>
      <c r="AA254" s="132">
        <v>0</v>
      </c>
      <c r="AB254" s="135">
        <v>0</v>
      </c>
      <c r="AC254" s="102">
        <f t="shared" si="100"/>
        <v>0</v>
      </c>
      <c r="AD254" s="102"/>
      <c r="AE254" s="102"/>
    </row>
    <row r="255" spans="2:31" x14ac:dyDescent="0.3">
      <c r="B255" s="109" t="s">
        <v>29</v>
      </c>
      <c r="C255" s="109"/>
      <c r="D255" s="109"/>
      <c r="E255" s="132">
        <v>0</v>
      </c>
      <c r="F255" s="135">
        <v>0</v>
      </c>
      <c r="G255" s="132">
        <v>0</v>
      </c>
      <c r="H255" s="135">
        <v>0</v>
      </c>
      <c r="I255" s="132">
        <v>0</v>
      </c>
      <c r="J255" s="135">
        <v>0</v>
      </c>
      <c r="K255" s="132">
        <v>0</v>
      </c>
      <c r="L255" s="135">
        <v>0</v>
      </c>
      <c r="M255" s="132">
        <v>0</v>
      </c>
      <c r="N255" s="135">
        <v>0</v>
      </c>
      <c r="O255" s="132">
        <v>0</v>
      </c>
      <c r="P255" s="135">
        <v>0</v>
      </c>
      <c r="Q255" s="132">
        <v>0</v>
      </c>
      <c r="R255" s="135">
        <v>0</v>
      </c>
      <c r="S255" s="132">
        <v>0</v>
      </c>
      <c r="T255" s="135">
        <v>0</v>
      </c>
      <c r="U255" s="132">
        <v>0</v>
      </c>
      <c r="V255" s="135">
        <v>0</v>
      </c>
      <c r="W255" s="132">
        <v>0</v>
      </c>
      <c r="X255" s="135">
        <v>0</v>
      </c>
      <c r="Y255" s="132">
        <v>0</v>
      </c>
      <c r="Z255" s="135">
        <v>0</v>
      </c>
      <c r="AA255" s="132">
        <v>0</v>
      </c>
      <c r="AB255" s="135">
        <v>0</v>
      </c>
      <c r="AC255" s="102">
        <f t="shared" si="100"/>
        <v>0</v>
      </c>
      <c r="AD255" s="102"/>
      <c r="AE255" s="102"/>
    </row>
    <row r="256" spans="2:31" x14ac:dyDescent="0.3">
      <c r="B256" s="109" t="s">
        <v>30</v>
      </c>
      <c r="C256" s="109"/>
      <c r="D256" s="109"/>
      <c r="E256" s="132">
        <v>0</v>
      </c>
      <c r="F256" s="135">
        <v>0</v>
      </c>
      <c r="G256" s="132">
        <v>0</v>
      </c>
      <c r="H256" s="135">
        <v>0</v>
      </c>
      <c r="I256" s="132">
        <v>0</v>
      </c>
      <c r="J256" s="135">
        <v>0</v>
      </c>
      <c r="K256" s="132">
        <v>0</v>
      </c>
      <c r="L256" s="135">
        <v>0</v>
      </c>
      <c r="M256" s="132">
        <v>0</v>
      </c>
      <c r="N256" s="135">
        <v>0</v>
      </c>
      <c r="O256" s="132">
        <v>0</v>
      </c>
      <c r="P256" s="135">
        <v>0</v>
      </c>
      <c r="Q256" s="132">
        <v>0</v>
      </c>
      <c r="R256" s="135">
        <v>0</v>
      </c>
      <c r="S256" s="132">
        <v>0</v>
      </c>
      <c r="T256" s="135">
        <v>0</v>
      </c>
      <c r="U256" s="132">
        <v>0</v>
      </c>
      <c r="V256" s="135">
        <v>0</v>
      </c>
      <c r="W256" s="132">
        <v>0</v>
      </c>
      <c r="X256" s="135">
        <v>0</v>
      </c>
      <c r="Y256" s="132">
        <v>0</v>
      </c>
      <c r="Z256" s="135">
        <v>0</v>
      </c>
      <c r="AA256" s="132">
        <v>0</v>
      </c>
      <c r="AB256" s="135">
        <v>0</v>
      </c>
      <c r="AC256" s="102">
        <f t="shared" si="100"/>
        <v>0</v>
      </c>
      <c r="AD256" s="102"/>
      <c r="AE256" s="102"/>
    </row>
    <row r="257" spans="2:31" x14ac:dyDescent="0.3">
      <c r="B257" s="109" t="s">
        <v>31</v>
      </c>
      <c r="C257" s="109"/>
      <c r="D257" s="109"/>
      <c r="E257" s="132">
        <v>0</v>
      </c>
      <c r="F257" s="135">
        <v>0</v>
      </c>
      <c r="G257" s="132">
        <v>0</v>
      </c>
      <c r="H257" s="135">
        <v>0</v>
      </c>
      <c r="I257" s="132">
        <v>0</v>
      </c>
      <c r="J257" s="135">
        <v>0</v>
      </c>
      <c r="K257" s="132">
        <v>0</v>
      </c>
      <c r="L257" s="135">
        <v>0</v>
      </c>
      <c r="M257" s="132">
        <v>0</v>
      </c>
      <c r="N257" s="135">
        <v>0</v>
      </c>
      <c r="O257" s="132">
        <v>0</v>
      </c>
      <c r="P257" s="135">
        <v>0</v>
      </c>
      <c r="Q257" s="132">
        <v>0</v>
      </c>
      <c r="R257" s="135">
        <v>0</v>
      </c>
      <c r="S257" s="132">
        <v>0</v>
      </c>
      <c r="T257" s="135">
        <v>0</v>
      </c>
      <c r="U257" s="132">
        <v>0</v>
      </c>
      <c r="V257" s="135">
        <v>0</v>
      </c>
      <c r="W257" s="132">
        <v>0</v>
      </c>
      <c r="X257" s="135">
        <v>0</v>
      </c>
      <c r="Y257" s="132">
        <v>0</v>
      </c>
      <c r="Z257" s="135">
        <v>0</v>
      </c>
      <c r="AA257" s="132">
        <v>0</v>
      </c>
      <c r="AB257" s="135">
        <v>0</v>
      </c>
      <c r="AC257" s="102">
        <f t="shared" si="100"/>
        <v>0</v>
      </c>
      <c r="AD257" s="102"/>
      <c r="AE257" s="102"/>
    </row>
    <row r="258" spans="2:31" x14ac:dyDescent="0.3">
      <c r="B258" s="109" t="s">
        <v>32</v>
      </c>
      <c r="C258" s="109"/>
      <c r="D258" s="109"/>
      <c r="E258" s="132">
        <v>0</v>
      </c>
      <c r="F258" s="135">
        <v>0</v>
      </c>
      <c r="G258" s="132">
        <v>0</v>
      </c>
      <c r="H258" s="135">
        <v>0</v>
      </c>
      <c r="I258" s="132">
        <v>0</v>
      </c>
      <c r="J258" s="135">
        <v>0</v>
      </c>
      <c r="K258" s="132">
        <v>0</v>
      </c>
      <c r="L258" s="135">
        <v>0</v>
      </c>
      <c r="M258" s="132">
        <v>0</v>
      </c>
      <c r="N258" s="135">
        <v>0</v>
      </c>
      <c r="O258" s="132">
        <v>0</v>
      </c>
      <c r="P258" s="135">
        <v>0</v>
      </c>
      <c r="Q258" s="132">
        <v>0</v>
      </c>
      <c r="R258" s="135">
        <v>0</v>
      </c>
      <c r="S258" s="132">
        <v>0</v>
      </c>
      <c r="T258" s="135">
        <v>0</v>
      </c>
      <c r="U258" s="132">
        <v>0</v>
      </c>
      <c r="V258" s="135">
        <v>0</v>
      </c>
      <c r="W258" s="132">
        <v>0</v>
      </c>
      <c r="X258" s="135">
        <v>0</v>
      </c>
      <c r="Y258" s="132">
        <v>0</v>
      </c>
      <c r="Z258" s="135">
        <v>0</v>
      </c>
      <c r="AA258" s="132">
        <v>0</v>
      </c>
      <c r="AB258" s="135">
        <v>0</v>
      </c>
      <c r="AC258" s="102">
        <f t="shared" si="100"/>
        <v>0</v>
      </c>
      <c r="AD258" s="102"/>
      <c r="AE258" s="102"/>
    </row>
    <row r="259" spans="2:31" x14ac:dyDescent="0.3">
      <c r="B259" s="109" t="s">
        <v>33</v>
      </c>
      <c r="C259" s="109"/>
      <c r="D259" s="109"/>
      <c r="E259" s="132">
        <v>0</v>
      </c>
      <c r="F259" s="135">
        <v>0</v>
      </c>
      <c r="G259" s="132">
        <v>0</v>
      </c>
      <c r="H259" s="135">
        <v>0</v>
      </c>
      <c r="I259" s="132">
        <v>0</v>
      </c>
      <c r="J259" s="135">
        <v>0</v>
      </c>
      <c r="K259" s="132">
        <v>0</v>
      </c>
      <c r="L259" s="135">
        <v>0</v>
      </c>
      <c r="M259" s="132">
        <v>0</v>
      </c>
      <c r="N259" s="135">
        <v>0</v>
      </c>
      <c r="O259" s="132">
        <v>0</v>
      </c>
      <c r="P259" s="135">
        <v>0</v>
      </c>
      <c r="Q259" s="132">
        <v>0</v>
      </c>
      <c r="R259" s="135">
        <v>0</v>
      </c>
      <c r="S259" s="132">
        <v>0</v>
      </c>
      <c r="T259" s="135">
        <v>0</v>
      </c>
      <c r="U259" s="132">
        <v>0</v>
      </c>
      <c r="V259" s="135">
        <v>0</v>
      </c>
      <c r="W259" s="132">
        <v>0</v>
      </c>
      <c r="X259" s="135">
        <v>0</v>
      </c>
      <c r="Y259" s="132">
        <v>0</v>
      </c>
      <c r="Z259" s="135">
        <v>0</v>
      </c>
      <c r="AA259" s="132">
        <v>0</v>
      </c>
      <c r="AB259" s="135">
        <v>0</v>
      </c>
      <c r="AC259" s="102">
        <f t="shared" si="100"/>
        <v>0</v>
      </c>
      <c r="AD259" s="102"/>
      <c r="AE259" s="102"/>
    </row>
    <row r="260" spans="2:31" x14ac:dyDescent="0.3">
      <c r="B260" s="109" t="s">
        <v>34</v>
      </c>
      <c r="C260" s="109"/>
      <c r="D260" s="109"/>
      <c r="E260" s="132">
        <v>0</v>
      </c>
      <c r="F260" s="135">
        <v>0</v>
      </c>
      <c r="G260" s="132">
        <v>0</v>
      </c>
      <c r="H260" s="135">
        <v>0</v>
      </c>
      <c r="I260" s="132">
        <v>0</v>
      </c>
      <c r="J260" s="135">
        <v>0</v>
      </c>
      <c r="K260" s="132">
        <v>0</v>
      </c>
      <c r="L260" s="135">
        <v>0</v>
      </c>
      <c r="M260" s="132">
        <v>0</v>
      </c>
      <c r="N260" s="135">
        <v>0</v>
      </c>
      <c r="O260" s="132">
        <v>0</v>
      </c>
      <c r="P260" s="135">
        <v>0</v>
      </c>
      <c r="Q260" s="132">
        <v>0</v>
      </c>
      <c r="R260" s="135">
        <v>0</v>
      </c>
      <c r="S260" s="132">
        <v>0</v>
      </c>
      <c r="T260" s="135">
        <v>0</v>
      </c>
      <c r="U260" s="132">
        <v>0</v>
      </c>
      <c r="V260" s="135">
        <v>0</v>
      </c>
      <c r="W260" s="132">
        <v>0</v>
      </c>
      <c r="X260" s="135">
        <v>0</v>
      </c>
      <c r="Y260" s="132">
        <v>0</v>
      </c>
      <c r="Z260" s="135">
        <v>0</v>
      </c>
      <c r="AA260" s="132">
        <v>0</v>
      </c>
      <c r="AB260" s="135">
        <v>0</v>
      </c>
      <c r="AC260" s="102">
        <f t="shared" si="100"/>
        <v>0</v>
      </c>
      <c r="AD260" s="102"/>
      <c r="AE260" s="102"/>
    </row>
    <row r="261" spans="2:31" x14ac:dyDescent="0.3">
      <c r="B261" s="109" t="s">
        <v>35</v>
      </c>
      <c r="C261" s="109"/>
      <c r="D261" s="109"/>
      <c r="E261" s="132">
        <v>0</v>
      </c>
      <c r="F261" s="135">
        <v>0</v>
      </c>
      <c r="G261" s="132">
        <v>0</v>
      </c>
      <c r="H261" s="135">
        <v>0</v>
      </c>
      <c r="I261" s="132">
        <v>0</v>
      </c>
      <c r="J261" s="135">
        <v>0</v>
      </c>
      <c r="K261" s="132">
        <v>0</v>
      </c>
      <c r="L261" s="135">
        <v>0</v>
      </c>
      <c r="M261" s="132">
        <v>0</v>
      </c>
      <c r="N261" s="135">
        <v>0</v>
      </c>
      <c r="O261" s="132">
        <v>0</v>
      </c>
      <c r="P261" s="135">
        <v>0</v>
      </c>
      <c r="Q261" s="132">
        <v>0</v>
      </c>
      <c r="R261" s="135">
        <v>0</v>
      </c>
      <c r="S261" s="132">
        <v>0</v>
      </c>
      <c r="T261" s="135">
        <v>0</v>
      </c>
      <c r="U261" s="132">
        <v>0</v>
      </c>
      <c r="V261" s="135">
        <v>0</v>
      </c>
      <c r="W261" s="132">
        <v>0</v>
      </c>
      <c r="X261" s="135">
        <v>0</v>
      </c>
      <c r="Y261" s="132">
        <v>0</v>
      </c>
      <c r="Z261" s="135">
        <v>0</v>
      </c>
      <c r="AA261" s="132">
        <v>0</v>
      </c>
      <c r="AB261" s="135">
        <v>0</v>
      </c>
      <c r="AC261" s="102">
        <f t="shared" si="100"/>
        <v>0</v>
      </c>
      <c r="AD261" s="102"/>
      <c r="AE261" s="102"/>
    </row>
    <row r="262" spans="2:31" x14ac:dyDescent="0.3">
      <c r="B262" s="109" t="s">
        <v>36</v>
      </c>
      <c r="C262" s="109"/>
      <c r="D262" s="109"/>
      <c r="E262" s="132">
        <v>0</v>
      </c>
      <c r="F262" s="135">
        <v>0</v>
      </c>
      <c r="G262" s="132">
        <v>0</v>
      </c>
      <c r="H262" s="135">
        <v>0</v>
      </c>
      <c r="I262" s="132">
        <v>0</v>
      </c>
      <c r="J262" s="135">
        <v>0</v>
      </c>
      <c r="K262" s="132">
        <v>0</v>
      </c>
      <c r="L262" s="135">
        <v>0</v>
      </c>
      <c r="M262" s="132">
        <v>0</v>
      </c>
      <c r="N262" s="135">
        <v>0</v>
      </c>
      <c r="O262" s="132">
        <v>0</v>
      </c>
      <c r="P262" s="135">
        <v>0</v>
      </c>
      <c r="Q262" s="132">
        <v>0</v>
      </c>
      <c r="R262" s="135">
        <v>0</v>
      </c>
      <c r="S262" s="132">
        <v>0</v>
      </c>
      <c r="T262" s="135">
        <v>0</v>
      </c>
      <c r="U262" s="132">
        <v>0</v>
      </c>
      <c r="V262" s="135">
        <v>0</v>
      </c>
      <c r="W262" s="132">
        <v>0</v>
      </c>
      <c r="X262" s="135">
        <v>0</v>
      </c>
      <c r="Y262" s="132">
        <v>0</v>
      </c>
      <c r="Z262" s="135">
        <v>0</v>
      </c>
      <c r="AA262" s="132">
        <v>0</v>
      </c>
      <c r="AB262" s="135">
        <v>0</v>
      </c>
      <c r="AC262" s="102">
        <f t="shared" si="100"/>
        <v>0</v>
      </c>
      <c r="AD262" s="102"/>
      <c r="AE262" s="102"/>
    </row>
    <row r="263" spans="2:31" x14ac:dyDescent="0.3">
      <c r="B263" s="93" t="s">
        <v>88</v>
      </c>
      <c r="C263" s="93"/>
      <c r="D263" s="93"/>
      <c r="E263" s="132">
        <v>0</v>
      </c>
      <c r="F263" s="135">
        <v>0</v>
      </c>
      <c r="G263" s="132">
        <v>0</v>
      </c>
      <c r="H263" s="135">
        <v>0</v>
      </c>
      <c r="I263" s="132">
        <v>0</v>
      </c>
      <c r="J263" s="135">
        <v>0</v>
      </c>
      <c r="K263" s="132">
        <v>0</v>
      </c>
      <c r="L263" s="135">
        <v>0</v>
      </c>
      <c r="M263" s="132">
        <v>0</v>
      </c>
      <c r="N263" s="135">
        <v>0</v>
      </c>
      <c r="O263" s="132">
        <v>0</v>
      </c>
      <c r="P263" s="135">
        <v>0</v>
      </c>
      <c r="Q263" s="132">
        <v>0</v>
      </c>
      <c r="R263" s="135">
        <v>0</v>
      </c>
      <c r="S263" s="132">
        <v>0</v>
      </c>
      <c r="T263" s="135">
        <v>0</v>
      </c>
      <c r="U263" s="132">
        <v>0</v>
      </c>
      <c r="V263" s="135">
        <v>0</v>
      </c>
      <c r="W263" s="132">
        <v>0</v>
      </c>
      <c r="X263" s="135">
        <v>0</v>
      </c>
      <c r="Y263" s="132">
        <v>0</v>
      </c>
      <c r="Z263" s="135">
        <v>0</v>
      </c>
      <c r="AA263" s="132">
        <v>0</v>
      </c>
      <c r="AB263" s="135">
        <v>0</v>
      </c>
      <c r="AC263" s="102">
        <f t="shared" si="100"/>
        <v>0</v>
      </c>
      <c r="AD263" s="102"/>
      <c r="AE263" s="102"/>
    </row>
    <row r="264" spans="2:31" x14ac:dyDescent="0.3">
      <c r="B264" s="93" t="s">
        <v>89</v>
      </c>
      <c r="C264" s="93"/>
      <c r="D264" s="93"/>
      <c r="E264" s="132">
        <v>0</v>
      </c>
      <c r="F264" s="135">
        <v>0</v>
      </c>
      <c r="G264" s="132">
        <v>0</v>
      </c>
      <c r="H264" s="135">
        <v>0</v>
      </c>
      <c r="I264" s="132">
        <v>0</v>
      </c>
      <c r="J264" s="135">
        <v>0</v>
      </c>
      <c r="K264" s="132">
        <v>0</v>
      </c>
      <c r="L264" s="135">
        <v>0</v>
      </c>
      <c r="M264" s="132">
        <v>0</v>
      </c>
      <c r="N264" s="135">
        <v>0</v>
      </c>
      <c r="O264" s="132">
        <v>0</v>
      </c>
      <c r="P264" s="135">
        <v>0</v>
      </c>
      <c r="Q264" s="132">
        <v>0</v>
      </c>
      <c r="R264" s="135">
        <v>0</v>
      </c>
      <c r="S264" s="132">
        <v>0</v>
      </c>
      <c r="T264" s="135">
        <v>0</v>
      </c>
      <c r="U264" s="132">
        <v>0</v>
      </c>
      <c r="V264" s="135">
        <v>0</v>
      </c>
      <c r="W264" s="132">
        <v>0</v>
      </c>
      <c r="X264" s="135">
        <v>0</v>
      </c>
      <c r="Y264" s="132">
        <v>0</v>
      </c>
      <c r="Z264" s="135">
        <v>0</v>
      </c>
      <c r="AA264" s="132">
        <v>0</v>
      </c>
      <c r="AB264" s="135">
        <v>0</v>
      </c>
      <c r="AC264" s="102">
        <f t="shared" si="100"/>
        <v>0</v>
      </c>
      <c r="AD264" s="102"/>
      <c r="AE264" s="102"/>
    </row>
    <row r="265" spans="2:31" x14ac:dyDescent="0.3">
      <c r="B265" s="101" t="s">
        <v>108</v>
      </c>
      <c r="C265" s="101"/>
      <c r="D265" s="101"/>
      <c r="E265" s="96">
        <v>0</v>
      </c>
      <c r="F265" s="97">
        <v>0</v>
      </c>
      <c r="G265" s="96">
        <v>0</v>
      </c>
      <c r="H265" s="97">
        <v>0</v>
      </c>
      <c r="I265" s="96">
        <v>0</v>
      </c>
      <c r="J265" s="97">
        <v>0</v>
      </c>
      <c r="K265" s="96">
        <v>0</v>
      </c>
      <c r="L265" s="97">
        <v>0</v>
      </c>
      <c r="M265" s="96">
        <v>0</v>
      </c>
      <c r="N265" s="97">
        <v>0</v>
      </c>
      <c r="O265" s="96">
        <v>0</v>
      </c>
      <c r="P265" s="97">
        <v>0</v>
      </c>
      <c r="Q265" s="96">
        <v>0</v>
      </c>
      <c r="R265" s="97">
        <v>0</v>
      </c>
      <c r="S265" s="96">
        <v>0</v>
      </c>
      <c r="T265" s="97">
        <v>0</v>
      </c>
      <c r="U265" s="96">
        <v>0</v>
      </c>
      <c r="V265" s="97">
        <v>0</v>
      </c>
      <c r="W265" s="96">
        <v>0</v>
      </c>
      <c r="X265" s="97">
        <v>0</v>
      </c>
      <c r="Y265" s="96">
        <v>0</v>
      </c>
      <c r="Z265" s="97">
        <v>0</v>
      </c>
      <c r="AA265" s="96">
        <v>0</v>
      </c>
      <c r="AB265" s="97">
        <v>0</v>
      </c>
      <c r="AC265" s="102">
        <f t="shared" si="100"/>
        <v>0</v>
      </c>
      <c r="AD265" s="102"/>
      <c r="AE265" s="102"/>
    </row>
    <row r="266" spans="2:31" x14ac:dyDescent="0.3">
      <c r="B266" s="14" t="s">
        <v>2</v>
      </c>
      <c r="C266" s="14"/>
      <c r="D266" s="14"/>
      <c r="E266" s="15">
        <f>SUM(E228:E265)</f>
        <v>0</v>
      </c>
      <c r="F266" s="15">
        <f t="shared" ref="F266" si="101">SUM(F228:F265)</f>
        <v>0</v>
      </c>
      <c r="G266" s="15">
        <f t="shared" ref="G266" si="102">SUM(G228:G265)</f>
        <v>0</v>
      </c>
      <c r="H266" s="15">
        <f t="shared" ref="H266" si="103">SUM(H228:H265)</f>
        <v>0</v>
      </c>
      <c r="I266" s="15">
        <f t="shared" ref="I266" si="104">SUM(I228:I265)</f>
        <v>0</v>
      </c>
      <c r="J266" s="15">
        <f t="shared" ref="J266" si="105">SUM(J228:J265)</f>
        <v>0</v>
      </c>
      <c r="K266" s="15">
        <f t="shared" ref="K266" si="106">SUM(K228:K265)</f>
        <v>0</v>
      </c>
      <c r="L266" s="15">
        <f t="shared" ref="L266" si="107">SUM(L228:L265)</f>
        <v>0</v>
      </c>
      <c r="M266" s="15">
        <f t="shared" ref="M266" si="108">SUM(M228:M265)</f>
        <v>20.959166666666672</v>
      </c>
      <c r="N266" s="15">
        <f t="shared" ref="N266" si="109">SUM(N228:N265)</f>
        <v>15.023833333333332</v>
      </c>
      <c r="O266" s="15">
        <f t="shared" ref="O266" si="110">SUM(O228:O265)</f>
        <v>134.6035</v>
      </c>
      <c r="P266" s="15">
        <f t="shared" ref="P266" si="111">SUM(P228:P265)</f>
        <v>214.70299999999997</v>
      </c>
      <c r="Q266" s="15">
        <f t="shared" ref="Q266" si="112">SUM(Q228:Q265)</f>
        <v>207.6996666666667</v>
      </c>
      <c r="R266" s="15">
        <f t="shared" ref="R266" si="113">SUM(R228:R265)</f>
        <v>244.83833333333334</v>
      </c>
      <c r="S266" s="15">
        <f t="shared" ref="S266" si="114">SUM(S228:S265)</f>
        <v>207.2381666666667</v>
      </c>
      <c r="T266" s="15">
        <f t="shared" ref="T266" si="115">SUM(T228:T265)</f>
        <v>235.94583333333344</v>
      </c>
      <c r="U266" s="15">
        <f t="shared" ref="U266" si="116">SUM(U228:U265)</f>
        <v>181.61283333333333</v>
      </c>
      <c r="V266" s="15">
        <f t="shared" ref="V266" si="117">SUM(V228:V265)</f>
        <v>0</v>
      </c>
      <c r="W266" s="15">
        <f t="shared" ref="W266" si="118">SUM(W228:W265)</f>
        <v>0</v>
      </c>
      <c r="X266" s="15">
        <f t="shared" ref="X266" si="119">SUM(X228:X265)</f>
        <v>0</v>
      </c>
      <c r="Y266" s="15">
        <f t="shared" ref="Y266" si="120">SUM(Y228:Y265)</f>
        <v>0</v>
      </c>
      <c r="Z266" s="15">
        <f t="shared" ref="Z266" si="121">SUM(Z228:Z265)</f>
        <v>0</v>
      </c>
      <c r="AA266" s="15">
        <f t="shared" ref="AA266" si="122">SUM(AA228:AA265)</f>
        <v>0</v>
      </c>
      <c r="AB266" s="15">
        <f t="shared" ref="AB266" si="123">SUM(AB228:AB265)</f>
        <v>0</v>
      </c>
      <c r="AC266" s="113">
        <f>SUM(AC228:AE265)</f>
        <v>1462.6243333333337</v>
      </c>
      <c r="AD266" s="113"/>
      <c r="AE266" s="113"/>
    </row>
    <row r="267" spans="2:31" x14ac:dyDescent="0.3">
      <c r="B267" s="16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2:31" x14ac:dyDescent="0.3">
      <c r="B268" s="16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2:31" x14ac:dyDescent="0.3">
      <c r="B269" s="8">
        <f>'Resumen-Mensual'!$K$22</f>
        <v>44780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</row>
    <row r="270" spans="2:31" x14ac:dyDescent="0.3"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</row>
    <row r="271" spans="2:31" x14ac:dyDescent="0.3">
      <c r="B271" s="9" t="s">
        <v>81</v>
      </c>
      <c r="C271" s="10"/>
      <c r="D271" s="10"/>
      <c r="E271" s="11">
        <v>1</v>
      </c>
      <c r="F271" s="11">
        <v>2</v>
      </c>
      <c r="G271" s="11">
        <v>3</v>
      </c>
      <c r="H271" s="11">
        <v>4</v>
      </c>
      <c r="I271" s="11">
        <v>5</v>
      </c>
      <c r="J271" s="11">
        <v>6</v>
      </c>
      <c r="K271" s="11">
        <v>7</v>
      </c>
      <c r="L271" s="11">
        <v>8</v>
      </c>
      <c r="M271" s="11">
        <v>9</v>
      </c>
      <c r="N271" s="11">
        <v>10</v>
      </c>
      <c r="O271" s="11">
        <v>11</v>
      </c>
      <c r="P271" s="11">
        <v>12</v>
      </c>
      <c r="Q271" s="11">
        <v>13</v>
      </c>
      <c r="R271" s="11">
        <v>14</v>
      </c>
      <c r="S271" s="11">
        <v>15</v>
      </c>
      <c r="T271" s="11">
        <v>16</v>
      </c>
      <c r="U271" s="11">
        <v>17</v>
      </c>
      <c r="V271" s="11">
        <v>18</v>
      </c>
      <c r="W271" s="11">
        <v>19</v>
      </c>
      <c r="X271" s="11">
        <v>20</v>
      </c>
      <c r="Y271" s="11">
        <v>21</v>
      </c>
      <c r="Z271" s="11">
        <v>22</v>
      </c>
      <c r="AA271" s="11">
        <v>23</v>
      </c>
      <c r="AB271" s="11">
        <v>24</v>
      </c>
      <c r="AC271" s="112" t="s">
        <v>2</v>
      </c>
      <c r="AD271" s="112"/>
      <c r="AE271" s="112"/>
    </row>
    <row r="272" spans="2:31" x14ac:dyDescent="0.3">
      <c r="B272" s="109" t="s">
        <v>4</v>
      </c>
      <c r="C272" s="109"/>
      <c r="D272" s="109"/>
      <c r="E272" s="137">
        <v>0</v>
      </c>
      <c r="F272" s="138">
        <v>0</v>
      </c>
      <c r="G272" s="137">
        <v>0</v>
      </c>
      <c r="H272" s="138">
        <v>0</v>
      </c>
      <c r="I272" s="137">
        <v>0</v>
      </c>
      <c r="J272" s="138">
        <v>0</v>
      </c>
      <c r="K272" s="137">
        <v>0</v>
      </c>
      <c r="L272" s="138">
        <v>0</v>
      </c>
      <c r="M272" s="137">
        <v>0</v>
      </c>
      <c r="N272" s="138">
        <v>0</v>
      </c>
      <c r="O272" s="137">
        <v>0</v>
      </c>
      <c r="P272" s="138">
        <v>0</v>
      </c>
      <c r="Q272" s="137">
        <v>8.3015000000000008</v>
      </c>
      <c r="R272" s="138">
        <v>0</v>
      </c>
      <c r="S272" s="137">
        <v>0</v>
      </c>
      <c r="T272" s="138">
        <v>0.38616666666666633</v>
      </c>
      <c r="U272" s="137">
        <v>2.4188333333333318</v>
      </c>
      <c r="V272" s="138">
        <v>0</v>
      </c>
      <c r="W272" s="137">
        <v>0</v>
      </c>
      <c r="X272" s="138">
        <v>0</v>
      </c>
      <c r="Y272" s="137">
        <v>0</v>
      </c>
      <c r="Z272" s="138">
        <v>0</v>
      </c>
      <c r="AA272" s="137">
        <v>0</v>
      </c>
      <c r="AB272" s="138">
        <v>0</v>
      </c>
      <c r="AC272" s="102">
        <f>SUM(E272:AB272)</f>
        <v>11.106499999999999</v>
      </c>
      <c r="AD272" s="102"/>
      <c r="AE272" s="102"/>
    </row>
    <row r="273" spans="2:31" x14ac:dyDescent="0.3">
      <c r="B273" s="109" t="s">
        <v>5</v>
      </c>
      <c r="C273" s="109"/>
      <c r="D273" s="109"/>
      <c r="E273" s="136">
        <v>0</v>
      </c>
      <c r="F273" s="139">
        <v>0</v>
      </c>
      <c r="G273" s="136">
        <v>0</v>
      </c>
      <c r="H273" s="139">
        <v>0</v>
      </c>
      <c r="I273" s="136">
        <v>0</v>
      </c>
      <c r="J273" s="139">
        <v>0</v>
      </c>
      <c r="K273" s="136">
        <v>0</v>
      </c>
      <c r="L273" s="139">
        <v>0</v>
      </c>
      <c r="M273" s="136">
        <v>0</v>
      </c>
      <c r="N273" s="139">
        <v>0</v>
      </c>
      <c r="O273" s="136">
        <v>0</v>
      </c>
      <c r="P273" s="139">
        <v>0</v>
      </c>
      <c r="Q273" s="136">
        <v>2.3333333333333428E-2</v>
      </c>
      <c r="R273" s="139">
        <v>19.366499999999995</v>
      </c>
      <c r="S273" s="136">
        <v>26.638500000000004</v>
      </c>
      <c r="T273" s="139">
        <v>25.422833333333333</v>
      </c>
      <c r="U273" s="136">
        <v>15.533166666666668</v>
      </c>
      <c r="V273" s="139">
        <v>0</v>
      </c>
      <c r="W273" s="136">
        <v>0</v>
      </c>
      <c r="X273" s="139">
        <v>0</v>
      </c>
      <c r="Y273" s="136">
        <v>0</v>
      </c>
      <c r="Z273" s="139">
        <v>0</v>
      </c>
      <c r="AA273" s="136">
        <v>0</v>
      </c>
      <c r="AB273" s="139">
        <v>0</v>
      </c>
      <c r="AC273" s="102">
        <f t="shared" ref="AC273:AC309" si="124">SUM(E273:AB273)</f>
        <v>86.984333333333339</v>
      </c>
      <c r="AD273" s="102"/>
      <c r="AE273" s="102"/>
    </row>
    <row r="274" spans="2:31" x14ac:dyDescent="0.3">
      <c r="B274" s="109" t="s">
        <v>6</v>
      </c>
      <c r="C274" s="109"/>
      <c r="D274" s="109"/>
      <c r="E274" s="136">
        <v>0</v>
      </c>
      <c r="F274" s="139">
        <v>0</v>
      </c>
      <c r="G274" s="136">
        <v>0</v>
      </c>
      <c r="H274" s="139">
        <v>0</v>
      </c>
      <c r="I274" s="136">
        <v>0</v>
      </c>
      <c r="J274" s="139">
        <v>0</v>
      </c>
      <c r="K274" s="136">
        <v>0</v>
      </c>
      <c r="L274" s="139">
        <v>0</v>
      </c>
      <c r="M274" s="136">
        <v>0</v>
      </c>
      <c r="N274" s="139">
        <v>0</v>
      </c>
      <c r="O274" s="136">
        <v>0</v>
      </c>
      <c r="P274" s="139">
        <v>0</v>
      </c>
      <c r="Q274" s="136">
        <v>15.400000000000009</v>
      </c>
      <c r="R274" s="139">
        <v>0</v>
      </c>
      <c r="S274" s="136">
        <v>0</v>
      </c>
      <c r="T274" s="139">
        <v>63.999999999999993</v>
      </c>
      <c r="U274" s="136">
        <v>0</v>
      </c>
      <c r="V274" s="139">
        <v>0</v>
      </c>
      <c r="W274" s="136">
        <v>0</v>
      </c>
      <c r="X274" s="139">
        <v>0</v>
      </c>
      <c r="Y274" s="136">
        <v>0</v>
      </c>
      <c r="Z274" s="139">
        <v>0</v>
      </c>
      <c r="AA274" s="136">
        <v>0</v>
      </c>
      <c r="AB274" s="139">
        <v>0</v>
      </c>
      <c r="AC274" s="102">
        <f t="shared" si="124"/>
        <v>79.400000000000006</v>
      </c>
      <c r="AD274" s="102"/>
      <c r="AE274" s="102"/>
    </row>
    <row r="275" spans="2:31" x14ac:dyDescent="0.3">
      <c r="B275" s="109" t="s">
        <v>106</v>
      </c>
      <c r="C275" s="109"/>
      <c r="D275" s="109"/>
      <c r="E275" s="136">
        <v>0</v>
      </c>
      <c r="F275" s="139">
        <v>0</v>
      </c>
      <c r="G275" s="136">
        <v>0</v>
      </c>
      <c r="H275" s="139">
        <v>0</v>
      </c>
      <c r="I275" s="136">
        <v>0</v>
      </c>
      <c r="J275" s="139">
        <v>0</v>
      </c>
      <c r="K275" s="136">
        <v>0</v>
      </c>
      <c r="L275" s="139">
        <v>0</v>
      </c>
      <c r="M275" s="136">
        <v>0</v>
      </c>
      <c r="N275" s="139">
        <v>0</v>
      </c>
      <c r="O275" s="136">
        <v>0</v>
      </c>
      <c r="P275" s="139">
        <v>0</v>
      </c>
      <c r="Q275" s="136">
        <v>6.4666666666666623</v>
      </c>
      <c r="R275" s="139">
        <v>73.283333333333402</v>
      </c>
      <c r="S275" s="136">
        <v>52.640666666666711</v>
      </c>
      <c r="T275" s="139">
        <v>1.1693333333333329</v>
      </c>
      <c r="U275" s="136">
        <v>3.4999999999999906E-2</v>
      </c>
      <c r="V275" s="139">
        <v>0</v>
      </c>
      <c r="W275" s="136">
        <v>0</v>
      </c>
      <c r="X275" s="139">
        <v>0</v>
      </c>
      <c r="Y275" s="136">
        <v>0</v>
      </c>
      <c r="Z275" s="139">
        <v>0</v>
      </c>
      <c r="AA275" s="136">
        <v>0</v>
      </c>
      <c r="AB275" s="139">
        <v>0</v>
      </c>
      <c r="AC275" s="102">
        <f t="shared" si="124"/>
        <v>133.59500000000011</v>
      </c>
      <c r="AD275" s="102"/>
      <c r="AE275" s="102"/>
    </row>
    <row r="276" spans="2:31" x14ac:dyDescent="0.3">
      <c r="B276" s="109" t="s">
        <v>7</v>
      </c>
      <c r="C276" s="109"/>
      <c r="D276" s="109"/>
      <c r="E276" s="136">
        <v>0</v>
      </c>
      <c r="F276" s="139">
        <v>0</v>
      </c>
      <c r="G276" s="136">
        <v>0</v>
      </c>
      <c r="H276" s="139">
        <v>0</v>
      </c>
      <c r="I276" s="136">
        <v>0</v>
      </c>
      <c r="J276" s="139">
        <v>0</v>
      </c>
      <c r="K276" s="136">
        <v>0</v>
      </c>
      <c r="L276" s="139">
        <v>0</v>
      </c>
      <c r="M276" s="136">
        <v>0</v>
      </c>
      <c r="N276" s="139">
        <v>0</v>
      </c>
      <c r="O276" s="136">
        <v>0</v>
      </c>
      <c r="P276" s="139">
        <v>0</v>
      </c>
      <c r="Q276" s="136">
        <v>16.245500000000003</v>
      </c>
      <c r="R276" s="139">
        <v>3.0411666666666699</v>
      </c>
      <c r="S276" s="136">
        <v>12.767166666666661</v>
      </c>
      <c r="T276" s="139">
        <v>0</v>
      </c>
      <c r="U276" s="136">
        <v>20.690666666666672</v>
      </c>
      <c r="V276" s="139">
        <v>0</v>
      </c>
      <c r="W276" s="136">
        <v>0</v>
      </c>
      <c r="X276" s="139">
        <v>0</v>
      </c>
      <c r="Y276" s="136">
        <v>0</v>
      </c>
      <c r="Z276" s="139">
        <v>0</v>
      </c>
      <c r="AA276" s="136">
        <v>0</v>
      </c>
      <c r="AB276" s="139">
        <v>0</v>
      </c>
      <c r="AC276" s="102">
        <f t="shared" si="124"/>
        <v>52.744500000000002</v>
      </c>
      <c r="AD276" s="102"/>
      <c r="AE276" s="102"/>
    </row>
    <row r="277" spans="2:31" x14ac:dyDescent="0.3">
      <c r="B277" s="109" t="s">
        <v>8</v>
      </c>
      <c r="C277" s="109"/>
      <c r="D277" s="109"/>
      <c r="E277" s="136">
        <v>0</v>
      </c>
      <c r="F277" s="139">
        <v>0</v>
      </c>
      <c r="G277" s="136">
        <v>0</v>
      </c>
      <c r="H277" s="139">
        <v>0</v>
      </c>
      <c r="I277" s="136">
        <v>0</v>
      </c>
      <c r="J277" s="139">
        <v>0</v>
      </c>
      <c r="K277" s="136">
        <v>0</v>
      </c>
      <c r="L277" s="139">
        <v>0</v>
      </c>
      <c r="M277" s="136">
        <v>0</v>
      </c>
      <c r="N277" s="139">
        <v>0</v>
      </c>
      <c r="O277" s="136">
        <v>0</v>
      </c>
      <c r="P277" s="139">
        <v>0</v>
      </c>
      <c r="Q277" s="136">
        <v>0</v>
      </c>
      <c r="R277" s="139">
        <v>0</v>
      </c>
      <c r="S277" s="136">
        <v>0</v>
      </c>
      <c r="T277" s="139">
        <v>0</v>
      </c>
      <c r="U277" s="136">
        <v>0</v>
      </c>
      <c r="V277" s="139">
        <v>0</v>
      </c>
      <c r="W277" s="136">
        <v>0</v>
      </c>
      <c r="X277" s="139">
        <v>0</v>
      </c>
      <c r="Y277" s="136">
        <v>0</v>
      </c>
      <c r="Z277" s="139">
        <v>0</v>
      </c>
      <c r="AA277" s="136">
        <v>0</v>
      </c>
      <c r="AB277" s="139">
        <v>0</v>
      </c>
      <c r="AC277" s="102">
        <f t="shared" si="124"/>
        <v>0</v>
      </c>
      <c r="AD277" s="102"/>
      <c r="AE277" s="102"/>
    </row>
    <row r="278" spans="2:31" x14ac:dyDescent="0.3">
      <c r="B278" s="109" t="s">
        <v>9</v>
      </c>
      <c r="C278" s="109"/>
      <c r="D278" s="109"/>
      <c r="E278" s="136">
        <v>0</v>
      </c>
      <c r="F278" s="139">
        <v>0</v>
      </c>
      <c r="G278" s="136">
        <v>0</v>
      </c>
      <c r="H278" s="139">
        <v>0</v>
      </c>
      <c r="I278" s="136">
        <v>0</v>
      </c>
      <c r="J278" s="139">
        <v>0</v>
      </c>
      <c r="K278" s="136">
        <v>0</v>
      </c>
      <c r="L278" s="139">
        <v>0</v>
      </c>
      <c r="M278" s="136">
        <v>0</v>
      </c>
      <c r="N278" s="139">
        <v>0</v>
      </c>
      <c r="O278" s="136">
        <v>0</v>
      </c>
      <c r="P278" s="139">
        <v>0</v>
      </c>
      <c r="Q278" s="136">
        <v>0</v>
      </c>
      <c r="R278" s="139">
        <v>0</v>
      </c>
      <c r="S278" s="136">
        <v>0</v>
      </c>
      <c r="T278" s="139">
        <v>0</v>
      </c>
      <c r="U278" s="136">
        <v>11.143999999999998</v>
      </c>
      <c r="V278" s="139">
        <v>0</v>
      </c>
      <c r="W278" s="136">
        <v>0</v>
      </c>
      <c r="X278" s="139">
        <v>0</v>
      </c>
      <c r="Y278" s="136">
        <v>0</v>
      </c>
      <c r="Z278" s="139">
        <v>0</v>
      </c>
      <c r="AA278" s="136">
        <v>0</v>
      </c>
      <c r="AB278" s="139">
        <v>0</v>
      </c>
      <c r="AC278" s="102">
        <f t="shared" si="124"/>
        <v>11.143999999999998</v>
      </c>
      <c r="AD278" s="102"/>
      <c r="AE278" s="102"/>
    </row>
    <row r="279" spans="2:31" x14ac:dyDescent="0.3">
      <c r="B279" s="109" t="s">
        <v>10</v>
      </c>
      <c r="C279" s="109"/>
      <c r="D279" s="109"/>
      <c r="E279" s="136">
        <v>0</v>
      </c>
      <c r="F279" s="139">
        <v>0</v>
      </c>
      <c r="G279" s="136">
        <v>0</v>
      </c>
      <c r="H279" s="139">
        <v>0</v>
      </c>
      <c r="I279" s="136">
        <v>0</v>
      </c>
      <c r="J279" s="139">
        <v>0</v>
      </c>
      <c r="K279" s="136">
        <v>0</v>
      </c>
      <c r="L279" s="139">
        <v>0</v>
      </c>
      <c r="M279" s="136">
        <v>0</v>
      </c>
      <c r="N279" s="139">
        <v>0</v>
      </c>
      <c r="O279" s="136">
        <v>0</v>
      </c>
      <c r="P279" s="139">
        <v>0</v>
      </c>
      <c r="Q279" s="136">
        <v>0</v>
      </c>
      <c r="R279" s="139">
        <v>0</v>
      </c>
      <c r="S279" s="136">
        <v>0</v>
      </c>
      <c r="T279" s="139">
        <v>0</v>
      </c>
      <c r="U279" s="136">
        <v>0</v>
      </c>
      <c r="V279" s="139">
        <v>0</v>
      </c>
      <c r="W279" s="136">
        <v>0</v>
      </c>
      <c r="X279" s="139">
        <v>0</v>
      </c>
      <c r="Y279" s="136">
        <v>0</v>
      </c>
      <c r="Z279" s="139">
        <v>0</v>
      </c>
      <c r="AA279" s="136">
        <v>0</v>
      </c>
      <c r="AB279" s="139">
        <v>0</v>
      </c>
      <c r="AC279" s="102">
        <f t="shared" si="124"/>
        <v>0</v>
      </c>
      <c r="AD279" s="102"/>
      <c r="AE279" s="102"/>
    </row>
    <row r="280" spans="2:31" x14ac:dyDescent="0.3">
      <c r="B280" s="109" t="s">
        <v>11</v>
      </c>
      <c r="C280" s="109"/>
      <c r="D280" s="109"/>
      <c r="E280" s="136">
        <v>0</v>
      </c>
      <c r="F280" s="139">
        <v>0</v>
      </c>
      <c r="G280" s="136">
        <v>0</v>
      </c>
      <c r="H280" s="139">
        <v>0</v>
      </c>
      <c r="I280" s="136">
        <v>0</v>
      </c>
      <c r="J280" s="139">
        <v>0</v>
      </c>
      <c r="K280" s="136">
        <v>0</v>
      </c>
      <c r="L280" s="139">
        <v>0</v>
      </c>
      <c r="M280" s="136">
        <v>0</v>
      </c>
      <c r="N280" s="139">
        <v>0</v>
      </c>
      <c r="O280" s="136">
        <v>0</v>
      </c>
      <c r="P280" s="139">
        <v>0</v>
      </c>
      <c r="Q280" s="136">
        <v>0</v>
      </c>
      <c r="R280" s="139">
        <v>0</v>
      </c>
      <c r="S280" s="136">
        <v>0</v>
      </c>
      <c r="T280" s="139">
        <v>0</v>
      </c>
      <c r="U280" s="136">
        <v>32.845500000000001</v>
      </c>
      <c r="V280" s="139">
        <v>0</v>
      </c>
      <c r="W280" s="136">
        <v>0</v>
      </c>
      <c r="X280" s="139">
        <v>0</v>
      </c>
      <c r="Y280" s="136">
        <v>0</v>
      </c>
      <c r="Z280" s="139">
        <v>0</v>
      </c>
      <c r="AA280" s="136">
        <v>0</v>
      </c>
      <c r="AB280" s="139">
        <v>0</v>
      </c>
      <c r="AC280" s="102">
        <f t="shared" si="124"/>
        <v>32.845500000000001</v>
      </c>
      <c r="AD280" s="102"/>
      <c r="AE280" s="102"/>
    </row>
    <row r="281" spans="2:31" x14ac:dyDescent="0.3">
      <c r="B281" s="109" t="s">
        <v>12</v>
      </c>
      <c r="C281" s="109"/>
      <c r="D281" s="109"/>
      <c r="E281" s="136">
        <v>0</v>
      </c>
      <c r="F281" s="139">
        <v>0</v>
      </c>
      <c r="G281" s="136">
        <v>0</v>
      </c>
      <c r="H281" s="139">
        <v>0</v>
      </c>
      <c r="I281" s="136">
        <v>0</v>
      </c>
      <c r="J281" s="139">
        <v>0</v>
      </c>
      <c r="K281" s="136">
        <v>0</v>
      </c>
      <c r="L281" s="139">
        <v>0</v>
      </c>
      <c r="M281" s="136">
        <v>0</v>
      </c>
      <c r="N281" s="139">
        <v>0</v>
      </c>
      <c r="O281" s="136">
        <v>0</v>
      </c>
      <c r="P281" s="139">
        <v>0</v>
      </c>
      <c r="Q281" s="136">
        <v>0</v>
      </c>
      <c r="R281" s="139">
        <v>0</v>
      </c>
      <c r="S281" s="136">
        <v>0</v>
      </c>
      <c r="T281" s="139">
        <v>0</v>
      </c>
      <c r="U281" s="136">
        <v>22.529500000000002</v>
      </c>
      <c r="V281" s="139">
        <v>0</v>
      </c>
      <c r="W281" s="136">
        <v>0</v>
      </c>
      <c r="X281" s="139">
        <v>0</v>
      </c>
      <c r="Y281" s="136">
        <v>0</v>
      </c>
      <c r="Z281" s="139">
        <v>0</v>
      </c>
      <c r="AA281" s="136">
        <v>0</v>
      </c>
      <c r="AB281" s="139">
        <v>0</v>
      </c>
      <c r="AC281" s="102">
        <f t="shared" si="124"/>
        <v>22.529500000000002</v>
      </c>
      <c r="AD281" s="102"/>
      <c r="AE281" s="102"/>
    </row>
    <row r="282" spans="2:31" x14ac:dyDescent="0.3">
      <c r="B282" s="109" t="s">
        <v>13</v>
      </c>
      <c r="C282" s="109"/>
      <c r="D282" s="109"/>
      <c r="E282" s="136">
        <v>0</v>
      </c>
      <c r="F282" s="139">
        <v>0</v>
      </c>
      <c r="G282" s="136">
        <v>0</v>
      </c>
      <c r="H282" s="139">
        <v>0</v>
      </c>
      <c r="I282" s="136">
        <v>0</v>
      </c>
      <c r="J282" s="139">
        <v>0</v>
      </c>
      <c r="K282" s="136">
        <v>0</v>
      </c>
      <c r="L282" s="139">
        <v>0</v>
      </c>
      <c r="M282" s="136">
        <v>0</v>
      </c>
      <c r="N282" s="139">
        <v>0</v>
      </c>
      <c r="O282" s="136">
        <v>0</v>
      </c>
      <c r="P282" s="139">
        <v>0</v>
      </c>
      <c r="Q282" s="136">
        <v>45.628833333333333</v>
      </c>
      <c r="R282" s="139">
        <v>81.955833333333274</v>
      </c>
      <c r="S282" s="136">
        <v>86.453666666666692</v>
      </c>
      <c r="T282" s="139">
        <v>98.403333333333322</v>
      </c>
      <c r="U282" s="136">
        <v>0</v>
      </c>
      <c r="V282" s="139">
        <v>0</v>
      </c>
      <c r="W282" s="136">
        <v>0</v>
      </c>
      <c r="X282" s="139">
        <v>0</v>
      </c>
      <c r="Y282" s="136">
        <v>0</v>
      </c>
      <c r="Z282" s="139">
        <v>0</v>
      </c>
      <c r="AA282" s="136">
        <v>0</v>
      </c>
      <c r="AB282" s="139">
        <v>0</v>
      </c>
      <c r="AC282" s="102">
        <f t="shared" si="124"/>
        <v>312.44166666666661</v>
      </c>
      <c r="AD282" s="102"/>
      <c r="AE282" s="102"/>
    </row>
    <row r="283" spans="2:31" x14ac:dyDescent="0.3">
      <c r="B283" s="109" t="s">
        <v>14</v>
      </c>
      <c r="C283" s="109"/>
      <c r="D283" s="109"/>
      <c r="E283" s="136">
        <v>0</v>
      </c>
      <c r="F283" s="139">
        <v>0</v>
      </c>
      <c r="G283" s="136">
        <v>0</v>
      </c>
      <c r="H283" s="139">
        <v>0</v>
      </c>
      <c r="I283" s="136">
        <v>0</v>
      </c>
      <c r="J283" s="139">
        <v>0</v>
      </c>
      <c r="K283" s="136">
        <v>0</v>
      </c>
      <c r="L283" s="139">
        <v>0</v>
      </c>
      <c r="M283" s="136">
        <v>0</v>
      </c>
      <c r="N283" s="139">
        <v>0</v>
      </c>
      <c r="O283" s="136">
        <v>0</v>
      </c>
      <c r="P283" s="139">
        <v>0</v>
      </c>
      <c r="Q283" s="136">
        <v>0</v>
      </c>
      <c r="R283" s="139">
        <v>0</v>
      </c>
      <c r="S283" s="136">
        <v>0</v>
      </c>
      <c r="T283" s="139">
        <v>0</v>
      </c>
      <c r="U283" s="136">
        <v>0</v>
      </c>
      <c r="V283" s="139">
        <v>0</v>
      </c>
      <c r="W283" s="136">
        <v>0</v>
      </c>
      <c r="X283" s="139">
        <v>0</v>
      </c>
      <c r="Y283" s="136">
        <v>0</v>
      </c>
      <c r="Z283" s="139">
        <v>0</v>
      </c>
      <c r="AA283" s="136">
        <v>0</v>
      </c>
      <c r="AB283" s="139">
        <v>0</v>
      </c>
      <c r="AC283" s="102">
        <f t="shared" si="124"/>
        <v>0</v>
      </c>
      <c r="AD283" s="102"/>
      <c r="AE283" s="102"/>
    </row>
    <row r="284" spans="2:31" x14ac:dyDescent="0.3">
      <c r="B284" s="109" t="s">
        <v>15</v>
      </c>
      <c r="C284" s="109"/>
      <c r="D284" s="109"/>
      <c r="E284" s="136">
        <v>0</v>
      </c>
      <c r="F284" s="139">
        <v>0</v>
      </c>
      <c r="G284" s="136">
        <v>0</v>
      </c>
      <c r="H284" s="139">
        <v>0</v>
      </c>
      <c r="I284" s="136">
        <v>0</v>
      </c>
      <c r="J284" s="139">
        <v>0</v>
      </c>
      <c r="K284" s="136">
        <v>0</v>
      </c>
      <c r="L284" s="139">
        <v>0</v>
      </c>
      <c r="M284" s="136">
        <v>0</v>
      </c>
      <c r="N284" s="139">
        <v>0</v>
      </c>
      <c r="O284" s="136">
        <v>0</v>
      </c>
      <c r="P284" s="139">
        <v>0</v>
      </c>
      <c r="Q284" s="136">
        <v>0</v>
      </c>
      <c r="R284" s="139">
        <v>0</v>
      </c>
      <c r="S284" s="136">
        <v>0</v>
      </c>
      <c r="T284" s="139">
        <v>0</v>
      </c>
      <c r="U284" s="136">
        <v>0</v>
      </c>
      <c r="V284" s="139">
        <v>0</v>
      </c>
      <c r="W284" s="136">
        <v>0</v>
      </c>
      <c r="X284" s="139">
        <v>0</v>
      </c>
      <c r="Y284" s="136">
        <v>0</v>
      </c>
      <c r="Z284" s="139">
        <v>0</v>
      </c>
      <c r="AA284" s="136">
        <v>0</v>
      </c>
      <c r="AB284" s="139">
        <v>0</v>
      </c>
      <c r="AC284" s="102">
        <f t="shared" si="124"/>
        <v>0</v>
      </c>
      <c r="AD284" s="102"/>
      <c r="AE284" s="102"/>
    </row>
    <row r="285" spans="2:31" x14ac:dyDescent="0.3">
      <c r="B285" s="109" t="s">
        <v>16</v>
      </c>
      <c r="C285" s="109"/>
      <c r="D285" s="109"/>
      <c r="E285" s="136">
        <v>0</v>
      </c>
      <c r="F285" s="139">
        <v>0</v>
      </c>
      <c r="G285" s="136">
        <v>0</v>
      </c>
      <c r="H285" s="139">
        <v>0</v>
      </c>
      <c r="I285" s="136">
        <v>0</v>
      </c>
      <c r="J285" s="139">
        <v>0</v>
      </c>
      <c r="K285" s="136">
        <v>0</v>
      </c>
      <c r="L285" s="139">
        <v>0</v>
      </c>
      <c r="M285" s="136">
        <v>0</v>
      </c>
      <c r="N285" s="139">
        <v>0</v>
      </c>
      <c r="O285" s="136">
        <v>0</v>
      </c>
      <c r="P285" s="139">
        <v>0</v>
      </c>
      <c r="Q285" s="136">
        <v>0</v>
      </c>
      <c r="R285" s="139">
        <v>0</v>
      </c>
      <c r="S285" s="136">
        <v>0</v>
      </c>
      <c r="T285" s="139">
        <v>0</v>
      </c>
      <c r="U285" s="136">
        <v>0</v>
      </c>
      <c r="V285" s="139">
        <v>0</v>
      </c>
      <c r="W285" s="136">
        <v>0</v>
      </c>
      <c r="X285" s="139">
        <v>0</v>
      </c>
      <c r="Y285" s="136">
        <v>0</v>
      </c>
      <c r="Z285" s="139">
        <v>0</v>
      </c>
      <c r="AA285" s="136">
        <v>0</v>
      </c>
      <c r="AB285" s="139">
        <v>0</v>
      </c>
      <c r="AC285" s="102">
        <f t="shared" si="124"/>
        <v>0</v>
      </c>
      <c r="AD285" s="102"/>
      <c r="AE285" s="102"/>
    </row>
    <row r="286" spans="2:31" x14ac:dyDescent="0.3">
      <c r="B286" s="109" t="s">
        <v>17</v>
      </c>
      <c r="C286" s="109"/>
      <c r="D286" s="109"/>
      <c r="E286" s="136">
        <v>0</v>
      </c>
      <c r="F286" s="139">
        <v>0</v>
      </c>
      <c r="G286" s="136">
        <v>0</v>
      </c>
      <c r="H286" s="139">
        <v>0</v>
      </c>
      <c r="I286" s="136">
        <v>0</v>
      </c>
      <c r="J286" s="139">
        <v>0</v>
      </c>
      <c r="K286" s="136">
        <v>0</v>
      </c>
      <c r="L286" s="139">
        <v>0</v>
      </c>
      <c r="M286" s="136">
        <v>0</v>
      </c>
      <c r="N286" s="139">
        <v>0</v>
      </c>
      <c r="O286" s="136">
        <v>0</v>
      </c>
      <c r="P286" s="139">
        <v>0</v>
      </c>
      <c r="Q286" s="136">
        <v>0</v>
      </c>
      <c r="R286" s="139">
        <v>0</v>
      </c>
      <c r="S286" s="136">
        <v>0</v>
      </c>
      <c r="T286" s="139">
        <v>0</v>
      </c>
      <c r="U286" s="136">
        <v>0</v>
      </c>
      <c r="V286" s="139">
        <v>0</v>
      </c>
      <c r="W286" s="136">
        <v>0</v>
      </c>
      <c r="X286" s="139">
        <v>0</v>
      </c>
      <c r="Y286" s="136">
        <v>0</v>
      </c>
      <c r="Z286" s="139">
        <v>0</v>
      </c>
      <c r="AA286" s="136">
        <v>0</v>
      </c>
      <c r="AB286" s="139">
        <v>0</v>
      </c>
      <c r="AC286" s="102">
        <f t="shared" si="124"/>
        <v>0</v>
      </c>
      <c r="AD286" s="102"/>
      <c r="AE286" s="102"/>
    </row>
    <row r="287" spans="2:31" x14ac:dyDescent="0.3">
      <c r="B287" s="109" t="s">
        <v>18</v>
      </c>
      <c r="C287" s="109"/>
      <c r="D287" s="109"/>
      <c r="E287" s="136">
        <v>0</v>
      </c>
      <c r="F287" s="139">
        <v>0</v>
      </c>
      <c r="G287" s="136">
        <v>0</v>
      </c>
      <c r="H287" s="139">
        <v>0</v>
      </c>
      <c r="I287" s="136">
        <v>0</v>
      </c>
      <c r="J287" s="139">
        <v>0</v>
      </c>
      <c r="K287" s="136">
        <v>0</v>
      </c>
      <c r="L287" s="139">
        <v>0</v>
      </c>
      <c r="M287" s="136">
        <v>0</v>
      </c>
      <c r="N287" s="139">
        <v>0</v>
      </c>
      <c r="O287" s="136">
        <v>0</v>
      </c>
      <c r="P287" s="139">
        <v>0</v>
      </c>
      <c r="Q287" s="136">
        <v>0</v>
      </c>
      <c r="R287" s="139">
        <v>0</v>
      </c>
      <c r="S287" s="136">
        <v>0</v>
      </c>
      <c r="T287" s="139">
        <v>0</v>
      </c>
      <c r="U287" s="136">
        <v>0</v>
      </c>
      <c r="V287" s="139">
        <v>0</v>
      </c>
      <c r="W287" s="136">
        <v>0</v>
      </c>
      <c r="X287" s="139">
        <v>0</v>
      </c>
      <c r="Y287" s="136">
        <v>0</v>
      </c>
      <c r="Z287" s="139">
        <v>0</v>
      </c>
      <c r="AA287" s="136">
        <v>0</v>
      </c>
      <c r="AB287" s="139">
        <v>0</v>
      </c>
      <c r="AC287" s="102">
        <f t="shared" si="124"/>
        <v>0</v>
      </c>
      <c r="AD287" s="102"/>
      <c r="AE287" s="102"/>
    </row>
    <row r="288" spans="2:31" x14ac:dyDescent="0.3">
      <c r="B288" s="109" t="s">
        <v>19</v>
      </c>
      <c r="C288" s="109"/>
      <c r="D288" s="109"/>
      <c r="E288" s="136">
        <v>0</v>
      </c>
      <c r="F288" s="139">
        <v>0</v>
      </c>
      <c r="G288" s="136">
        <v>0</v>
      </c>
      <c r="H288" s="139">
        <v>0</v>
      </c>
      <c r="I288" s="136">
        <v>0</v>
      </c>
      <c r="J288" s="139">
        <v>0</v>
      </c>
      <c r="K288" s="136">
        <v>0</v>
      </c>
      <c r="L288" s="139">
        <v>0</v>
      </c>
      <c r="M288" s="136">
        <v>0</v>
      </c>
      <c r="N288" s="139">
        <v>0</v>
      </c>
      <c r="O288" s="136">
        <v>0</v>
      </c>
      <c r="P288" s="139">
        <v>0</v>
      </c>
      <c r="Q288" s="136">
        <v>0</v>
      </c>
      <c r="R288" s="139">
        <v>0</v>
      </c>
      <c r="S288" s="136">
        <v>0</v>
      </c>
      <c r="T288" s="139">
        <v>0</v>
      </c>
      <c r="U288" s="136">
        <v>0</v>
      </c>
      <c r="V288" s="139">
        <v>0</v>
      </c>
      <c r="W288" s="136">
        <v>0</v>
      </c>
      <c r="X288" s="139">
        <v>0</v>
      </c>
      <c r="Y288" s="136">
        <v>0</v>
      </c>
      <c r="Z288" s="139">
        <v>0</v>
      </c>
      <c r="AA288" s="136">
        <v>0</v>
      </c>
      <c r="AB288" s="139">
        <v>0</v>
      </c>
      <c r="AC288" s="102">
        <f t="shared" si="124"/>
        <v>0</v>
      </c>
      <c r="AD288" s="102"/>
      <c r="AE288" s="102"/>
    </row>
    <row r="289" spans="2:31" x14ac:dyDescent="0.3">
      <c r="B289" s="109" t="s">
        <v>20</v>
      </c>
      <c r="C289" s="109"/>
      <c r="D289" s="109"/>
      <c r="E289" s="136">
        <v>0</v>
      </c>
      <c r="F289" s="139">
        <v>0</v>
      </c>
      <c r="G289" s="136">
        <v>0</v>
      </c>
      <c r="H289" s="139">
        <v>0</v>
      </c>
      <c r="I289" s="136">
        <v>0</v>
      </c>
      <c r="J289" s="139">
        <v>0</v>
      </c>
      <c r="K289" s="136">
        <v>0</v>
      </c>
      <c r="L289" s="139">
        <v>0</v>
      </c>
      <c r="M289" s="136">
        <v>0</v>
      </c>
      <c r="N289" s="139">
        <v>0</v>
      </c>
      <c r="O289" s="136">
        <v>0</v>
      </c>
      <c r="P289" s="139">
        <v>0</v>
      </c>
      <c r="Q289" s="136">
        <v>0</v>
      </c>
      <c r="R289" s="139">
        <v>0</v>
      </c>
      <c r="S289" s="136">
        <v>0</v>
      </c>
      <c r="T289" s="139">
        <v>0</v>
      </c>
      <c r="U289" s="136">
        <v>0</v>
      </c>
      <c r="V289" s="139">
        <v>0</v>
      </c>
      <c r="W289" s="136">
        <v>0</v>
      </c>
      <c r="X289" s="139">
        <v>0</v>
      </c>
      <c r="Y289" s="136">
        <v>0</v>
      </c>
      <c r="Z289" s="139">
        <v>0</v>
      </c>
      <c r="AA289" s="136">
        <v>0</v>
      </c>
      <c r="AB289" s="139">
        <v>0</v>
      </c>
      <c r="AC289" s="102">
        <f t="shared" si="124"/>
        <v>0</v>
      </c>
      <c r="AD289" s="102"/>
      <c r="AE289" s="102"/>
    </row>
    <row r="290" spans="2:31" x14ac:dyDescent="0.3">
      <c r="B290" s="109" t="s">
        <v>21</v>
      </c>
      <c r="C290" s="109"/>
      <c r="D290" s="109"/>
      <c r="E290" s="136">
        <v>0</v>
      </c>
      <c r="F290" s="139">
        <v>0</v>
      </c>
      <c r="G290" s="136">
        <v>0</v>
      </c>
      <c r="H290" s="139">
        <v>0</v>
      </c>
      <c r="I290" s="136">
        <v>0</v>
      </c>
      <c r="J290" s="139">
        <v>0</v>
      </c>
      <c r="K290" s="136">
        <v>0</v>
      </c>
      <c r="L290" s="139">
        <v>0</v>
      </c>
      <c r="M290" s="136">
        <v>0</v>
      </c>
      <c r="N290" s="139">
        <v>0</v>
      </c>
      <c r="O290" s="136">
        <v>0</v>
      </c>
      <c r="P290" s="139">
        <v>0</v>
      </c>
      <c r="Q290" s="136">
        <v>0</v>
      </c>
      <c r="R290" s="139">
        <v>0</v>
      </c>
      <c r="S290" s="136">
        <v>0</v>
      </c>
      <c r="T290" s="139">
        <v>0</v>
      </c>
      <c r="U290" s="136">
        <v>0</v>
      </c>
      <c r="V290" s="139">
        <v>0</v>
      </c>
      <c r="W290" s="136">
        <v>0</v>
      </c>
      <c r="X290" s="139">
        <v>0</v>
      </c>
      <c r="Y290" s="136">
        <v>0</v>
      </c>
      <c r="Z290" s="139">
        <v>0</v>
      </c>
      <c r="AA290" s="136">
        <v>0</v>
      </c>
      <c r="AB290" s="139">
        <v>0</v>
      </c>
      <c r="AC290" s="102">
        <f t="shared" si="124"/>
        <v>0</v>
      </c>
      <c r="AD290" s="102"/>
      <c r="AE290" s="102"/>
    </row>
    <row r="291" spans="2:31" x14ac:dyDescent="0.3">
      <c r="B291" s="109" t="s">
        <v>22</v>
      </c>
      <c r="C291" s="109"/>
      <c r="D291" s="109"/>
      <c r="E291" s="136">
        <v>0</v>
      </c>
      <c r="F291" s="139">
        <v>0</v>
      </c>
      <c r="G291" s="136">
        <v>0</v>
      </c>
      <c r="H291" s="139">
        <v>0</v>
      </c>
      <c r="I291" s="136">
        <v>0</v>
      </c>
      <c r="J291" s="139">
        <v>0</v>
      </c>
      <c r="K291" s="136">
        <v>0</v>
      </c>
      <c r="L291" s="139">
        <v>0</v>
      </c>
      <c r="M291" s="136">
        <v>0</v>
      </c>
      <c r="N291" s="139">
        <v>0</v>
      </c>
      <c r="O291" s="136">
        <v>0</v>
      </c>
      <c r="P291" s="139">
        <v>0</v>
      </c>
      <c r="Q291" s="136">
        <v>0</v>
      </c>
      <c r="R291" s="139">
        <v>0</v>
      </c>
      <c r="S291" s="136">
        <v>0</v>
      </c>
      <c r="T291" s="139">
        <v>0</v>
      </c>
      <c r="U291" s="136">
        <v>0</v>
      </c>
      <c r="V291" s="139">
        <v>0</v>
      </c>
      <c r="W291" s="136">
        <v>0</v>
      </c>
      <c r="X291" s="139">
        <v>0</v>
      </c>
      <c r="Y291" s="136">
        <v>0</v>
      </c>
      <c r="Z291" s="139">
        <v>0</v>
      </c>
      <c r="AA291" s="136">
        <v>0</v>
      </c>
      <c r="AB291" s="139">
        <v>0</v>
      </c>
      <c r="AC291" s="102">
        <f t="shared" si="124"/>
        <v>0</v>
      </c>
      <c r="AD291" s="102"/>
      <c r="AE291" s="102"/>
    </row>
    <row r="292" spans="2:31" x14ac:dyDescent="0.3">
      <c r="B292" s="109" t="s">
        <v>23</v>
      </c>
      <c r="C292" s="109"/>
      <c r="D292" s="109"/>
      <c r="E292" s="136">
        <v>0</v>
      </c>
      <c r="F292" s="139">
        <v>0</v>
      </c>
      <c r="G292" s="136">
        <v>0</v>
      </c>
      <c r="H292" s="139">
        <v>0</v>
      </c>
      <c r="I292" s="136">
        <v>0</v>
      </c>
      <c r="J292" s="139">
        <v>0</v>
      </c>
      <c r="K292" s="136">
        <v>0</v>
      </c>
      <c r="L292" s="139">
        <v>0</v>
      </c>
      <c r="M292" s="136">
        <v>0</v>
      </c>
      <c r="N292" s="139">
        <v>0</v>
      </c>
      <c r="O292" s="136">
        <v>0</v>
      </c>
      <c r="P292" s="139">
        <v>0</v>
      </c>
      <c r="Q292" s="136">
        <v>0</v>
      </c>
      <c r="R292" s="139">
        <v>0</v>
      </c>
      <c r="S292" s="136">
        <v>0</v>
      </c>
      <c r="T292" s="139">
        <v>0</v>
      </c>
      <c r="U292" s="136">
        <v>0</v>
      </c>
      <c r="V292" s="139">
        <v>0</v>
      </c>
      <c r="W292" s="136">
        <v>0</v>
      </c>
      <c r="X292" s="139">
        <v>0</v>
      </c>
      <c r="Y292" s="136">
        <v>0</v>
      </c>
      <c r="Z292" s="139">
        <v>0</v>
      </c>
      <c r="AA292" s="136">
        <v>0</v>
      </c>
      <c r="AB292" s="139">
        <v>0</v>
      </c>
      <c r="AC292" s="102">
        <f t="shared" si="124"/>
        <v>0</v>
      </c>
      <c r="AD292" s="102"/>
      <c r="AE292" s="102"/>
    </row>
    <row r="293" spans="2:31" x14ac:dyDescent="0.3">
      <c r="B293" s="109" t="s">
        <v>24</v>
      </c>
      <c r="C293" s="109"/>
      <c r="D293" s="109"/>
      <c r="E293" s="136">
        <v>0</v>
      </c>
      <c r="F293" s="139">
        <v>0</v>
      </c>
      <c r="G293" s="136">
        <v>0</v>
      </c>
      <c r="H293" s="139">
        <v>0</v>
      </c>
      <c r="I293" s="136">
        <v>0</v>
      </c>
      <c r="J293" s="139">
        <v>0</v>
      </c>
      <c r="K293" s="136">
        <v>0</v>
      </c>
      <c r="L293" s="139">
        <v>0</v>
      </c>
      <c r="M293" s="136">
        <v>0</v>
      </c>
      <c r="N293" s="139">
        <v>0</v>
      </c>
      <c r="O293" s="136">
        <v>0</v>
      </c>
      <c r="P293" s="139">
        <v>0</v>
      </c>
      <c r="Q293" s="136">
        <v>0</v>
      </c>
      <c r="R293" s="139">
        <v>0</v>
      </c>
      <c r="S293" s="136">
        <v>0</v>
      </c>
      <c r="T293" s="139">
        <v>0</v>
      </c>
      <c r="U293" s="136">
        <v>0</v>
      </c>
      <c r="V293" s="139">
        <v>0</v>
      </c>
      <c r="W293" s="136">
        <v>0</v>
      </c>
      <c r="X293" s="139">
        <v>0</v>
      </c>
      <c r="Y293" s="136">
        <v>0</v>
      </c>
      <c r="Z293" s="139">
        <v>0</v>
      </c>
      <c r="AA293" s="136">
        <v>0</v>
      </c>
      <c r="AB293" s="139">
        <v>0</v>
      </c>
      <c r="AC293" s="102">
        <f t="shared" si="124"/>
        <v>0</v>
      </c>
      <c r="AD293" s="102"/>
      <c r="AE293" s="102"/>
    </row>
    <row r="294" spans="2:31" x14ac:dyDescent="0.3">
      <c r="B294" s="109" t="s">
        <v>25</v>
      </c>
      <c r="C294" s="109"/>
      <c r="D294" s="109"/>
      <c r="E294" s="136">
        <v>0</v>
      </c>
      <c r="F294" s="139">
        <v>0</v>
      </c>
      <c r="G294" s="136">
        <v>0</v>
      </c>
      <c r="H294" s="139">
        <v>0</v>
      </c>
      <c r="I294" s="136">
        <v>0</v>
      </c>
      <c r="J294" s="139">
        <v>0</v>
      </c>
      <c r="K294" s="136">
        <v>0</v>
      </c>
      <c r="L294" s="139">
        <v>0</v>
      </c>
      <c r="M294" s="136">
        <v>0</v>
      </c>
      <c r="N294" s="139">
        <v>0</v>
      </c>
      <c r="O294" s="136">
        <v>0</v>
      </c>
      <c r="P294" s="139">
        <v>0</v>
      </c>
      <c r="Q294" s="136">
        <v>0</v>
      </c>
      <c r="R294" s="139">
        <v>0</v>
      </c>
      <c r="S294" s="136">
        <v>0</v>
      </c>
      <c r="T294" s="139">
        <v>0</v>
      </c>
      <c r="U294" s="136">
        <v>0</v>
      </c>
      <c r="V294" s="139">
        <v>0</v>
      </c>
      <c r="W294" s="136">
        <v>0</v>
      </c>
      <c r="X294" s="139">
        <v>0</v>
      </c>
      <c r="Y294" s="136">
        <v>0</v>
      </c>
      <c r="Z294" s="139">
        <v>0</v>
      </c>
      <c r="AA294" s="136">
        <v>0</v>
      </c>
      <c r="AB294" s="139">
        <v>0</v>
      </c>
      <c r="AC294" s="102">
        <f t="shared" si="124"/>
        <v>0</v>
      </c>
      <c r="AD294" s="102"/>
      <c r="AE294" s="102"/>
    </row>
    <row r="295" spans="2:31" x14ac:dyDescent="0.3">
      <c r="B295" s="109" t="s">
        <v>26</v>
      </c>
      <c r="C295" s="109"/>
      <c r="D295" s="109"/>
      <c r="E295" s="136">
        <v>0</v>
      </c>
      <c r="F295" s="139">
        <v>0</v>
      </c>
      <c r="G295" s="136">
        <v>0</v>
      </c>
      <c r="H295" s="139">
        <v>0</v>
      </c>
      <c r="I295" s="136">
        <v>0</v>
      </c>
      <c r="J295" s="139">
        <v>0</v>
      </c>
      <c r="K295" s="136">
        <v>0</v>
      </c>
      <c r="L295" s="139">
        <v>0</v>
      </c>
      <c r="M295" s="136">
        <v>0</v>
      </c>
      <c r="N295" s="139">
        <v>0</v>
      </c>
      <c r="O295" s="136">
        <v>0</v>
      </c>
      <c r="P295" s="139">
        <v>0</v>
      </c>
      <c r="Q295" s="136">
        <v>0</v>
      </c>
      <c r="R295" s="139">
        <v>0</v>
      </c>
      <c r="S295" s="136">
        <v>0</v>
      </c>
      <c r="T295" s="139">
        <v>0</v>
      </c>
      <c r="U295" s="136">
        <v>0</v>
      </c>
      <c r="V295" s="139">
        <v>0</v>
      </c>
      <c r="W295" s="136">
        <v>0</v>
      </c>
      <c r="X295" s="139">
        <v>0</v>
      </c>
      <c r="Y295" s="136">
        <v>0</v>
      </c>
      <c r="Z295" s="139">
        <v>0</v>
      </c>
      <c r="AA295" s="136">
        <v>0</v>
      </c>
      <c r="AB295" s="139">
        <v>0</v>
      </c>
      <c r="AC295" s="102">
        <f t="shared" si="124"/>
        <v>0</v>
      </c>
      <c r="AD295" s="102"/>
      <c r="AE295" s="102"/>
    </row>
    <row r="296" spans="2:31" x14ac:dyDescent="0.3">
      <c r="B296" s="109" t="s">
        <v>27</v>
      </c>
      <c r="C296" s="109"/>
      <c r="D296" s="109"/>
      <c r="E296" s="136">
        <v>0</v>
      </c>
      <c r="F296" s="139">
        <v>0</v>
      </c>
      <c r="G296" s="136">
        <v>0</v>
      </c>
      <c r="H296" s="139">
        <v>0</v>
      </c>
      <c r="I296" s="136">
        <v>0</v>
      </c>
      <c r="J296" s="139">
        <v>0</v>
      </c>
      <c r="K296" s="136">
        <v>0</v>
      </c>
      <c r="L296" s="139">
        <v>0</v>
      </c>
      <c r="M296" s="136">
        <v>0</v>
      </c>
      <c r="N296" s="139">
        <v>0</v>
      </c>
      <c r="O296" s="136">
        <v>0</v>
      </c>
      <c r="P296" s="139">
        <v>0</v>
      </c>
      <c r="Q296" s="136">
        <v>0</v>
      </c>
      <c r="R296" s="139">
        <v>0</v>
      </c>
      <c r="S296" s="136">
        <v>0</v>
      </c>
      <c r="T296" s="139">
        <v>0</v>
      </c>
      <c r="U296" s="136">
        <v>0</v>
      </c>
      <c r="V296" s="139">
        <v>0</v>
      </c>
      <c r="W296" s="136">
        <v>0</v>
      </c>
      <c r="X296" s="139">
        <v>0</v>
      </c>
      <c r="Y296" s="136">
        <v>0</v>
      </c>
      <c r="Z296" s="139">
        <v>0</v>
      </c>
      <c r="AA296" s="136">
        <v>0</v>
      </c>
      <c r="AB296" s="139">
        <v>0</v>
      </c>
      <c r="AC296" s="102">
        <f t="shared" si="124"/>
        <v>0</v>
      </c>
      <c r="AD296" s="102"/>
      <c r="AE296" s="102"/>
    </row>
    <row r="297" spans="2:31" x14ac:dyDescent="0.3">
      <c r="B297" s="109" t="s">
        <v>28</v>
      </c>
      <c r="C297" s="109"/>
      <c r="D297" s="109"/>
      <c r="E297" s="136">
        <v>0</v>
      </c>
      <c r="F297" s="139">
        <v>0</v>
      </c>
      <c r="G297" s="136">
        <v>0</v>
      </c>
      <c r="H297" s="139">
        <v>0</v>
      </c>
      <c r="I297" s="136">
        <v>0</v>
      </c>
      <c r="J297" s="139">
        <v>0</v>
      </c>
      <c r="K297" s="136">
        <v>0</v>
      </c>
      <c r="L297" s="139">
        <v>0</v>
      </c>
      <c r="M297" s="136">
        <v>0</v>
      </c>
      <c r="N297" s="139">
        <v>0</v>
      </c>
      <c r="O297" s="136">
        <v>0</v>
      </c>
      <c r="P297" s="139">
        <v>0</v>
      </c>
      <c r="Q297" s="136">
        <v>0</v>
      </c>
      <c r="R297" s="139">
        <v>0</v>
      </c>
      <c r="S297" s="136">
        <v>0</v>
      </c>
      <c r="T297" s="139">
        <v>0</v>
      </c>
      <c r="U297" s="136">
        <v>0</v>
      </c>
      <c r="V297" s="139">
        <v>0</v>
      </c>
      <c r="W297" s="136">
        <v>0</v>
      </c>
      <c r="X297" s="139">
        <v>0</v>
      </c>
      <c r="Y297" s="136">
        <v>0</v>
      </c>
      <c r="Z297" s="139">
        <v>0</v>
      </c>
      <c r="AA297" s="136">
        <v>0</v>
      </c>
      <c r="AB297" s="139">
        <v>0</v>
      </c>
      <c r="AC297" s="102">
        <f t="shared" si="124"/>
        <v>0</v>
      </c>
      <c r="AD297" s="102"/>
      <c r="AE297" s="102"/>
    </row>
    <row r="298" spans="2:31" x14ac:dyDescent="0.3">
      <c r="B298" s="109" t="s">
        <v>105</v>
      </c>
      <c r="C298" s="109"/>
      <c r="D298" s="109"/>
      <c r="E298" s="136">
        <v>0</v>
      </c>
      <c r="F298" s="139">
        <v>0</v>
      </c>
      <c r="G298" s="136">
        <v>0</v>
      </c>
      <c r="H298" s="139">
        <v>0</v>
      </c>
      <c r="I298" s="136">
        <v>0</v>
      </c>
      <c r="J298" s="139">
        <v>0</v>
      </c>
      <c r="K298" s="136">
        <v>0</v>
      </c>
      <c r="L298" s="139">
        <v>0</v>
      </c>
      <c r="M298" s="136">
        <v>0</v>
      </c>
      <c r="N298" s="139">
        <v>0</v>
      </c>
      <c r="O298" s="136">
        <v>0</v>
      </c>
      <c r="P298" s="139">
        <v>0</v>
      </c>
      <c r="Q298" s="136">
        <v>0</v>
      </c>
      <c r="R298" s="139">
        <v>0</v>
      </c>
      <c r="S298" s="136">
        <v>0</v>
      </c>
      <c r="T298" s="139">
        <v>0</v>
      </c>
      <c r="U298" s="136">
        <v>0</v>
      </c>
      <c r="V298" s="139">
        <v>0</v>
      </c>
      <c r="W298" s="136">
        <v>0</v>
      </c>
      <c r="X298" s="139">
        <v>0</v>
      </c>
      <c r="Y298" s="136">
        <v>0</v>
      </c>
      <c r="Z298" s="139">
        <v>0</v>
      </c>
      <c r="AA298" s="136">
        <v>0</v>
      </c>
      <c r="AB298" s="139">
        <v>0</v>
      </c>
      <c r="AC298" s="102">
        <f t="shared" si="124"/>
        <v>0</v>
      </c>
      <c r="AD298" s="102"/>
      <c r="AE298" s="102"/>
    </row>
    <row r="299" spans="2:31" x14ac:dyDescent="0.3">
      <c r="B299" s="109" t="s">
        <v>29</v>
      </c>
      <c r="C299" s="109"/>
      <c r="D299" s="109"/>
      <c r="E299" s="136">
        <v>0</v>
      </c>
      <c r="F299" s="139">
        <v>0</v>
      </c>
      <c r="G299" s="136">
        <v>0</v>
      </c>
      <c r="H299" s="139">
        <v>0</v>
      </c>
      <c r="I299" s="136">
        <v>0</v>
      </c>
      <c r="J299" s="139">
        <v>0</v>
      </c>
      <c r="K299" s="136">
        <v>0</v>
      </c>
      <c r="L299" s="139">
        <v>0</v>
      </c>
      <c r="M299" s="136">
        <v>0</v>
      </c>
      <c r="N299" s="139">
        <v>0</v>
      </c>
      <c r="O299" s="136">
        <v>0</v>
      </c>
      <c r="P299" s="139">
        <v>0</v>
      </c>
      <c r="Q299" s="136">
        <v>0</v>
      </c>
      <c r="R299" s="139">
        <v>0</v>
      </c>
      <c r="S299" s="136">
        <v>0</v>
      </c>
      <c r="T299" s="139">
        <v>0</v>
      </c>
      <c r="U299" s="136">
        <v>0</v>
      </c>
      <c r="V299" s="139">
        <v>0</v>
      </c>
      <c r="W299" s="136">
        <v>0</v>
      </c>
      <c r="X299" s="139">
        <v>0</v>
      </c>
      <c r="Y299" s="136">
        <v>0</v>
      </c>
      <c r="Z299" s="139">
        <v>0</v>
      </c>
      <c r="AA299" s="136">
        <v>0</v>
      </c>
      <c r="AB299" s="139">
        <v>0</v>
      </c>
      <c r="AC299" s="102">
        <f t="shared" si="124"/>
        <v>0</v>
      </c>
      <c r="AD299" s="102"/>
      <c r="AE299" s="102"/>
    </row>
    <row r="300" spans="2:31" x14ac:dyDescent="0.3">
      <c r="B300" s="109" t="s">
        <v>30</v>
      </c>
      <c r="C300" s="109"/>
      <c r="D300" s="109"/>
      <c r="E300" s="136">
        <v>0</v>
      </c>
      <c r="F300" s="139">
        <v>0</v>
      </c>
      <c r="G300" s="136">
        <v>0</v>
      </c>
      <c r="H300" s="139">
        <v>0</v>
      </c>
      <c r="I300" s="136">
        <v>0</v>
      </c>
      <c r="J300" s="139">
        <v>0</v>
      </c>
      <c r="K300" s="136">
        <v>0</v>
      </c>
      <c r="L300" s="139">
        <v>0</v>
      </c>
      <c r="M300" s="136">
        <v>0</v>
      </c>
      <c r="N300" s="139">
        <v>0</v>
      </c>
      <c r="O300" s="136">
        <v>0</v>
      </c>
      <c r="P300" s="139">
        <v>0</v>
      </c>
      <c r="Q300" s="136">
        <v>0</v>
      </c>
      <c r="R300" s="139">
        <v>0</v>
      </c>
      <c r="S300" s="136">
        <v>0</v>
      </c>
      <c r="T300" s="139">
        <v>0</v>
      </c>
      <c r="U300" s="136">
        <v>0</v>
      </c>
      <c r="V300" s="139">
        <v>0</v>
      </c>
      <c r="W300" s="136">
        <v>0</v>
      </c>
      <c r="X300" s="139">
        <v>0</v>
      </c>
      <c r="Y300" s="136">
        <v>0</v>
      </c>
      <c r="Z300" s="139">
        <v>0</v>
      </c>
      <c r="AA300" s="136">
        <v>0</v>
      </c>
      <c r="AB300" s="139">
        <v>0</v>
      </c>
      <c r="AC300" s="102">
        <f t="shared" si="124"/>
        <v>0</v>
      </c>
      <c r="AD300" s="102"/>
      <c r="AE300" s="102"/>
    </row>
    <row r="301" spans="2:31" x14ac:dyDescent="0.3">
      <c r="B301" s="109" t="s">
        <v>31</v>
      </c>
      <c r="C301" s="109"/>
      <c r="D301" s="109"/>
      <c r="E301" s="136">
        <v>0</v>
      </c>
      <c r="F301" s="139">
        <v>0</v>
      </c>
      <c r="G301" s="136">
        <v>0</v>
      </c>
      <c r="H301" s="139">
        <v>0</v>
      </c>
      <c r="I301" s="136">
        <v>0</v>
      </c>
      <c r="J301" s="139">
        <v>0</v>
      </c>
      <c r="K301" s="136">
        <v>0</v>
      </c>
      <c r="L301" s="139">
        <v>0</v>
      </c>
      <c r="M301" s="136">
        <v>0</v>
      </c>
      <c r="N301" s="139">
        <v>0</v>
      </c>
      <c r="O301" s="136">
        <v>0</v>
      </c>
      <c r="P301" s="139">
        <v>0</v>
      </c>
      <c r="Q301" s="136">
        <v>0</v>
      </c>
      <c r="R301" s="139">
        <v>0</v>
      </c>
      <c r="S301" s="136">
        <v>0</v>
      </c>
      <c r="T301" s="139">
        <v>0</v>
      </c>
      <c r="U301" s="136">
        <v>0</v>
      </c>
      <c r="V301" s="139">
        <v>0</v>
      </c>
      <c r="W301" s="136">
        <v>0</v>
      </c>
      <c r="X301" s="139">
        <v>0</v>
      </c>
      <c r="Y301" s="136">
        <v>0</v>
      </c>
      <c r="Z301" s="139">
        <v>0</v>
      </c>
      <c r="AA301" s="136">
        <v>0</v>
      </c>
      <c r="AB301" s="139">
        <v>0</v>
      </c>
      <c r="AC301" s="102">
        <f t="shared" si="124"/>
        <v>0</v>
      </c>
      <c r="AD301" s="102"/>
      <c r="AE301" s="102"/>
    </row>
    <row r="302" spans="2:31" x14ac:dyDescent="0.3">
      <c r="B302" s="109" t="s">
        <v>32</v>
      </c>
      <c r="C302" s="109"/>
      <c r="D302" s="109"/>
      <c r="E302" s="136">
        <v>0</v>
      </c>
      <c r="F302" s="139">
        <v>0</v>
      </c>
      <c r="G302" s="136">
        <v>0</v>
      </c>
      <c r="H302" s="139">
        <v>0</v>
      </c>
      <c r="I302" s="136">
        <v>0</v>
      </c>
      <c r="J302" s="139">
        <v>0</v>
      </c>
      <c r="K302" s="136">
        <v>0</v>
      </c>
      <c r="L302" s="139">
        <v>0</v>
      </c>
      <c r="M302" s="136">
        <v>0</v>
      </c>
      <c r="N302" s="139">
        <v>0</v>
      </c>
      <c r="O302" s="136">
        <v>0</v>
      </c>
      <c r="P302" s="139">
        <v>0</v>
      </c>
      <c r="Q302" s="136">
        <v>0</v>
      </c>
      <c r="R302" s="139">
        <v>0</v>
      </c>
      <c r="S302" s="136">
        <v>0</v>
      </c>
      <c r="T302" s="139">
        <v>0</v>
      </c>
      <c r="U302" s="136">
        <v>0</v>
      </c>
      <c r="V302" s="139">
        <v>0</v>
      </c>
      <c r="W302" s="136">
        <v>0</v>
      </c>
      <c r="X302" s="139">
        <v>0</v>
      </c>
      <c r="Y302" s="136">
        <v>0</v>
      </c>
      <c r="Z302" s="139">
        <v>0</v>
      </c>
      <c r="AA302" s="136">
        <v>0</v>
      </c>
      <c r="AB302" s="139">
        <v>0</v>
      </c>
      <c r="AC302" s="102">
        <f t="shared" si="124"/>
        <v>0</v>
      </c>
      <c r="AD302" s="102"/>
      <c r="AE302" s="102"/>
    </row>
    <row r="303" spans="2:31" x14ac:dyDescent="0.3">
      <c r="B303" s="109" t="s">
        <v>33</v>
      </c>
      <c r="C303" s="109"/>
      <c r="D303" s="109"/>
      <c r="E303" s="136">
        <v>0</v>
      </c>
      <c r="F303" s="139">
        <v>0</v>
      </c>
      <c r="G303" s="136">
        <v>0</v>
      </c>
      <c r="H303" s="139">
        <v>0</v>
      </c>
      <c r="I303" s="136">
        <v>0</v>
      </c>
      <c r="J303" s="139">
        <v>0</v>
      </c>
      <c r="K303" s="136">
        <v>0</v>
      </c>
      <c r="L303" s="139">
        <v>0</v>
      </c>
      <c r="M303" s="136">
        <v>0</v>
      </c>
      <c r="N303" s="139">
        <v>0</v>
      </c>
      <c r="O303" s="136">
        <v>0</v>
      </c>
      <c r="P303" s="139">
        <v>0</v>
      </c>
      <c r="Q303" s="136">
        <v>0</v>
      </c>
      <c r="R303" s="139">
        <v>0</v>
      </c>
      <c r="S303" s="136">
        <v>0</v>
      </c>
      <c r="T303" s="139">
        <v>0</v>
      </c>
      <c r="U303" s="136">
        <v>0</v>
      </c>
      <c r="V303" s="139">
        <v>0</v>
      </c>
      <c r="W303" s="136">
        <v>0</v>
      </c>
      <c r="X303" s="139">
        <v>0</v>
      </c>
      <c r="Y303" s="136">
        <v>0</v>
      </c>
      <c r="Z303" s="139">
        <v>0</v>
      </c>
      <c r="AA303" s="136">
        <v>0</v>
      </c>
      <c r="AB303" s="139">
        <v>0</v>
      </c>
      <c r="AC303" s="102">
        <f t="shared" si="124"/>
        <v>0</v>
      </c>
      <c r="AD303" s="102"/>
      <c r="AE303" s="102"/>
    </row>
    <row r="304" spans="2:31" x14ac:dyDescent="0.3">
      <c r="B304" s="109" t="s">
        <v>34</v>
      </c>
      <c r="C304" s="109"/>
      <c r="D304" s="109"/>
      <c r="E304" s="136">
        <v>0</v>
      </c>
      <c r="F304" s="139">
        <v>0</v>
      </c>
      <c r="G304" s="136">
        <v>0</v>
      </c>
      <c r="H304" s="139">
        <v>0</v>
      </c>
      <c r="I304" s="136">
        <v>0</v>
      </c>
      <c r="J304" s="139">
        <v>0</v>
      </c>
      <c r="K304" s="136">
        <v>0</v>
      </c>
      <c r="L304" s="139">
        <v>0</v>
      </c>
      <c r="M304" s="136">
        <v>0</v>
      </c>
      <c r="N304" s="139">
        <v>0</v>
      </c>
      <c r="O304" s="136">
        <v>0</v>
      </c>
      <c r="P304" s="139">
        <v>0</v>
      </c>
      <c r="Q304" s="136">
        <v>0</v>
      </c>
      <c r="R304" s="139">
        <v>0</v>
      </c>
      <c r="S304" s="136">
        <v>0</v>
      </c>
      <c r="T304" s="139">
        <v>0</v>
      </c>
      <c r="U304" s="136">
        <v>0</v>
      </c>
      <c r="V304" s="139">
        <v>0</v>
      </c>
      <c r="W304" s="136">
        <v>0</v>
      </c>
      <c r="X304" s="139">
        <v>0</v>
      </c>
      <c r="Y304" s="136">
        <v>0</v>
      </c>
      <c r="Z304" s="139">
        <v>0</v>
      </c>
      <c r="AA304" s="136">
        <v>0</v>
      </c>
      <c r="AB304" s="139">
        <v>0</v>
      </c>
      <c r="AC304" s="102">
        <f t="shared" si="124"/>
        <v>0</v>
      </c>
      <c r="AD304" s="102"/>
      <c r="AE304" s="102"/>
    </row>
    <row r="305" spans="2:31" x14ac:dyDescent="0.3">
      <c r="B305" s="109" t="s">
        <v>35</v>
      </c>
      <c r="C305" s="109"/>
      <c r="D305" s="109"/>
      <c r="E305" s="136">
        <v>0</v>
      </c>
      <c r="F305" s="139">
        <v>0</v>
      </c>
      <c r="G305" s="136">
        <v>0</v>
      </c>
      <c r="H305" s="139">
        <v>0</v>
      </c>
      <c r="I305" s="136">
        <v>0</v>
      </c>
      <c r="J305" s="139">
        <v>0</v>
      </c>
      <c r="K305" s="136">
        <v>0</v>
      </c>
      <c r="L305" s="139">
        <v>0</v>
      </c>
      <c r="M305" s="136">
        <v>0</v>
      </c>
      <c r="N305" s="139">
        <v>0</v>
      </c>
      <c r="O305" s="136">
        <v>0</v>
      </c>
      <c r="P305" s="139">
        <v>0</v>
      </c>
      <c r="Q305" s="136">
        <v>0</v>
      </c>
      <c r="R305" s="139">
        <v>0</v>
      </c>
      <c r="S305" s="136">
        <v>0</v>
      </c>
      <c r="T305" s="139">
        <v>0</v>
      </c>
      <c r="U305" s="136">
        <v>0</v>
      </c>
      <c r="V305" s="139">
        <v>0</v>
      </c>
      <c r="W305" s="136">
        <v>0</v>
      </c>
      <c r="X305" s="139">
        <v>0</v>
      </c>
      <c r="Y305" s="136">
        <v>0</v>
      </c>
      <c r="Z305" s="139">
        <v>0</v>
      </c>
      <c r="AA305" s="136">
        <v>0</v>
      </c>
      <c r="AB305" s="139">
        <v>0</v>
      </c>
      <c r="AC305" s="102">
        <f t="shared" si="124"/>
        <v>0</v>
      </c>
      <c r="AD305" s="102"/>
      <c r="AE305" s="102"/>
    </row>
    <row r="306" spans="2:31" x14ac:dyDescent="0.3">
      <c r="B306" s="109" t="s">
        <v>36</v>
      </c>
      <c r="C306" s="109"/>
      <c r="D306" s="109"/>
      <c r="E306" s="136">
        <v>0</v>
      </c>
      <c r="F306" s="139">
        <v>0</v>
      </c>
      <c r="G306" s="136">
        <v>0</v>
      </c>
      <c r="H306" s="139">
        <v>0</v>
      </c>
      <c r="I306" s="136">
        <v>0</v>
      </c>
      <c r="J306" s="139">
        <v>0</v>
      </c>
      <c r="K306" s="136">
        <v>0</v>
      </c>
      <c r="L306" s="139">
        <v>0</v>
      </c>
      <c r="M306" s="136">
        <v>0</v>
      </c>
      <c r="N306" s="139">
        <v>0</v>
      </c>
      <c r="O306" s="136">
        <v>0</v>
      </c>
      <c r="P306" s="139">
        <v>0</v>
      </c>
      <c r="Q306" s="136">
        <v>0</v>
      </c>
      <c r="R306" s="139">
        <v>0</v>
      </c>
      <c r="S306" s="136">
        <v>0</v>
      </c>
      <c r="T306" s="139">
        <v>0</v>
      </c>
      <c r="U306" s="136">
        <v>0</v>
      </c>
      <c r="V306" s="139">
        <v>0</v>
      </c>
      <c r="W306" s="136">
        <v>0</v>
      </c>
      <c r="X306" s="139">
        <v>0</v>
      </c>
      <c r="Y306" s="136">
        <v>0</v>
      </c>
      <c r="Z306" s="139">
        <v>0</v>
      </c>
      <c r="AA306" s="136">
        <v>0</v>
      </c>
      <c r="AB306" s="139">
        <v>0</v>
      </c>
      <c r="AC306" s="102">
        <f t="shared" si="124"/>
        <v>0</v>
      </c>
      <c r="AD306" s="102"/>
      <c r="AE306" s="102"/>
    </row>
    <row r="307" spans="2:31" x14ac:dyDescent="0.3">
      <c r="B307" s="93" t="s">
        <v>88</v>
      </c>
      <c r="C307" s="93"/>
      <c r="D307" s="93"/>
      <c r="E307" s="136">
        <v>0</v>
      </c>
      <c r="F307" s="139">
        <v>0</v>
      </c>
      <c r="G307" s="136">
        <v>0</v>
      </c>
      <c r="H307" s="139">
        <v>0</v>
      </c>
      <c r="I307" s="136">
        <v>0</v>
      </c>
      <c r="J307" s="139">
        <v>0</v>
      </c>
      <c r="K307" s="136">
        <v>0</v>
      </c>
      <c r="L307" s="139">
        <v>0</v>
      </c>
      <c r="M307" s="136">
        <v>0</v>
      </c>
      <c r="N307" s="139">
        <v>0</v>
      </c>
      <c r="O307" s="136">
        <v>0</v>
      </c>
      <c r="P307" s="139">
        <v>0</v>
      </c>
      <c r="Q307" s="136">
        <v>0</v>
      </c>
      <c r="R307" s="139">
        <v>0</v>
      </c>
      <c r="S307" s="136">
        <v>0</v>
      </c>
      <c r="T307" s="139">
        <v>0</v>
      </c>
      <c r="U307" s="136">
        <v>0</v>
      </c>
      <c r="V307" s="139">
        <v>0</v>
      </c>
      <c r="W307" s="136">
        <v>0</v>
      </c>
      <c r="X307" s="139">
        <v>0</v>
      </c>
      <c r="Y307" s="136">
        <v>0</v>
      </c>
      <c r="Z307" s="139">
        <v>0</v>
      </c>
      <c r="AA307" s="136">
        <v>0</v>
      </c>
      <c r="AB307" s="139">
        <v>0</v>
      </c>
      <c r="AC307" s="102">
        <f t="shared" si="124"/>
        <v>0</v>
      </c>
      <c r="AD307" s="102"/>
      <c r="AE307" s="102"/>
    </row>
    <row r="308" spans="2:31" x14ac:dyDescent="0.3">
      <c r="B308" s="93" t="s">
        <v>89</v>
      </c>
      <c r="C308" s="93"/>
      <c r="D308" s="93"/>
      <c r="E308" s="136">
        <v>0</v>
      </c>
      <c r="F308" s="139">
        <v>0</v>
      </c>
      <c r="G308" s="136">
        <v>0</v>
      </c>
      <c r="H308" s="139">
        <v>0</v>
      </c>
      <c r="I308" s="136">
        <v>0</v>
      </c>
      <c r="J308" s="139">
        <v>0</v>
      </c>
      <c r="K308" s="136">
        <v>0</v>
      </c>
      <c r="L308" s="139">
        <v>0</v>
      </c>
      <c r="M308" s="136">
        <v>0</v>
      </c>
      <c r="N308" s="139">
        <v>0</v>
      </c>
      <c r="O308" s="136">
        <v>0</v>
      </c>
      <c r="P308" s="139">
        <v>0</v>
      </c>
      <c r="Q308" s="136">
        <v>0</v>
      </c>
      <c r="R308" s="139">
        <v>0</v>
      </c>
      <c r="S308" s="136">
        <v>0</v>
      </c>
      <c r="T308" s="139">
        <v>0</v>
      </c>
      <c r="U308" s="136">
        <v>0</v>
      </c>
      <c r="V308" s="139">
        <v>0</v>
      </c>
      <c r="W308" s="136">
        <v>0</v>
      </c>
      <c r="X308" s="139">
        <v>0</v>
      </c>
      <c r="Y308" s="136">
        <v>0</v>
      </c>
      <c r="Z308" s="139">
        <v>0</v>
      </c>
      <c r="AA308" s="136">
        <v>0</v>
      </c>
      <c r="AB308" s="139">
        <v>0</v>
      </c>
      <c r="AC308" s="102">
        <f t="shared" si="124"/>
        <v>0</v>
      </c>
      <c r="AD308" s="102"/>
      <c r="AE308" s="102"/>
    </row>
    <row r="309" spans="2:31" x14ac:dyDescent="0.3">
      <c r="B309" s="101" t="s">
        <v>108</v>
      </c>
      <c r="C309" s="101"/>
      <c r="D309" s="101"/>
      <c r="E309" s="96">
        <v>0</v>
      </c>
      <c r="F309" s="97">
        <v>0</v>
      </c>
      <c r="G309" s="96">
        <v>0</v>
      </c>
      <c r="H309" s="97">
        <v>0</v>
      </c>
      <c r="I309" s="96">
        <v>0</v>
      </c>
      <c r="J309" s="97">
        <v>0</v>
      </c>
      <c r="K309" s="96">
        <v>0</v>
      </c>
      <c r="L309" s="97">
        <v>0</v>
      </c>
      <c r="M309" s="96">
        <v>0</v>
      </c>
      <c r="N309" s="97">
        <v>0</v>
      </c>
      <c r="O309" s="96">
        <v>0</v>
      </c>
      <c r="P309" s="97">
        <v>0</v>
      </c>
      <c r="Q309" s="96">
        <v>0</v>
      </c>
      <c r="R309" s="97">
        <v>0</v>
      </c>
      <c r="S309" s="96">
        <v>0</v>
      </c>
      <c r="T309" s="97">
        <v>0</v>
      </c>
      <c r="U309" s="96">
        <v>0</v>
      </c>
      <c r="V309" s="97">
        <v>0</v>
      </c>
      <c r="W309" s="96">
        <v>0</v>
      </c>
      <c r="X309" s="97">
        <v>0</v>
      </c>
      <c r="Y309" s="96">
        <v>0</v>
      </c>
      <c r="Z309" s="97">
        <v>0</v>
      </c>
      <c r="AA309" s="96">
        <v>0</v>
      </c>
      <c r="AB309" s="97">
        <v>0</v>
      </c>
      <c r="AC309" s="102">
        <f t="shared" si="124"/>
        <v>0</v>
      </c>
      <c r="AD309" s="102"/>
      <c r="AE309" s="102"/>
    </row>
    <row r="310" spans="2:31" x14ac:dyDescent="0.3">
      <c r="B310" s="14" t="s">
        <v>2</v>
      </c>
      <c r="C310" s="14"/>
      <c r="D310" s="14"/>
      <c r="E310" s="15">
        <f>SUM(E272:E309)</f>
        <v>0</v>
      </c>
      <c r="F310" s="15">
        <f t="shared" ref="F310" si="125">SUM(F272:F309)</f>
        <v>0</v>
      </c>
      <c r="G310" s="15">
        <f t="shared" ref="G310" si="126">SUM(G272:G309)</f>
        <v>0</v>
      </c>
      <c r="H310" s="15">
        <f t="shared" ref="H310" si="127">SUM(H272:H309)</f>
        <v>0</v>
      </c>
      <c r="I310" s="15">
        <f t="shared" ref="I310" si="128">SUM(I272:I309)</f>
        <v>0</v>
      </c>
      <c r="J310" s="15">
        <f t="shared" ref="J310" si="129">SUM(J272:J309)</f>
        <v>0</v>
      </c>
      <c r="K310" s="15">
        <f t="shared" ref="K310" si="130">SUM(K272:K309)</f>
        <v>0</v>
      </c>
      <c r="L310" s="15">
        <f t="shared" ref="L310" si="131">SUM(L272:L309)</f>
        <v>0</v>
      </c>
      <c r="M310" s="15">
        <f t="shared" ref="M310" si="132">SUM(M272:M309)</f>
        <v>0</v>
      </c>
      <c r="N310" s="15">
        <f t="shared" ref="N310" si="133">SUM(N272:N309)</f>
        <v>0</v>
      </c>
      <c r="O310" s="15">
        <f t="shared" ref="O310" si="134">SUM(O272:O309)</f>
        <v>0</v>
      </c>
      <c r="P310" s="15">
        <f t="shared" ref="P310" si="135">SUM(P272:P309)</f>
        <v>0</v>
      </c>
      <c r="Q310" s="15">
        <f t="shared" ref="Q310" si="136">SUM(Q272:Q309)</f>
        <v>92.065833333333345</v>
      </c>
      <c r="R310" s="15">
        <f t="shared" ref="R310" si="137">SUM(R272:R309)</f>
        <v>177.64683333333335</v>
      </c>
      <c r="S310" s="15">
        <f t="shared" ref="S310" si="138">SUM(S272:S309)</f>
        <v>178.50000000000006</v>
      </c>
      <c r="T310" s="15">
        <f t="shared" ref="T310" si="139">SUM(T272:T309)</f>
        <v>189.38166666666666</v>
      </c>
      <c r="U310" s="15">
        <f t="shared" ref="U310" si="140">SUM(U272:U309)</f>
        <v>105.19666666666667</v>
      </c>
      <c r="V310" s="15">
        <f t="shared" ref="V310" si="141">SUM(V272:V309)</f>
        <v>0</v>
      </c>
      <c r="W310" s="15">
        <f t="shared" ref="W310" si="142">SUM(W272:W309)</f>
        <v>0</v>
      </c>
      <c r="X310" s="15">
        <f t="shared" ref="X310" si="143">SUM(X272:X309)</f>
        <v>0</v>
      </c>
      <c r="Y310" s="15">
        <f t="shared" ref="Y310" si="144">SUM(Y272:Y309)</f>
        <v>0</v>
      </c>
      <c r="Z310" s="15">
        <f t="shared" ref="Z310" si="145">SUM(Z272:Z309)</f>
        <v>0</v>
      </c>
      <c r="AA310" s="15">
        <f t="shared" ref="AA310" si="146">SUM(AA272:AA309)</f>
        <v>0</v>
      </c>
      <c r="AB310" s="15">
        <f t="shared" ref="AB310" si="147">SUM(AB272:AB309)</f>
        <v>0</v>
      </c>
      <c r="AC310" s="113">
        <f>SUM(AC272:AE309)</f>
        <v>742.79100000000005</v>
      </c>
      <c r="AD310" s="113"/>
      <c r="AE310" s="113"/>
    </row>
    <row r="311" spans="2:31" x14ac:dyDescent="0.3">
      <c r="B311" s="16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2:31" x14ac:dyDescent="0.3"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2:31" x14ac:dyDescent="0.3">
      <c r="B313" s="8">
        <f>'Resumen-Mensual'!$L$22</f>
        <v>44781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</row>
    <row r="314" spans="2:31" x14ac:dyDescent="0.3"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</row>
    <row r="315" spans="2:31" x14ac:dyDescent="0.3">
      <c r="B315" s="9" t="s">
        <v>81</v>
      </c>
      <c r="C315" s="10"/>
      <c r="D315" s="10"/>
      <c r="E315" s="11">
        <v>1</v>
      </c>
      <c r="F315" s="11">
        <v>2</v>
      </c>
      <c r="G315" s="11">
        <v>3</v>
      </c>
      <c r="H315" s="11">
        <v>4</v>
      </c>
      <c r="I315" s="11">
        <v>5</v>
      </c>
      <c r="J315" s="11">
        <v>6</v>
      </c>
      <c r="K315" s="11">
        <v>7</v>
      </c>
      <c r="L315" s="11">
        <v>8</v>
      </c>
      <c r="M315" s="11">
        <v>9</v>
      </c>
      <c r="N315" s="11">
        <v>10</v>
      </c>
      <c r="O315" s="11">
        <v>11</v>
      </c>
      <c r="P315" s="11">
        <v>12</v>
      </c>
      <c r="Q315" s="11">
        <v>13</v>
      </c>
      <c r="R315" s="11">
        <v>14</v>
      </c>
      <c r="S315" s="11">
        <v>15</v>
      </c>
      <c r="T315" s="11">
        <v>16</v>
      </c>
      <c r="U315" s="11">
        <v>17</v>
      </c>
      <c r="V315" s="11">
        <v>18</v>
      </c>
      <c r="W315" s="11">
        <v>19</v>
      </c>
      <c r="X315" s="11">
        <v>20</v>
      </c>
      <c r="Y315" s="11">
        <v>21</v>
      </c>
      <c r="Z315" s="11">
        <v>22</v>
      </c>
      <c r="AA315" s="11">
        <v>23</v>
      </c>
      <c r="AB315" s="11">
        <v>24</v>
      </c>
      <c r="AC315" s="112" t="s">
        <v>2</v>
      </c>
      <c r="AD315" s="112"/>
      <c r="AE315" s="112"/>
    </row>
    <row r="316" spans="2:31" x14ac:dyDescent="0.3">
      <c r="B316" s="109" t="s">
        <v>4</v>
      </c>
      <c r="C316" s="109"/>
      <c r="D316" s="109"/>
      <c r="E316" s="141">
        <v>0</v>
      </c>
      <c r="F316" s="142">
        <v>0</v>
      </c>
      <c r="G316" s="141">
        <v>0</v>
      </c>
      <c r="H316" s="142">
        <v>0</v>
      </c>
      <c r="I316" s="141">
        <v>0</v>
      </c>
      <c r="J316" s="142">
        <v>0</v>
      </c>
      <c r="K316" s="141">
        <v>0</v>
      </c>
      <c r="L316" s="142">
        <v>0</v>
      </c>
      <c r="M316" s="141">
        <v>0</v>
      </c>
      <c r="N316" s="142">
        <v>0</v>
      </c>
      <c r="O316" s="141">
        <v>0</v>
      </c>
      <c r="P316" s="142">
        <v>0</v>
      </c>
      <c r="Q316" s="141">
        <v>0</v>
      </c>
      <c r="R316" s="142">
        <v>0</v>
      </c>
      <c r="S316" s="141">
        <v>0</v>
      </c>
      <c r="T316" s="142">
        <v>0.59066666666666623</v>
      </c>
      <c r="U316" s="141">
        <v>6.5833333333333258E-2</v>
      </c>
      <c r="V316" s="142">
        <v>0</v>
      </c>
      <c r="W316" s="141">
        <v>0</v>
      </c>
      <c r="X316" s="142">
        <v>0</v>
      </c>
      <c r="Y316" s="141">
        <v>0</v>
      </c>
      <c r="Z316" s="142">
        <v>0</v>
      </c>
      <c r="AA316" s="141">
        <v>0</v>
      </c>
      <c r="AB316" s="142">
        <v>0</v>
      </c>
      <c r="AC316" s="102">
        <f>SUM(E316:AB316)</f>
        <v>0.65649999999999953</v>
      </c>
      <c r="AD316" s="102"/>
      <c r="AE316" s="102"/>
    </row>
    <row r="317" spans="2:31" x14ac:dyDescent="0.3">
      <c r="B317" s="109" t="s">
        <v>5</v>
      </c>
      <c r="C317" s="109"/>
      <c r="D317" s="109"/>
      <c r="E317" s="140">
        <v>0</v>
      </c>
      <c r="F317" s="143">
        <v>0</v>
      </c>
      <c r="G317" s="140">
        <v>0</v>
      </c>
      <c r="H317" s="143">
        <v>0</v>
      </c>
      <c r="I317" s="140">
        <v>0</v>
      </c>
      <c r="J317" s="143">
        <v>0</v>
      </c>
      <c r="K317" s="140">
        <v>0</v>
      </c>
      <c r="L317" s="143">
        <v>0</v>
      </c>
      <c r="M317" s="140">
        <v>0</v>
      </c>
      <c r="N317" s="143">
        <v>0</v>
      </c>
      <c r="O317" s="140">
        <v>0</v>
      </c>
      <c r="P317" s="143">
        <v>0</v>
      </c>
      <c r="Q317" s="140">
        <v>0</v>
      </c>
      <c r="R317" s="143">
        <v>0</v>
      </c>
      <c r="S317" s="140">
        <v>0</v>
      </c>
      <c r="T317" s="143">
        <v>33.862333333333332</v>
      </c>
      <c r="U317" s="140">
        <v>7.7706666666666662</v>
      </c>
      <c r="V317" s="143">
        <v>0</v>
      </c>
      <c r="W317" s="140">
        <v>0</v>
      </c>
      <c r="X317" s="143">
        <v>0</v>
      </c>
      <c r="Y317" s="140">
        <v>0</v>
      </c>
      <c r="Z317" s="143">
        <v>0</v>
      </c>
      <c r="AA317" s="140">
        <v>0</v>
      </c>
      <c r="AB317" s="143">
        <v>0</v>
      </c>
      <c r="AC317" s="102">
        <f t="shared" ref="AC317:AC353" si="148">SUM(E317:AB317)</f>
        <v>41.632999999999996</v>
      </c>
      <c r="AD317" s="102"/>
      <c r="AE317" s="102"/>
    </row>
    <row r="318" spans="2:31" x14ac:dyDescent="0.3">
      <c r="B318" s="109" t="s">
        <v>6</v>
      </c>
      <c r="C318" s="109"/>
      <c r="D318" s="109"/>
      <c r="E318" s="140">
        <v>0</v>
      </c>
      <c r="F318" s="143">
        <v>0</v>
      </c>
      <c r="G318" s="140">
        <v>0</v>
      </c>
      <c r="H318" s="143">
        <v>0</v>
      </c>
      <c r="I318" s="140">
        <v>0</v>
      </c>
      <c r="J318" s="143">
        <v>0</v>
      </c>
      <c r="K318" s="140">
        <v>0</v>
      </c>
      <c r="L318" s="143">
        <v>0</v>
      </c>
      <c r="M318" s="140">
        <v>0</v>
      </c>
      <c r="N318" s="143">
        <v>0</v>
      </c>
      <c r="O318" s="140">
        <v>0</v>
      </c>
      <c r="P318" s="143">
        <v>0</v>
      </c>
      <c r="Q318" s="140">
        <v>0</v>
      </c>
      <c r="R318" s="143">
        <v>0</v>
      </c>
      <c r="S318" s="140">
        <v>0</v>
      </c>
      <c r="T318" s="143">
        <v>0</v>
      </c>
      <c r="U318" s="140">
        <v>18.986666666666672</v>
      </c>
      <c r="V318" s="143">
        <v>0</v>
      </c>
      <c r="W318" s="140">
        <v>0</v>
      </c>
      <c r="X318" s="143">
        <v>0</v>
      </c>
      <c r="Y318" s="140">
        <v>0</v>
      </c>
      <c r="Z318" s="143">
        <v>0</v>
      </c>
      <c r="AA318" s="140">
        <v>0</v>
      </c>
      <c r="AB318" s="143">
        <v>0</v>
      </c>
      <c r="AC318" s="102">
        <f t="shared" si="148"/>
        <v>18.986666666666672</v>
      </c>
      <c r="AD318" s="102"/>
      <c r="AE318" s="102"/>
    </row>
    <row r="319" spans="2:31" x14ac:dyDescent="0.3">
      <c r="B319" s="109" t="s">
        <v>106</v>
      </c>
      <c r="C319" s="109"/>
      <c r="D319" s="109"/>
      <c r="E319" s="140">
        <v>0</v>
      </c>
      <c r="F319" s="143">
        <v>0</v>
      </c>
      <c r="G319" s="140">
        <v>0</v>
      </c>
      <c r="H319" s="143">
        <v>0</v>
      </c>
      <c r="I319" s="140">
        <v>0</v>
      </c>
      <c r="J319" s="143">
        <v>0</v>
      </c>
      <c r="K319" s="140">
        <v>0</v>
      </c>
      <c r="L319" s="143">
        <v>0</v>
      </c>
      <c r="M319" s="140">
        <v>0</v>
      </c>
      <c r="N319" s="143">
        <v>0</v>
      </c>
      <c r="O319" s="140">
        <v>0</v>
      </c>
      <c r="P319" s="143">
        <v>0</v>
      </c>
      <c r="Q319" s="140">
        <v>0</v>
      </c>
      <c r="R319" s="143">
        <v>0</v>
      </c>
      <c r="S319" s="140">
        <v>0</v>
      </c>
      <c r="T319" s="143">
        <v>6.2513333333333341</v>
      </c>
      <c r="U319" s="140">
        <v>0.7168333333333351</v>
      </c>
      <c r="V319" s="143">
        <v>0</v>
      </c>
      <c r="W319" s="140">
        <v>0</v>
      </c>
      <c r="X319" s="143">
        <v>0</v>
      </c>
      <c r="Y319" s="140">
        <v>0</v>
      </c>
      <c r="Z319" s="143">
        <v>0</v>
      </c>
      <c r="AA319" s="140">
        <v>0</v>
      </c>
      <c r="AB319" s="143">
        <v>0</v>
      </c>
      <c r="AC319" s="102">
        <f t="shared" si="148"/>
        <v>6.9681666666666695</v>
      </c>
      <c r="AD319" s="102"/>
      <c r="AE319" s="102"/>
    </row>
    <row r="320" spans="2:31" x14ac:dyDescent="0.3">
      <c r="B320" s="109" t="s">
        <v>7</v>
      </c>
      <c r="C320" s="109"/>
      <c r="D320" s="109"/>
      <c r="E320" s="140">
        <v>0</v>
      </c>
      <c r="F320" s="143">
        <v>0</v>
      </c>
      <c r="G320" s="140">
        <v>0</v>
      </c>
      <c r="H320" s="143">
        <v>0</v>
      </c>
      <c r="I320" s="140">
        <v>0</v>
      </c>
      <c r="J320" s="143">
        <v>0</v>
      </c>
      <c r="K320" s="140">
        <v>0</v>
      </c>
      <c r="L320" s="143">
        <v>0</v>
      </c>
      <c r="M320" s="140">
        <v>0</v>
      </c>
      <c r="N320" s="143">
        <v>0</v>
      </c>
      <c r="O320" s="140">
        <v>0</v>
      </c>
      <c r="P320" s="143">
        <v>0</v>
      </c>
      <c r="Q320" s="140">
        <v>0</v>
      </c>
      <c r="R320" s="143">
        <v>0</v>
      </c>
      <c r="S320" s="140">
        <v>0</v>
      </c>
      <c r="T320" s="143">
        <v>28.465999999999973</v>
      </c>
      <c r="U320" s="140">
        <v>0</v>
      </c>
      <c r="V320" s="143">
        <v>0</v>
      </c>
      <c r="W320" s="140">
        <v>0</v>
      </c>
      <c r="X320" s="143">
        <v>0</v>
      </c>
      <c r="Y320" s="140">
        <v>0</v>
      </c>
      <c r="Z320" s="143">
        <v>0</v>
      </c>
      <c r="AA320" s="140">
        <v>0</v>
      </c>
      <c r="AB320" s="143">
        <v>0</v>
      </c>
      <c r="AC320" s="102">
        <f t="shared" si="148"/>
        <v>28.465999999999973</v>
      </c>
      <c r="AD320" s="102"/>
      <c r="AE320" s="102"/>
    </row>
    <row r="321" spans="2:31" x14ac:dyDescent="0.3">
      <c r="B321" s="109" t="s">
        <v>8</v>
      </c>
      <c r="C321" s="109"/>
      <c r="D321" s="109"/>
      <c r="E321" s="140">
        <v>0</v>
      </c>
      <c r="F321" s="143">
        <v>0</v>
      </c>
      <c r="G321" s="140">
        <v>0</v>
      </c>
      <c r="H321" s="143">
        <v>0</v>
      </c>
      <c r="I321" s="140">
        <v>0</v>
      </c>
      <c r="J321" s="143">
        <v>0</v>
      </c>
      <c r="K321" s="140">
        <v>0</v>
      </c>
      <c r="L321" s="143">
        <v>0</v>
      </c>
      <c r="M321" s="140">
        <v>0</v>
      </c>
      <c r="N321" s="143">
        <v>0</v>
      </c>
      <c r="O321" s="140">
        <v>0</v>
      </c>
      <c r="P321" s="143">
        <v>0</v>
      </c>
      <c r="Q321" s="140">
        <v>0</v>
      </c>
      <c r="R321" s="143">
        <v>0</v>
      </c>
      <c r="S321" s="140">
        <v>0</v>
      </c>
      <c r="T321" s="143">
        <v>0</v>
      </c>
      <c r="U321" s="140">
        <v>0</v>
      </c>
      <c r="V321" s="143">
        <v>0</v>
      </c>
      <c r="W321" s="140">
        <v>0</v>
      </c>
      <c r="X321" s="143">
        <v>0</v>
      </c>
      <c r="Y321" s="140">
        <v>0</v>
      </c>
      <c r="Z321" s="143">
        <v>0</v>
      </c>
      <c r="AA321" s="140">
        <v>0</v>
      </c>
      <c r="AB321" s="143">
        <v>0</v>
      </c>
      <c r="AC321" s="102">
        <f t="shared" si="148"/>
        <v>0</v>
      </c>
      <c r="AD321" s="102"/>
      <c r="AE321" s="102"/>
    </row>
    <row r="322" spans="2:31" x14ac:dyDescent="0.3">
      <c r="B322" s="109" t="s">
        <v>9</v>
      </c>
      <c r="C322" s="109"/>
      <c r="D322" s="109"/>
      <c r="E322" s="140">
        <v>0</v>
      </c>
      <c r="F322" s="143">
        <v>0</v>
      </c>
      <c r="G322" s="140">
        <v>0</v>
      </c>
      <c r="H322" s="143">
        <v>0</v>
      </c>
      <c r="I322" s="140">
        <v>0</v>
      </c>
      <c r="J322" s="143">
        <v>0</v>
      </c>
      <c r="K322" s="140">
        <v>0</v>
      </c>
      <c r="L322" s="143">
        <v>0</v>
      </c>
      <c r="M322" s="140">
        <v>0</v>
      </c>
      <c r="N322" s="143">
        <v>0</v>
      </c>
      <c r="O322" s="140">
        <v>0</v>
      </c>
      <c r="P322" s="143">
        <v>0</v>
      </c>
      <c r="Q322" s="140">
        <v>0</v>
      </c>
      <c r="R322" s="143">
        <v>0</v>
      </c>
      <c r="S322" s="140">
        <v>0</v>
      </c>
      <c r="T322" s="143">
        <v>0</v>
      </c>
      <c r="U322" s="140">
        <v>0</v>
      </c>
      <c r="V322" s="143">
        <v>0</v>
      </c>
      <c r="W322" s="140">
        <v>0</v>
      </c>
      <c r="X322" s="143">
        <v>0</v>
      </c>
      <c r="Y322" s="140">
        <v>0</v>
      </c>
      <c r="Z322" s="143">
        <v>0</v>
      </c>
      <c r="AA322" s="140">
        <v>0</v>
      </c>
      <c r="AB322" s="143">
        <v>0</v>
      </c>
      <c r="AC322" s="102">
        <f t="shared" si="148"/>
        <v>0</v>
      </c>
      <c r="AD322" s="102"/>
      <c r="AE322" s="102"/>
    </row>
    <row r="323" spans="2:31" x14ac:dyDescent="0.3">
      <c r="B323" s="109" t="s">
        <v>10</v>
      </c>
      <c r="C323" s="109"/>
      <c r="D323" s="109"/>
      <c r="E323" s="140">
        <v>0</v>
      </c>
      <c r="F323" s="143">
        <v>0</v>
      </c>
      <c r="G323" s="140">
        <v>0</v>
      </c>
      <c r="H323" s="143">
        <v>0</v>
      </c>
      <c r="I323" s="140">
        <v>0</v>
      </c>
      <c r="J323" s="143">
        <v>0</v>
      </c>
      <c r="K323" s="140">
        <v>0</v>
      </c>
      <c r="L323" s="143">
        <v>0</v>
      </c>
      <c r="M323" s="140">
        <v>0</v>
      </c>
      <c r="N323" s="143">
        <v>0</v>
      </c>
      <c r="O323" s="140">
        <v>0</v>
      </c>
      <c r="P323" s="143">
        <v>0</v>
      </c>
      <c r="Q323" s="140">
        <v>0</v>
      </c>
      <c r="R323" s="143">
        <v>0</v>
      </c>
      <c r="S323" s="140">
        <v>0</v>
      </c>
      <c r="T323" s="143">
        <v>0</v>
      </c>
      <c r="U323" s="140">
        <v>0</v>
      </c>
      <c r="V323" s="143">
        <v>0</v>
      </c>
      <c r="W323" s="140">
        <v>0</v>
      </c>
      <c r="X323" s="143">
        <v>0</v>
      </c>
      <c r="Y323" s="140">
        <v>0</v>
      </c>
      <c r="Z323" s="143">
        <v>0</v>
      </c>
      <c r="AA323" s="140">
        <v>0</v>
      </c>
      <c r="AB323" s="143">
        <v>0</v>
      </c>
      <c r="AC323" s="102">
        <f t="shared" si="148"/>
        <v>0</v>
      </c>
      <c r="AD323" s="102"/>
      <c r="AE323" s="102"/>
    </row>
    <row r="324" spans="2:31" x14ac:dyDescent="0.3">
      <c r="B324" s="109" t="s">
        <v>11</v>
      </c>
      <c r="C324" s="109"/>
      <c r="D324" s="109"/>
      <c r="E324" s="140">
        <v>0</v>
      </c>
      <c r="F324" s="143">
        <v>0</v>
      </c>
      <c r="G324" s="140">
        <v>0</v>
      </c>
      <c r="H324" s="143">
        <v>0</v>
      </c>
      <c r="I324" s="140">
        <v>0</v>
      </c>
      <c r="J324" s="143">
        <v>0</v>
      </c>
      <c r="K324" s="140">
        <v>0</v>
      </c>
      <c r="L324" s="143">
        <v>0</v>
      </c>
      <c r="M324" s="140">
        <v>0</v>
      </c>
      <c r="N324" s="143">
        <v>0</v>
      </c>
      <c r="O324" s="140">
        <v>0</v>
      </c>
      <c r="P324" s="143">
        <v>0</v>
      </c>
      <c r="Q324" s="140">
        <v>0</v>
      </c>
      <c r="R324" s="143">
        <v>0</v>
      </c>
      <c r="S324" s="140">
        <v>0</v>
      </c>
      <c r="T324" s="143">
        <v>17.68800000000002</v>
      </c>
      <c r="U324" s="140">
        <v>7.3933333333333326</v>
      </c>
      <c r="V324" s="143">
        <v>0</v>
      </c>
      <c r="W324" s="140">
        <v>0</v>
      </c>
      <c r="X324" s="143">
        <v>0</v>
      </c>
      <c r="Y324" s="140">
        <v>0</v>
      </c>
      <c r="Z324" s="143">
        <v>0</v>
      </c>
      <c r="AA324" s="140">
        <v>0</v>
      </c>
      <c r="AB324" s="143">
        <v>0</v>
      </c>
      <c r="AC324" s="102">
        <f t="shared" si="148"/>
        <v>25.081333333333355</v>
      </c>
      <c r="AD324" s="102"/>
      <c r="AE324" s="102"/>
    </row>
    <row r="325" spans="2:31" x14ac:dyDescent="0.3">
      <c r="B325" s="109" t="s">
        <v>12</v>
      </c>
      <c r="C325" s="109"/>
      <c r="D325" s="109"/>
      <c r="E325" s="140">
        <v>0</v>
      </c>
      <c r="F325" s="143">
        <v>0</v>
      </c>
      <c r="G325" s="140">
        <v>0</v>
      </c>
      <c r="H325" s="143">
        <v>0</v>
      </c>
      <c r="I325" s="140">
        <v>0</v>
      </c>
      <c r="J325" s="143">
        <v>0</v>
      </c>
      <c r="K325" s="140">
        <v>0</v>
      </c>
      <c r="L325" s="143">
        <v>0</v>
      </c>
      <c r="M325" s="140">
        <v>23.620999999999992</v>
      </c>
      <c r="N325" s="143">
        <v>67.787833333333367</v>
      </c>
      <c r="O325" s="140">
        <v>56.875333333333352</v>
      </c>
      <c r="P325" s="143">
        <v>56.35916666666666</v>
      </c>
      <c r="Q325" s="140">
        <v>69.658166666666673</v>
      </c>
      <c r="R325" s="143">
        <v>77.776333333333312</v>
      </c>
      <c r="S325" s="140">
        <v>80.669666666666686</v>
      </c>
      <c r="T325" s="143">
        <v>85.14400000000002</v>
      </c>
      <c r="U325" s="140">
        <v>70.375500000000002</v>
      </c>
      <c r="V325" s="143">
        <v>1.0178333333333331</v>
      </c>
      <c r="W325" s="140">
        <v>0</v>
      </c>
      <c r="X325" s="143">
        <v>0</v>
      </c>
      <c r="Y325" s="140">
        <v>0</v>
      </c>
      <c r="Z325" s="143">
        <v>0</v>
      </c>
      <c r="AA325" s="140">
        <v>0</v>
      </c>
      <c r="AB325" s="143">
        <v>0</v>
      </c>
      <c r="AC325" s="102">
        <f t="shared" si="148"/>
        <v>589.28483333333338</v>
      </c>
      <c r="AD325" s="102"/>
      <c r="AE325" s="102"/>
    </row>
    <row r="326" spans="2:31" x14ac:dyDescent="0.3">
      <c r="B326" s="109" t="s">
        <v>13</v>
      </c>
      <c r="C326" s="109"/>
      <c r="D326" s="109"/>
      <c r="E326" s="140">
        <v>0</v>
      </c>
      <c r="F326" s="143">
        <v>0</v>
      </c>
      <c r="G326" s="140">
        <v>0</v>
      </c>
      <c r="H326" s="143">
        <v>0</v>
      </c>
      <c r="I326" s="140">
        <v>0</v>
      </c>
      <c r="J326" s="143">
        <v>0</v>
      </c>
      <c r="K326" s="140">
        <v>0</v>
      </c>
      <c r="L326" s="143">
        <v>0</v>
      </c>
      <c r="M326" s="140">
        <v>0</v>
      </c>
      <c r="N326" s="143">
        <v>0</v>
      </c>
      <c r="O326" s="140">
        <v>0</v>
      </c>
      <c r="P326" s="143">
        <v>0</v>
      </c>
      <c r="Q326" s="140">
        <v>0</v>
      </c>
      <c r="R326" s="143">
        <v>0</v>
      </c>
      <c r="S326" s="140">
        <v>0</v>
      </c>
      <c r="T326" s="143">
        <v>0</v>
      </c>
      <c r="U326" s="140">
        <v>0</v>
      </c>
      <c r="V326" s="143">
        <v>1.1430000000000002</v>
      </c>
      <c r="W326" s="140">
        <v>0</v>
      </c>
      <c r="X326" s="143">
        <v>0</v>
      </c>
      <c r="Y326" s="140">
        <v>0</v>
      </c>
      <c r="Z326" s="143">
        <v>0</v>
      </c>
      <c r="AA326" s="140">
        <v>0</v>
      </c>
      <c r="AB326" s="143">
        <v>0</v>
      </c>
      <c r="AC326" s="102">
        <f t="shared" si="148"/>
        <v>1.1430000000000002</v>
      </c>
      <c r="AD326" s="102"/>
      <c r="AE326" s="102"/>
    </row>
    <row r="327" spans="2:31" x14ac:dyDescent="0.3">
      <c r="B327" s="109" t="s">
        <v>14</v>
      </c>
      <c r="C327" s="109"/>
      <c r="D327" s="109"/>
      <c r="E327" s="140">
        <v>0</v>
      </c>
      <c r="F327" s="143">
        <v>0</v>
      </c>
      <c r="G327" s="140">
        <v>0</v>
      </c>
      <c r="H327" s="143">
        <v>0</v>
      </c>
      <c r="I327" s="140">
        <v>0</v>
      </c>
      <c r="J327" s="143">
        <v>0</v>
      </c>
      <c r="K327" s="140">
        <v>0</v>
      </c>
      <c r="L327" s="143">
        <v>0</v>
      </c>
      <c r="M327" s="140">
        <v>0</v>
      </c>
      <c r="N327" s="143">
        <v>0</v>
      </c>
      <c r="O327" s="140">
        <v>0</v>
      </c>
      <c r="P327" s="143">
        <v>0</v>
      </c>
      <c r="Q327" s="140">
        <v>0</v>
      </c>
      <c r="R327" s="143">
        <v>0</v>
      </c>
      <c r="S327" s="140">
        <v>0</v>
      </c>
      <c r="T327" s="143">
        <v>0</v>
      </c>
      <c r="U327" s="140">
        <v>0</v>
      </c>
      <c r="V327" s="143">
        <v>1.6833333333333332E-2</v>
      </c>
      <c r="W327" s="140">
        <v>0</v>
      </c>
      <c r="X327" s="143">
        <v>0</v>
      </c>
      <c r="Y327" s="140">
        <v>0</v>
      </c>
      <c r="Z327" s="143">
        <v>0</v>
      </c>
      <c r="AA327" s="140">
        <v>0</v>
      </c>
      <c r="AB327" s="143">
        <v>0</v>
      </c>
      <c r="AC327" s="102">
        <f t="shared" si="148"/>
        <v>1.6833333333333332E-2</v>
      </c>
      <c r="AD327" s="102"/>
      <c r="AE327" s="102"/>
    </row>
    <row r="328" spans="2:31" x14ac:dyDescent="0.3">
      <c r="B328" s="109" t="s">
        <v>15</v>
      </c>
      <c r="C328" s="109"/>
      <c r="D328" s="109"/>
      <c r="E328" s="140">
        <v>0</v>
      </c>
      <c r="F328" s="143">
        <v>0</v>
      </c>
      <c r="G328" s="140">
        <v>0</v>
      </c>
      <c r="H328" s="143">
        <v>0</v>
      </c>
      <c r="I328" s="140">
        <v>0</v>
      </c>
      <c r="J328" s="143">
        <v>0</v>
      </c>
      <c r="K328" s="140">
        <v>0</v>
      </c>
      <c r="L328" s="143">
        <v>0</v>
      </c>
      <c r="M328" s="140">
        <v>0</v>
      </c>
      <c r="N328" s="143">
        <v>0</v>
      </c>
      <c r="O328" s="140">
        <v>0</v>
      </c>
      <c r="P328" s="143">
        <v>0</v>
      </c>
      <c r="Q328" s="140">
        <v>0</v>
      </c>
      <c r="R328" s="143">
        <v>0</v>
      </c>
      <c r="S328" s="140">
        <v>0</v>
      </c>
      <c r="T328" s="143">
        <v>0</v>
      </c>
      <c r="U328" s="140">
        <v>0</v>
      </c>
      <c r="V328" s="143">
        <v>0</v>
      </c>
      <c r="W328" s="140">
        <v>0</v>
      </c>
      <c r="X328" s="143">
        <v>0</v>
      </c>
      <c r="Y328" s="140">
        <v>0</v>
      </c>
      <c r="Z328" s="143">
        <v>0</v>
      </c>
      <c r="AA328" s="140">
        <v>0</v>
      </c>
      <c r="AB328" s="143">
        <v>0</v>
      </c>
      <c r="AC328" s="102">
        <f t="shared" si="148"/>
        <v>0</v>
      </c>
      <c r="AD328" s="102"/>
      <c r="AE328" s="102"/>
    </row>
    <row r="329" spans="2:31" x14ac:dyDescent="0.3">
      <c r="B329" s="109" t="s">
        <v>16</v>
      </c>
      <c r="C329" s="109"/>
      <c r="D329" s="109"/>
      <c r="E329" s="140">
        <v>0</v>
      </c>
      <c r="F329" s="143">
        <v>0</v>
      </c>
      <c r="G329" s="140">
        <v>0</v>
      </c>
      <c r="H329" s="143">
        <v>0</v>
      </c>
      <c r="I329" s="140">
        <v>0</v>
      </c>
      <c r="J329" s="143">
        <v>0</v>
      </c>
      <c r="K329" s="140">
        <v>0</v>
      </c>
      <c r="L329" s="143">
        <v>0</v>
      </c>
      <c r="M329" s="140">
        <v>0</v>
      </c>
      <c r="N329" s="143">
        <v>0</v>
      </c>
      <c r="O329" s="140">
        <v>0</v>
      </c>
      <c r="P329" s="143">
        <v>0</v>
      </c>
      <c r="Q329" s="140">
        <v>0</v>
      </c>
      <c r="R329" s="143">
        <v>0</v>
      </c>
      <c r="S329" s="140">
        <v>0</v>
      </c>
      <c r="T329" s="143">
        <v>0</v>
      </c>
      <c r="U329" s="140">
        <v>0</v>
      </c>
      <c r="V329" s="143">
        <v>0</v>
      </c>
      <c r="W329" s="140">
        <v>0</v>
      </c>
      <c r="X329" s="143">
        <v>0</v>
      </c>
      <c r="Y329" s="140">
        <v>0</v>
      </c>
      <c r="Z329" s="143">
        <v>0</v>
      </c>
      <c r="AA329" s="140">
        <v>0</v>
      </c>
      <c r="AB329" s="143">
        <v>0</v>
      </c>
      <c r="AC329" s="102">
        <f t="shared" si="148"/>
        <v>0</v>
      </c>
      <c r="AD329" s="102"/>
      <c r="AE329" s="102"/>
    </row>
    <row r="330" spans="2:31" x14ac:dyDescent="0.3">
      <c r="B330" s="109" t="s">
        <v>17</v>
      </c>
      <c r="C330" s="109"/>
      <c r="D330" s="109"/>
      <c r="E330" s="140">
        <v>0</v>
      </c>
      <c r="F330" s="143">
        <v>0</v>
      </c>
      <c r="G330" s="140">
        <v>0</v>
      </c>
      <c r="H330" s="143">
        <v>0</v>
      </c>
      <c r="I330" s="140">
        <v>0</v>
      </c>
      <c r="J330" s="143">
        <v>0</v>
      </c>
      <c r="K330" s="140">
        <v>0</v>
      </c>
      <c r="L330" s="143">
        <v>0</v>
      </c>
      <c r="M330" s="140">
        <v>0</v>
      </c>
      <c r="N330" s="143">
        <v>0</v>
      </c>
      <c r="O330" s="140">
        <v>0</v>
      </c>
      <c r="P330" s="143">
        <v>0</v>
      </c>
      <c r="Q330" s="140">
        <v>0</v>
      </c>
      <c r="R330" s="143">
        <v>0</v>
      </c>
      <c r="S330" s="140">
        <v>0</v>
      </c>
      <c r="T330" s="143">
        <v>15.555500000000002</v>
      </c>
      <c r="U330" s="140">
        <v>2.6279999999999992</v>
      </c>
      <c r="V330" s="143">
        <v>0</v>
      </c>
      <c r="W330" s="140">
        <v>0</v>
      </c>
      <c r="X330" s="143">
        <v>0</v>
      </c>
      <c r="Y330" s="140">
        <v>0</v>
      </c>
      <c r="Z330" s="143">
        <v>0</v>
      </c>
      <c r="AA330" s="140">
        <v>0</v>
      </c>
      <c r="AB330" s="143">
        <v>0</v>
      </c>
      <c r="AC330" s="102">
        <f t="shared" si="148"/>
        <v>18.183500000000002</v>
      </c>
      <c r="AD330" s="102"/>
      <c r="AE330" s="102"/>
    </row>
    <row r="331" spans="2:31" x14ac:dyDescent="0.3">
      <c r="B331" s="109" t="s">
        <v>18</v>
      </c>
      <c r="C331" s="109"/>
      <c r="D331" s="109"/>
      <c r="E331" s="140">
        <v>0</v>
      </c>
      <c r="F331" s="143">
        <v>0</v>
      </c>
      <c r="G331" s="140">
        <v>0</v>
      </c>
      <c r="H331" s="143">
        <v>0</v>
      </c>
      <c r="I331" s="140">
        <v>0</v>
      </c>
      <c r="J331" s="143">
        <v>0</v>
      </c>
      <c r="K331" s="140">
        <v>0</v>
      </c>
      <c r="L331" s="143">
        <v>0</v>
      </c>
      <c r="M331" s="140">
        <v>0</v>
      </c>
      <c r="N331" s="143">
        <v>0</v>
      </c>
      <c r="O331" s="140">
        <v>0</v>
      </c>
      <c r="P331" s="143">
        <v>0</v>
      </c>
      <c r="Q331" s="140">
        <v>0</v>
      </c>
      <c r="R331" s="143">
        <v>0</v>
      </c>
      <c r="S331" s="140">
        <v>0</v>
      </c>
      <c r="T331" s="143">
        <v>0</v>
      </c>
      <c r="U331" s="140">
        <v>0</v>
      </c>
      <c r="V331" s="143">
        <v>0</v>
      </c>
      <c r="W331" s="140">
        <v>0</v>
      </c>
      <c r="X331" s="143">
        <v>0</v>
      </c>
      <c r="Y331" s="140">
        <v>0</v>
      </c>
      <c r="Z331" s="143">
        <v>0</v>
      </c>
      <c r="AA331" s="140">
        <v>0</v>
      </c>
      <c r="AB331" s="143">
        <v>0</v>
      </c>
      <c r="AC331" s="102">
        <f t="shared" si="148"/>
        <v>0</v>
      </c>
      <c r="AD331" s="102"/>
      <c r="AE331" s="102"/>
    </row>
    <row r="332" spans="2:31" x14ac:dyDescent="0.3">
      <c r="B332" s="109" t="s">
        <v>19</v>
      </c>
      <c r="C332" s="109"/>
      <c r="D332" s="109"/>
      <c r="E332" s="140">
        <v>0</v>
      </c>
      <c r="F332" s="143">
        <v>0</v>
      </c>
      <c r="G332" s="140">
        <v>0</v>
      </c>
      <c r="H332" s="143">
        <v>0</v>
      </c>
      <c r="I332" s="140">
        <v>0</v>
      </c>
      <c r="J332" s="143">
        <v>0</v>
      </c>
      <c r="K332" s="140">
        <v>0</v>
      </c>
      <c r="L332" s="143">
        <v>0</v>
      </c>
      <c r="M332" s="140">
        <v>0</v>
      </c>
      <c r="N332" s="143">
        <v>0</v>
      </c>
      <c r="O332" s="140">
        <v>0</v>
      </c>
      <c r="P332" s="143">
        <v>0</v>
      </c>
      <c r="Q332" s="140">
        <v>0</v>
      </c>
      <c r="R332" s="143">
        <v>0</v>
      </c>
      <c r="S332" s="140">
        <v>0</v>
      </c>
      <c r="T332" s="143">
        <v>0</v>
      </c>
      <c r="U332" s="140">
        <v>0</v>
      </c>
      <c r="V332" s="143">
        <v>0</v>
      </c>
      <c r="W332" s="140">
        <v>0</v>
      </c>
      <c r="X332" s="143">
        <v>0</v>
      </c>
      <c r="Y332" s="140">
        <v>0</v>
      </c>
      <c r="Z332" s="143">
        <v>0</v>
      </c>
      <c r="AA332" s="140">
        <v>0</v>
      </c>
      <c r="AB332" s="143">
        <v>0</v>
      </c>
      <c r="AC332" s="102">
        <f t="shared" si="148"/>
        <v>0</v>
      </c>
      <c r="AD332" s="102"/>
      <c r="AE332" s="102"/>
    </row>
    <row r="333" spans="2:31" x14ac:dyDescent="0.3">
      <c r="B333" s="109" t="s">
        <v>20</v>
      </c>
      <c r="C333" s="109"/>
      <c r="D333" s="109"/>
      <c r="E333" s="140">
        <v>0</v>
      </c>
      <c r="F333" s="143">
        <v>0</v>
      </c>
      <c r="G333" s="140">
        <v>0</v>
      </c>
      <c r="H333" s="143">
        <v>0</v>
      </c>
      <c r="I333" s="140">
        <v>0</v>
      </c>
      <c r="J333" s="143">
        <v>0</v>
      </c>
      <c r="K333" s="140">
        <v>0</v>
      </c>
      <c r="L333" s="143">
        <v>0</v>
      </c>
      <c r="M333" s="140">
        <v>0</v>
      </c>
      <c r="N333" s="143">
        <v>0</v>
      </c>
      <c r="O333" s="140">
        <v>0</v>
      </c>
      <c r="P333" s="143">
        <v>0</v>
      </c>
      <c r="Q333" s="140">
        <v>0</v>
      </c>
      <c r="R333" s="143">
        <v>0</v>
      </c>
      <c r="S333" s="140">
        <v>0</v>
      </c>
      <c r="T333" s="143">
        <v>19.574999999999999</v>
      </c>
      <c r="U333" s="140">
        <v>4.6800000000000015</v>
      </c>
      <c r="V333" s="143">
        <v>0</v>
      </c>
      <c r="W333" s="140">
        <v>0</v>
      </c>
      <c r="X333" s="143">
        <v>0</v>
      </c>
      <c r="Y333" s="140">
        <v>0</v>
      </c>
      <c r="Z333" s="143">
        <v>0</v>
      </c>
      <c r="AA333" s="140">
        <v>0</v>
      </c>
      <c r="AB333" s="143">
        <v>0</v>
      </c>
      <c r="AC333" s="102">
        <f t="shared" si="148"/>
        <v>24.255000000000003</v>
      </c>
      <c r="AD333" s="102"/>
      <c r="AE333" s="102"/>
    </row>
    <row r="334" spans="2:31" x14ac:dyDescent="0.3">
      <c r="B334" s="109" t="s">
        <v>21</v>
      </c>
      <c r="C334" s="109"/>
      <c r="D334" s="109"/>
      <c r="E334" s="140">
        <v>0</v>
      </c>
      <c r="F334" s="143">
        <v>0</v>
      </c>
      <c r="G334" s="140">
        <v>0</v>
      </c>
      <c r="H334" s="143">
        <v>0</v>
      </c>
      <c r="I334" s="140">
        <v>0</v>
      </c>
      <c r="J334" s="143">
        <v>0</v>
      </c>
      <c r="K334" s="140">
        <v>0</v>
      </c>
      <c r="L334" s="143">
        <v>0</v>
      </c>
      <c r="M334" s="140">
        <v>0</v>
      </c>
      <c r="N334" s="143">
        <v>0</v>
      </c>
      <c r="O334" s="140">
        <v>0</v>
      </c>
      <c r="P334" s="143">
        <v>0</v>
      </c>
      <c r="Q334" s="140">
        <v>0</v>
      </c>
      <c r="R334" s="143">
        <v>0</v>
      </c>
      <c r="S334" s="140">
        <v>0</v>
      </c>
      <c r="T334" s="143">
        <v>4.8099999999999996</v>
      </c>
      <c r="U334" s="140">
        <v>1.1319999999999992</v>
      </c>
      <c r="V334" s="143">
        <v>0</v>
      </c>
      <c r="W334" s="140">
        <v>0</v>
      </c>
      <c r="X334" s="143">
        <v>0</v>
      </c>
      <c r="Y334" s="140">
        <v>0</v>
      </c>
      <c r="Z334" s="143">
        <v>0</v>
      </c>
      <c r="AA334" s="140">
        <v>0</v>
      </c>
      <c r="AB334" s="143">
        <v>0</v>
      </c>
      <c r="AC334" s="102">
        <f t="shared" si="148"/>
        <v>5.9419999999999984</v>
      </c>
      <c r="AD334" s="102"/>
      <c r="AE334" s="102"/>
    </row>
    <row r="335" spans="2:31" x14ac:dyDescent="0.3">
      <c r="B335" s="109" t="s">
        <v>22</v>
      </c>
      <c r="C335" s="109"/>
      <c r="D335" s="109"/>
      <c r="E335" s="140">
        <v>0</v>
      </c>
      <c r="F335" s="143">
        <v>0</v>
      </c>
      <c r="G335" s="140">
        <v>0</v>
      </c>
      <c r="H335" s="143">
        <v>0</v>
      </c>
      <c r="I335" s="140">
        <v>0</v>
      </c>
      <c r="J335" s="143">
        <v>0</v>
      </c>
      <c r="K335" s="140">
        <v>0</v>
      </c>
      <c r="L335" s="143">
        <v>0</v>
      </c>
      <c r="M335" s="140">
        <v>0</v>
      </c>
      <c r="N335" s="143">
        <v>0</v>
      </c>
      <c r="O335" s="140">
        <v>0</v>
      </c>
      <c r="P335" s="143">
        <v>0</v>
      </c>
      <c r="Q335" s="140">
        <v>0</v>
      </c>
      <c r="R335" s="143">
        <v>0</v>
      </c>
      <c r="S335" s="140">
        <v>0</v>
      </c>
      <c r="T335" s="143">
        <v>0</v>
      </c>
      <c r="U335" s="140">
        <v>1.6333333333333325E-2</v>
      </c>
      <c r="V335" s="143">
        <v>0</v>
      </c>
      <c r="W335" s="140">
        <v>0</v>
      </c>
      <c r="X335" s="143">
        <v>0</v>
      </c>
      <c r="Y335" s="140">
        <v>0</v>
      </c>
      <c r="Z335" s="143">
        <v>0</v>
      </c>
      <c r="AA335" s="140">
        <v>0</v>
      </c>
      <c r="AB335" s="143">
        <v>0</v>
      </c>
      <c r="AC335" s="102">
        <f t="shared" si="148"/>
        <v>1.6333333333333325E-2</v>
      </c>
      <c r="AD335" s="102"/>
      <c r="AE335" s="102"/>
    </row>
    <row r="336" spans="2:31" x14ac:dyDescent="0.3">
      <c r="B336" s="109" t="s">
        <v>23</v>
      </c>
      <c r="C336" s="109"/>
      <c r="D336" s="109"/>
      <c r="E336" s="140">
        <v>0</v>
      </c>
      <c r="F336" s="143">
        <v>0</v>
      </c>
      <c r="G336" s="140">
        <v>0</v>
      </c>
      <c r="H336" s="143">
        <v>0</v>
      </c>
      <c r="I336" s="140">
        <v>0</v>
      </c>
      <c r="J336" s="143">
        <v>0</v>
      </c>
      <c r="K336" s="140">
        <v>0</v>
      </c>
      <c r="L336" s="143">
        <v>0</v>
      </c>
      <c r="M336" s="140">
        <v>0</v>
      </c>
      <c r="N336" s="143">
        <v>0</v>
      </c>
      <c r="O336" s="140">
        <v>0</v>
      </c>
      <c r="P336" s="143">
        <v>0</v>
      </c>
      <c r="Q336" s="140">
        <v>0</v>
      </c>
      <c r="R336" s="143">
        <v>0</v>
      </c>
      <c r="S336" s="140">
        <v>0</v>
      </c>
      <c r="T336" s="143">
        <v>0</v>
      </c>
      <c r="U336" s="140">
        <v>0</v>
      </c>
      <c r="V336" s="143">
        <v>0</v>
      </c>
      <c r="W336" s="140">
        <v>0</v>
      </c>
      <c r="X336" s="143">
        <v>0</v>
      </c>
      <c r="Y336" s="140">
        <v>0</v>
      </c>
      <c r="Z336" s="143">
        <v>0</v>
      </c>
      <c r="AA336" s="140">
        <v>0</v>
      </c>
      <c r="AB336" s="143">
        <v>0</v>
      </c>
      <c r="AC336" s="102">
        <f t="shared" si="148"/>
        <v>0</v>
      </c>
      <c r="AD336" s="102"/>
      <c r="AE336" s="102"/>
    </row>
    <row r="337" spans="2:31" x14ac:dyDescent="0.3">
      <c r="B337" s="109" t="s">
        <v>24</v>
      </c>
      <c r="C337" s="109"/>
      <c r="D337" s="109"/>
      <c r="E337" s="140">
        <v>0</v>
      </c>
      <c r="F337" s="143">
        <v>0</v>
      </c>
      <c r="G337" s="140">
        <v>0</v>
      </c>
      <c r="H337" s="143">
        <v>0</v>
      </c>
      <c r="I337" s="140">
        <v>0</v>
      </c>
      <c r="J337" s="143">
        <v>0</v>
      </c>
      <c r="K337" s="140">
        <v>0</v>
      </c>
      <c r="L337" s="143">
        <v>0</v>
      </c>
      <c r="M337" s="140">
        <v>0</v>
      </c>
      <c r="N337" s="143">
        <v>0</v>
      </c>
      <c r="O337" s="140">
        <v>0</v>
      </c>
      <c r="P337" s="143">
        <v>0</v>
      </c>
      <c r="Q337" s="140">
        <v>0</v>
      </c>
      <c r="R337" s="143">
        <v>0</v>
      </c>
      <c r="S337" s="140">
        <v>0</v>
      </c>
      <c r="T337" s="143">
        <v>25.810000000000024</v>
      </c>
      <c r="U337" s="140">
        <v>6.9333333333333336</v>
      </c>
      <c r="V337" s="143">
        <v>0</v>
      </c>
      <c r="W337" s="140">
        <v>0</v>
      </c>
      <c r="X337" s="143">
        <v>0</v>
      </c>
      <c r="Y337" s="140">
        <v>0</v>
      </c>
      <c r="Z337" s="143">
        <v>0</v>
      </c>
      <c r="AA337" s="140">
        <v>0</v>
      </c>
      <c r="AB337" s="143">
        <v>0</v>
      </c>
      <c r="AC337" s="102">
        <f t="shared" si="148"/>
        <v>32.743333333333354</v>
      </c>
      <c r="AD337" s="102"/>
      <c r="AE337" s="102"/>
    </row>
    <row r="338" spans="2:31" x14ac:dyDescent="0.3">
      <c r="B338" s="109" t="s">
        <v>25</v>
      </c>
      <c r="C338" s="109"/>
      <c r="D338" s="109"/>
      <c r="E338" s="140">
        <v>0</v>
      </c>
      <c r="F338" s="143">
        <v>0</v>
      </c>
      <c r="G338" s="140">
        <v>0</v>
      </c>
      <c r="H338" s="143">
        <v>0</v>
      </c>
      <c r="I338" s="140">
        <v>0</v>
      </c>
      <c r="J338" s="143">
        <v>0</v>
      </c>
      <c r="K338" s="140">
        <v>0</v>
      </c>
      <c r="L338" s="143">
        <v>0</v>
      </c>
      <c r="M338" s="140">
        <v>0</v>
      </c>
      <c r="N338" s="143">
        <v>0</v>
      </c>
      <c r="O338" s="140">
        <v>0</v>
      </c>
      <c r="P338" s="143">
        <v>0</v>
      </c>
      <c r="Q338" s="140">
        <v>0</v>
      </c>
      <c r="R338" s="143">
        <v>0</v>
      </c>
      <c r="S338" s="140">
        <v>0</v>
      </c>
      <c r="T338" s="143">
        <v>0.25699999999999978</v>
      </c>
      <c r="U338" s="140">
        <v>0.63500000000000001</v>
      </c>
      <c r="V338" s="143">
        <v>0</v>
      </c>
      <c r="W338" s="140">
        <v>0</v>
      </c>
      <c r="X338" s="143">
        <v>0</v>
      </c>
      <c r="Y338" s="140">
        <v>0</v>
      </c>
      <c r="Z338" s="143">
        <v>0</v>
      </c>
      <c r="AA338" s="140">
        <v>0</v>
      </c>
      <c r="AB338" s="143">
        <v>0</v>
      </c>
      <c r="AC338" s="102">
        <f t="shared" si="148"/>
        <v>0.89199999999999979</v>
      </c>
      <c r="AD338" s="102"/>
      <c r="AE338" s="102"/>
    </row>
    <row r="339" spans="2:31" x14ac:dyDescent="0.3">
      <c r="B339" s="109" t="s">
        <v>26</v>
      </c>
      <c r="C339" s="109"/>
      <c r="D339" s="109"/>
      <c r="E339" s="140">
        <v>0</v>
      </c>
      <c r="F339" s="143">
        <v>0</v>
      </c>
      <c r="G339" s="140">
        <v>0</v>
      </c>
      <c r="H339" s="143">
        <v>0</v>
      </c>
      <c r="I339" s="140">
        <v>0</v>
      </c>
      <c r="J339" s="143">
        <v>0</v>
      </c>
      <c r="K339" s="140">
        <v>0</v>
      </c>
      <c r="L339" s="143">
        <v>0</v>
      </c>
      <c r="M339" s="140">
        <v>0</v>
      </c>
      <c r="N339" s="143">
        <v>0</v>
      </c>
      <c r="O339" s="140">
        <v>0</v>
      </c>
      <c r="P339" s="143">
        <v>0</v>
      </c>
      <c r="Q339" s="140">
        <v>0</v>
      </c>
      <c r="R339" s="143">
        <v>0</v>
      </c>
      <c r="S339" s="140">
        <v>0</v>
      </c>
      <c r="T339" s="143">
        <v>5.1666666666666753E-3</v>
      </c>
      <c r="U339" s="140">
        <v>0.24650000000000016</v>
      </c>
      <c r="V339" s="143">
        <v>0</v>
      </c>
      <c r="W339" s="140">
        <v>0</v>
      </c>
      <c r="X339" s="143">
        <v>0</v>
      </c>
      <c r="Y339" s="140">
        <v>0</v>
      </c>
      <c r="Z339" s="143">
        <v>0</v>
      </c>
      <c r="AA339" s="140">
        <v>0</v>
      </c>
      <c r="AB339" s="143">
        <v>0</v>
      </c>
      <c r="AC339" s="102">
        <f t="shared" si="148"/>
        <v>0.25166666666666682</v>
      </c>
      <c r="AD339" s="102"/>
      <c r="AE339" s="102"/>
    </row>
    <row r="340" spans="2:31" x14ac:dyDescent="0.3">
      <c r="B340" s="109" t="s">
        <v>27</v>
      </c>
      <c r="C340" s="109"/>
      <c r="D340" s="109"/>
      <c r="E340" s="140">
        <v>0</v>
      </c>
      <c r="F340" s="143">
        <v>0</v>
      </c>
      <c r="G340" s="140">
        <v>0</v>
      </c>
      <c r="H340" s="143">
        <v>0</v>
      </c>
      <c r="I340" s="140">
        <v>0</v>
      </c>
      <c r="J340" s="143">
        <v>0</v>
      </c>
      <c r="K340" s="140">
        <v>0</v>
      </c>
      <c r="L340" s="143">
        <v>0</v>
      </c>
      <c r="M340" s="140">
        <v>0</v>
      </c>
      <c r="N340" s="143">
        <v>0</v>
      </c>
      <c r="O340" s="140">
        <v>0</v>
      </c>
      <c r="P340" s="143">
        <v>0</v>
      </c>
      <c r="Q340" s="140">
        <v>0</v>
      </c>
      <c r="R340" s="143">
        <v>0</v>
      </c>
      <c r="S340" s="140">
        <v>0</v>
      </c>
      <c r="T340" s="143">
        <v>0.22183333333333344</v>
      </c>
      <c r="U340" s="140">
        <v>1.5104999999999995</v>
      </c>
      <c r="V340" s="143">
        <v>0</v>
      </c>
      <c r="W340" s="140">
        <v>0</v>
      </c>
      <c r="X340" s="143">
        <v>0</v>
      </c>
      <c r="Y340" s="140">
        <v>0</v>
      </c>
      <c r="Z340" s="143">
        <v>0</v>
      </c>
      <c r="AA340" s="140">
        <v>0</v>
      </c>
      <c r="AB340" s="143">
        <v>0</v>
      </c>
      <c r="AC340" s="102">
        <f t="shared" si="148"/>
        <v>1.7323333333333331</v>
      </c>
      <c r="AD340" s="102"/>
      <c r="AE340" s="102"/>
    </row>
    <row r="341" spans="2:31" x14ac:dyDescent="0.3">
      <c r="B341" s="109" t="s">
        <v>28</v>
      </c>
      <c r="C341" s="109"/>
      <c r="D341" s="109"/>
      <c r="E341" s="140">
        <v>0</v>
      </c>
      <c r="F341" s="143">
        <v>0</v>
      </c>
      <c r="G341" s="140">
        <v>0</v>
      </c>
      <c r="H341" s="143">
        <v>0</v>
      </c>
      <c r="I341" s="140">
        <v>0</v>
      </c>
      <c r="J341" s="143">
        <v>0</v>
      </c>
      <c r="K341" s="140">
        <v>0</v>
      </c>
      <c r="L341" s="143">
        <v>0</v>
      </c>
      <c r="M341" s="140">
        <v>0</v>
      </c>
      <c r="N341" s="143">
        <v>0</v>
      </c>
      <c r="O341" s="140">
        <v>0</v>
      </c>
      <c r="P341" s="143">
        <v>0</v>
      </c>
      <c r="Q341" s="140">
        <v>0</v>
      </c>
      <c r="R341" s="143">
        <v>0</v>
      </c>
      <c r="S341" s="140">
        <v>0</v>
      </c>
      <c r="T341" s="143">
        <v>25.727833333333361</v>
      </c>
      <c r="U341" s="140">
        <v>7.9866666666666646</v>
      </c>
      <c r="V341" s="143">
        <v>0</v>
      </c>
      <c r="W341" s="140">
        <v>0</v>
      </c>
      <c r="X341" s="143">
        <v>0</v>
      </c>
      <c r="Y341" s="140">
        <v>0</v>
      </c>
      <c r="Z341" s="143">
        <v>0</v>
      </c>
      <c r="AA341" s="140">
        <v>0</v>
      </c>
      <c r="AB341" s="143">
        <v>0</v>
      </c>
      <c r="AC341" s="102">
        <f t="shared" si="148"/>
        <v>33.714500000000029</v>
      </c>
      <c r="AD341" s="102"/>
      <c r="AE341" s="102"/>
    </row>
    <row r="342" spans="2:31" x14ac:dyDescent="0.3">
      <c r="B342" s="109" t="s">
        <v>105</v>
      </c>
      <c r="C342" s="109"/>
      <c r="D342" s="109"/>
      <c r="E342" s="140">
        <v>0</v>
      </c>
      <c r="F342" s="143">
        <v>0</v>
      </c>
      <c r="G342" s="140">
        <v>0</v>
      </c>
      <c r="H342" s="143">
        <v>0</v>
      </c>
      <c r="I342" s="140">
        <v>0</v>
      </c>
      <c r="J342" s="143">
        <v>0</v>
      </c>
      <c r="K342" s="140">
        <v>0</v>
      </c>
      <c r="L342" s="143">
        <v>0</v>
      </c>
      <c r="M342" s="140">
        <v>0</v>
      </c>
      <c r="N342" s="143">
        <v>0</v>
      </c>
      <c r="O342" s="140">
        <v>0</v>
      </c>
      <c r="P342" s="143">
        <v>0</v>
      </c>
      <c r="Q342" s="140">
        <v>0</v>
      </c>
      <c r="R342" s="143">
        <v>0</v>
      </c>
      <c r="S342" s="140">
        <v>0</v>
      </c>
      <c r="T342" s="143">
        <v>0</v>
      </c>
      <c r="U342" s="140">
        <v>0.48449999999999988</v>
      </c>
      <c r="V342" s="143">
        <v>0</v>
      </c>
      <c r="W342" s="140">
        <v>0</v>
      </c>
      <c r="X342" s="143">
        <v>0</v>
      </c>
      <c r="Y342" s="140">
        <v>0</v>
      </c>
      <c r="Z342" s="143">
        <v>0</v>
      </c>
      <c r="AA342" s="140">
        <v>0</v>
      </c>
      <c r="AB342" s="143">
        <v>0</v>
      </c>
      <c r="AC342" s="102">
        <f t="shared" si="148"/>
        <v>0.48449999999999988</v>
      </c>
      <c r="AD342" s="102"/>
      <c r="AE342" s="102"/>
    </row>
    <row r="343" spans="2:31" x14ac:dyDescent="0.3">
      <c r="B343" s="109" t="s">
        <v>29</v>
      </c>
      <c r="C343" s="109"/>
      <c r="D343" s="109"/>
      <c r="E343" s="140">
        <v>0</v>
      </c>
      <c r="F343" s="143">
        <v>0</v>
      </c>
      <c r="G343" s="140">
        <v>0</v>
      </c>
      <c r="H343" s="143">
        <v>0</v>
      </c>
      <c r="I343" s="140">
        <v>0</v>
      </c>
      <c r="J343" s="143">
        <v>0</v>
      </c>
      <c r="K343" s="140">
        <v>0</v>
      </c>
      <c r="L343" s="143">
        <v>0</v>
      </c>
      <c r="M343" s="140">
        <v>0</v>
      </c>
      <c r="N343" s="143">
        <v>0</v>
      </c>
      <c r="O343" s="140">
        <v>0</v>
      </c>
      <c r="P343" s="143">
        <v>0</v>
      </c>
      <c r="Q343" s="140">
        <v>0</v>
      </c>
      <c r="R343" s="143">
        <v>0</v>
      </c>
      <c r="S343" s="140">
        <v>0</v>
      </c>
      <c r="T343" s="143">
        <v>7.0000000000000288E-3</v>
      </c>
      <c r="U343" s="140">
        <v>2.1211666666666669</v>
      </c>
      <c r="V343" s="143">
        <v>0</v>
      </c>
      <c r="W343" s="140">
        <v>0</v>
      </c>
      <c r="X343" s="143">
        <v>0</v>
      </c>
      <c r="Y343" s="140">
        <v>0</v>
      </c>
      <c r="Z343" s="143">
        <v>0</v>
      </c>
      <c r="AA343" s="140">
        <v>0</v>
      </c>
      <c r="AB343" s="143">
        <v>0</v>
      </c>
      <c r="AC343" s="102">
        <f t="shared" si="148"/>
        <v>2.128166666666667</v>
      </c>
      <c r="AD343" s="102"/>
      <c r="AE343" s="102"/>
    </row>
    <row r="344" spans="2:31" x14ac:dyDescent="0.3">
      <c r="B344" s="109" t="s">
        <v>30</v>
      </c>
      <c r="C344" s="109"/>
      <c r="D344" s="109"/>
      <c r="E344" s="140">
        <v>0</v>
      </c>
      <c r="F344" s="143">
        <v>0</v>
      </c>
      <c r="G344" s="140">
        <v>0</v>
      </c>
      <c r="H344" s="143">
        <v>0</v>
      </c>
      <c r="I344" s="140">
        <v>0</v>
      </c>
      <c r="J344" s="143">
        <v>0</v>
      </c>
      <c r="K344" s="140">
        <v>0</v>
      </c>
      <c r="L344" s="143">
        <v>0</v>
      </c>
      <c r="M344" s="140">
        <v>0</v>
      </c>
      <c r="N344" s="143">
        <v>0</v>
      </c>
      <c r="O344" s="140">
        <v>0</v>
      </c>
      <c r="P344" s="143">
        <v>0</v>
      </c>
      <c r="Q344" s="140">
        <v>0</v>
      </c>
      <c r="R344" s="143">
        <v>0</v>
      </c>
      <c r="S344" s="140">
        <v>0</v>
      </c>
      <c r="T344" s="143">
        <v>2.0543333333333327</v>
      </c>
      <c r="U344" s="140">
        <v>6.9386666666666663</v>
      </c>
      <c r="V344" s="143">
        <v>0</v>
      </c>
      <c r="W344" s="140">
        <v>0</v>
      </c>
      <c r="X344" s="143">
        <v>0</v>
      </c>
      <c r="Y344" s="140">
        <v>0</v>
      </c>
      <c r="Z344" s="143">
        <v>0</v>
      </c>
      <c r="AA344" s="140">
        <v>0</v>
      </c>
      <c r="AB344" s="143">
        <v>0</v>
      </c>
      <c r="AC344" s="102">
        <f t="shared" si="148"/>
        <v>8.9929999999999986</v>
      </c>
      <c r="AD344" s="102"/>
      <c r="AE344" s="102"/>
    </row>
    <row r="345" spans="2:31" x14ac:dyDescent="0.3">
      <c r="B345" s="109" t="s">
        <v>31</v>
      </c>
      <c r="C345" s="109"/>
      <c r="D345" s="109"/>
      <c r="E345" s="140">
        <v>0</v>
      </c>
      <c r="F345" s="143">
        <v>0</v>
      </c>
      <c r="G345" s="140">
        <v>0</v>
      </c>
      <c r="H345" s="143">
        <v>0</v>
      </c>
      <c r="I345" s="140">
        <v>0</v>
      </c>
      <c r="J345" s="143">
        <v>0</v>
      </c>
      <c r="K345" s="140">
        <v>0</v>
      </c>
      <c r="L345" s="143">
        <v>0</v>
      </c>
      <c r="M345" s="140">
        <v>0</v>
      </c>
      <c r="N345" s="143">
        <v>0</v>
      </c>
      <c r="O345" s="140">
        <v>0</v>
      </c>
      <c r="P345" s="143">
        <v>0</v>
      </c>
      <c r="Q345" s="140">
        <v>0</v>
      </c>
      <c r="R345" s="143">
        <v>0</v>
      </c>
      <c r="S345" s="140">
        <v>0</v>
      </c>
      <c r="T345" s="143">
        <v>1.3533333333333339</v>
      </c>
      <c r="U345" s="140">
        <v>0.53333333333333333</v>
      </c>
      <c r="V345" s="143">
        <v>0</v>
      </c>
      <c r="W345" s="140">
        <v>0</v>
      </c>
      <c r="X345" s="143">
        <v>0</v>
      </c>
      <c r="Y345" s="140">
        <v>0</v>
      </c>
      <c r="Z345" s="143">
        <v>0</v>
      </c>
      <c r="AA345" s="140">
        <v>0</v>
      </c>
      <c r="AB345" s="143">
        <v>0</v>
      </c>
      <c r="AC345" s="102">
        <f t="shared" si="148"/>
        <v>1.8866666666666672</v>
      </c>
      <c r="AD345" s="102"/>
      <c r="AE345" s="102"/>
    </row>
    <row r="346" spans="2:31" x14ac:dyDescent="0.3">
      <c r="B346" s="109" t="s">
        <v>32</v>
      </c>
      <c r="C346" s="109"/>
      <c r="D346" s="109"/>
      <c r="E346" s="140">
        <v>0</v>
      </c>
      <c r="F346" s="143">
        <v>0</v>
      </c>
      <c r="G346" s="140">
        <v>0</v>
      </c>
      <c r="H346" s="143">
        <v>0</v>
      </c>
      <c r="I346" s="140">
        <v>0</v>
      </c>
      <c r="J346" s="143">
        <v>0</v>
      </c>
      <c r="K346" s="140">
        <v>0</v>
      </c>
      <c r="L346" s="143">
        <v>0</v>
      </c>
      <c r="M346" s="140">
        <v>0</v>
      </c>
      <c r="N346" s="143">
        <v>0</v>
      </c>
      <c r="O346" s="140">
        <v>0</v>
      </c>
      <c r="P346" s="143">
        <v>0</v>
      </c>
      <c r="Q346" s="140">
        <v>0</v>
      </c>
      <c r="R346" s="143">
        <v>0</v>
      </c>
      <c r="S346" s="140">
        <v>0</v>
      </c>
      <c r="T346" s="143">
        <v>0</v>
      </c>
      <c r="U346" s="140">
        <v>1.0014999999999994</v>
      </c>
      <c r="V346" s="143">
        <v>0</v>
      </c>
      <c r="W346" s="140">
        <v>0</v>
      </c>
      <c r="X346" s="143">
        <v>0</v>
      </c>
      <c r="Y346" s="140">
        <v>0</v>
      </c>
      <c r="Z346" s="143">
        <v>0</v>
      </c>
      <c r="AA346" s="140">
        <v>0</v>
      </c>
      <c r="AB346" s="143">
        <v>0</v>
      </c>
      <c r="AC346" s="102">
        <f t="shared" si="148"/>
        <v>1.0014999999999994</v>
      </c>
      <c r="AD346" s="102"/>
      <c r="AE346" s="102"/>
    </row>
    <row r="347" spans="2:31" x14ac:dyDescent="0.3">
      <c r="B347" s="109" t="s">
        <v>33</v>
      </c>
      <c r="C347" s="109"/>
      <c r="D347" s="109"/>
      <c r="E347" s="140">
        <v>0</v>
      </c>
      <c r="F347" s="143">
        <v>0</v>
      </c>
      <c r="G347" s="140">
        <v>0</v>
      </c>
      <c r="H347" s="143">
        <v>0</v>
      </c>
      <c r="I347" s="140">
        <v>0</v>
      </c>
      <c r="J347" s="143">
        <v>0</v>
      </c>
      <c r="K347" s="140">
        <v>0</v>
      </c>
      <c r="L347" s="143">
        <v>0</v>
      </c>
      <c r="M347" s="140">
        <v>0</v>
      </c>
      <c r="N347" s="143">
        <v>0</v>
      </c>
      <c r="O347" s="140">
        <v>0</v>
      </c>
      <c r="P347" s="143">
        <v>0</v>
      </c>
      <c r="Q347" s="140">
        <v>0</v>
      </c>
      <c r="R347" s="143">
        <v>0</v>
      </c>
      <c r="S347" s="140">
        <v>0</v>
      </c>
      <c r="T347" s="143">
        <v>0</v>
      </c>
      <c r="U347" s="140">
        <v>3.1666666666666704E-2</v>
      </c>
      <c r="V347" s="143">
        <v>0</v>
      </c>
      <c r="W347" s="140">
        <v>0</v>
      </c>
      <c r="X347" s="143">
        <v>0</v>
      </c>
      <c r="Y347" s="140">
        <v>0</v>
      </c>
      <c r="Z347" s="143">
        <v>0</v>
      </c>
      <c r="AA347" s="140">
        <v>0</v>
      </c>
      <c r="AB347" s="143">
        <v>0</v>
      </c>
      <c r="AC347" s="102">
        <f t="shared" si="148"/>
        <v>3.1666666666666704E-2</v>
      </c>
      <c r="AD347" s="102"/>
      <c r="AE347" s="102"/>
    </row>
    <row r="348" spans="2:31" x14ac:dyDescent="0.3">
      <c r="B348" s="109" t="s">
        <v>34</v>
      </c>
      <c r="C348" s="109"/>
      <c r="D348" s="109"/>
      <c r="E348" s="140">
        <v>0</v>
      </c>
      <c r="F348" s="143">
        <v>0</v>
      </c>
      <c r="G348" s="140">
        <v>0</v>
      </c>
      <c r="H348" s="143">
        <v>0</v>
      </c>
      <c r="I348" s="140">
        <v>0</v>
      </c>
      <c r="J348" s="143">
        <v>0</v>
      </c>
      <c r="K348" s="140">
        <v>0</v>
      </c>
      <c r="L348" s="143">
        <v>0</v>
      </c>
      <c r="M348" s="140">
        <v>0</v>
      </c>
      <c r="N348" s="143">
        <v>0</v>
      </c>
      <c r="O348" s="140">
        <v>0</v>
      </c>
      <c r="P348" s="143">
        <v>0</v>
      </c>
      <c r="Q348" s="140">
        <v>0</v>
      </c>
      <c r="R348" s="143">
        <v>0</v>
      </c>
      <c r="S348" s="140">
        <v>0</v>
      </c>
      <c r="T348" s="143">
        <v>0</v>
      </c>
      <c r="U348" s="140">
        <v>3.9500000000000014E-2</v>
      </c>
      <c r="V348" s="143">
        <v>0</v>
      </c>
      <c r="W348" s="140">
        <v>0</v>
      </c>
      <c r="X348" s="143">
        <v>0</v>
      </c>
      <c r="Y348" s="140">
        <v>0</v>
      </c>
      <c r="Z348" s="143">
        <v>0</v>
      </c>
      <c r="AA348" s="140">
        <v>0</v>
      </c>
      <c r="AB348" s="143">
        <v>0</v>
      </c>
      <c r="AC348" s="102">
        <f t="shared" si="148"/>
        <v>3.9500000000000014E-2</v>
      </c>
      <c r="AD348" s="102"/>
      <c r="AE348" s="102"/>
    </row>
    <row r="349" spans="2:31" x14ac:dyDescent="0.3">
      <c r="B349" s="109" t="s">
        <v>35</v>
      </c>
      <c r="C349" s="109"/>
      <c r="D349" s="109"/>
      <c r="E349" s="140">
        <v>0</v>
      </c>
      <c r="F349" s="143">
        <v>0</v>
      </c>
      <c r="G349" s="140">
        <v>0</v>
      </c>
      <c r="H349" s="143">
        <v>0</v>
      </c>
      <c r="I349" s="140">
        <v>0</v>
      </c>
      <c r="J349" s="143">
        <v>0</v>
      </c>
      <c r="K349" s="140">
        <v>0</v>
      </c>
      <c r="L349" s="143">
        <v>0</v>
      </c>
      <c r="M349" s="140">
        <v>0</v>
      </c>
      <c r="N349" s="143">
        <v>0</v>
      </c>
      <c r="O349" s="140">
        <v>0</v>
      </c>
      <c r="P349" s="143">
        <v>0</v>
      </c>
      <c r="Q349" s="140">
        <v>0</v>
      </c>
      <c r="R349" s="143">
        <v>0</v>
      </c>
      <c r="S349" s="140">
        <v>0</v>
      </c>
      <c r="T349" s="143">
        <v>0</v>
      </c>
      <c r="U349" s="140">
        <v>0</v>
      </c>
      <c r="V349" s="143">
        <v>0</v>
      </c>
      <c r="W349" s="140">
        <v>0</v>
      </c>
      <c r="X349" s="143">
        <v>0</v>
      </c>
      <c r="Y349" s="140">
        <v>0</v>
      </c>
      <c r="Z349" s="143">
        <v>0</v>
      </c>
      <c r="AA349" s="140">
        <v>0</v>
      </c>
      <c r="AB349" s="143">
        <v>0</v>
      </c>
      <c r="AC349" s="102">
        <f t="shared" si="148"/>
        <v>0</v>
      </c>
      <c r="AD349" s="102"/>
      <c r="AE349" s="102"/>
    </row>
    <row r="350" spans="2:31" x14ac:dyDescent="0.3">
      <c r="B350" s="109" t="s">
        <v>36</v>
      </c>
      <c r="C350" s="109"/>
      <c r="D350" s="109"/>
      <c r="E350" s="140">
        <v>0</v>
      </c>
      <c r="F350" s="143">
        <v>0</v>
      </c>
      <c r="G350" s="140">
        <v>0</v>
      </c>
      <c r="H350" s="143">
        <v>0</v>
      </c>
      <c r="I350" s="140">
        <v>0</v>
      </c>
      <c r="J350" s="143">
        <v>0</v>
      </c>
      <c r="K350" s="140">
        <v>0</v>
      </c>
      <c r="L350" s="143">
        <v>0</v>
      </c>
      <c r="M350" s="140">
        <v>0</v>
      </c>
      <c r="N350" s="143">
        <v>0</v>
      </c>
      <c r="O350" s="140">
        <v>0</v>
      </c>
      <c r="P350" s="143">
        <v>0</v>
      </c>
      <c r="Q350" s="140">
        <v>0</v>
      </c>
      <c r="R350" s="143">
        <v>0</v>
      </c>
      <c r="S350" s="140">
        <v>0</v>
      </c>
      <c r="T350" s="143">
        <v>13.313833333333339</v>
      </c>
      <c r="U350" s="140">
        <v>4.1933333333333334</v>
      </c>
      <c r="V350" s="143">
        <v>0</v>
      </c>
      <c r="W350" s="140">
        <v>0</v>
      </c>
      <c r="X350" s="143">
        <v>0</v>
      </c>
      <c r="Y350" s="140">
        <v>0</v>
      </c>
      <c r="Z350" s="143">
        <v>0</v>
      </c>
      <c r="AA350" s="140">
        <v>0</v>
      </c>
      <c r="AB350" s="143">
        <v>0</v>
      </c>
      <c r="AC350" s="102">
        <f t="shared" si="148"/>
        <v>17.50716666666667</v>
      </c>
      <c r="AD350" s="102"/>
      <c r="AE350" s="102"/>
    </row>
    <row r="351" spans="2:31" x14ac:dyDescent="0.3">
      <c r="B351" s="93" t="s">
        <v>88</v>
      </c>
      <c r="C351" s="93"/>
      <c r="D351" s="93"/>
      <c r="E351" s="140">
        <v>0</v>
      </c>
      <c r="F351" s="143">
        <v>0</v>
      </c>
      <c r="G351" s="140">
        <v>0</v>
      </c>
      <c r="H351" s="143">
        <v>0</v>
      </c>
      <c r="I351" s="140">
        <v>0</v>
      </c>
      <c r="J351" s="143">
        <v>0</v>
      </c>
      <c r="K351" s="140">
        <v>0</v>
      </c>
      <c r="L351" s="143">
        <v>0</v>
      </c>
      <c r="M351" s="140">
        <v>0</v>
      </c>
      <c r="N351" s="143">
        <v>0</v>
      </c>
      <c r="O351" s="140">
        <v>0</v>
      </c>
      <c r="P351" s="143">
        <v>0</v>
      </c>
      <c r="Q351" s="140">
        <v>0</v>
      </c>
      <c r="R351" s="143">
        <v>0</v>
      </c>
      <c r="S351" s="140">
        <v>0</v>
      </c>
      <c r="T351" s="143">
        <v>0</v>
      </c>
      <c r="U351" s="140">
        <v>0</v>
      </c>
      <c r="V351" s="143">
        <v>0</v>
      </c>
      <c r="W351" s="140">
        <v>0</v>
      </c>
      <c r="X351" s="143">
        <v>0</v>
      </c>
      <c r="Y351" s="140">
        <v>0</v>
      </c>
      <c r="Z351" s="143">
        <v>0</v>
      </c>
      <c r="AA351" s="140">
        <v>0</v>
      </c>
      <c r="AB351" s="143">
        <v>0</v>
      </c>
      <c r="AC351" s="102">
        <f t="shared" si="148"/>
        <v>0</v>
      </c>
      <c r="AD351" s="102"/>
      <c r="AE351" s="102"/>
    </row>
    <row r="352" spans="2:31" x14ac:dyDescent="0.3">
      <c r="B352" s="93" t="s">
        <v>89</v>
      </c>
      <c r="C352" s="93"/>
      <c r="D352" s="93"/>
      <c r="E352" s="140">
        <v>0</v>
      </c>
      <c r="F352" s="143">
        <v>0</v>
      </c>
      <c r="G352" s="140">
        <v>0</v>
      </c>
      <c r="H352" s="143">
        <v>0</v>
      </c>
      <c r="I352" s="140">
        <v>0</v>
      </c>
      <c r="J352" s="143">
        <v>0</v>
      </c>
      <c r="K352" s="140">
        <v>0</v>
      </c>
      <c r="L352" s="143">
        <v>0</v>
      </c>
      <c r="M352" s="140">
        <v>0</v>
      </c>
      <c r="N352" s="143">
        <v>0</v>
      </c>
      <c r="O352" s="140">
        <v>0</v>
      </c>
      <c r="P352" s="143">
        <v>0</v>
      </c>
      <c r="Q352" s="140">
        <v>0</v>
      </c>
      <c r="R352" s="143">
        <v>0</v>
      </c>
      <c r="S352" s="140">
        <v>0</v>
      </c>
      <c r="T352" s="143">
        <v>0</v>
      </c>
      <c r="U352" s="140">
        <v>0</v>
      </c>
      <c r="V352" s="143">
        <v>0</v>
      </c>
      <c r="W352" s="140">
        <v>0</v>
      </c>
      <c r="X352" s="143">
        <v>0</v>
      </c>
      <c r="Y352" s="140">
        <v>0</v>
      </c>
      <c r="Z352" s="143">
        <v>0</v>
      </c>
      <c r="AA352" s="140">
        <v>0</v>
      </c>
      <c r="AB352" s="143">
        <v>0</v>
      </c>
      <c r="AC352" s="102">
        <f t="shared" si="148"/>
        <v>0</v>
      </c>
      <c r="AD352" s="102"/>
      <c r="AE352" s="102"/>
    </row>
    <row r="353" spans="2:31" x14ac:dyDescent="0.3">
      <c r="B353" s="101" t="s">
        <v>108</v>
      </c>
      <c r="C353" s="101"/>
      <c r="D353" s="101"/>
      <c r="E353" s="96">
        <v>0</v>
      </c>
      <c r="F353" s="97">
        <v>0</v>
      </c>
      <c r="G353" s="96">
        <v>0</v>
      </c>
      <c r="H353" s="97">
        <v>0</v>
      </c>
      <c r="I353" s="96">
        <v>0</v>
      </c>
      <c r="J353" s="97">
        <v>0</v>
      </c>
      <c r="K353" s="96">
        <v>0</v>
      </c>
      <c r="L353" s="97">
        <v>0</v>
      </c>
      <c r="M353" s="96">
        <v>0</v>
      </c>
      <c r="N353" s="97">
        <v>0</v>
      </c>
      <c r="O353" s="96">
        <v>0</v>
      </c>
      <c r="P353" s="97">
        <v>0</v>
      </c>
      <c r="Q353" s="96">
        <v>0</v>
      </c>
      <c r="R353" s="97">
        <v>0</v>
      </c>
      <c r="S353" s="96">
        <v>0</v>
      </c>
      <c r="T353" s="97">
        <v>0</v>
      </c>
      <c r="U353" s="96">
        <v>0</v>
      </c>
      <c r="V353" s="97">
        <v>0</v>
      </c>
      <c r="W353" s="96">
        <v>0</v>
      </c>
      <c r="X353" s="97">
        <v>0</v>
      </c>
      <c r="Y353" s="96">
        <v>0</v>
      </c>
      <c r="Z353" s="97">
        <v>0</v>
      </c>
      <c r="AA353" s="96">
        <v>0</v>
      </c>
      <c r="AB353" s="97">
        <v>0</v>
      </c>
      <c r="AC353" s="102">
        <f t="shared" si="148"/>
        <v>0</v>
      </c>
      <c r="AD353" s="102"/>
      <c r="AE353" s="102"/>
    </row>
    <row r="354" spans="2:31" x14ac:dyDescent="0.3">
      <c r="B354" s="14" t="s">
        <v>2</v>
      </c>
      <c r="C354" s="14"/>
      <c r="D354" s="14"/>
      <c r="E354" s="15">
        <f>SUM(E316:E353)</f>
        <v>0</v>
      </c>
      <c r="F354" s="15">
        <f t="shared" ref="F354" si="149">SUM(F316:F353)</f>
        <v>0</v>
      </c>
      <c r="G354" s="15">
        <f t="shared" ref="G354" si="150">SUM(G316:G353)</f>
        <v>0</v>
      </c>
      <c r="H354" s="15">
        <f t="shared" ref="H354" si="151">SUM(H316:H353)</f>
        <v>0</v>
      </c>
      <c r="I354" s="15">
        <f t="shared" ref="I354" si="152">SUM(I316:I353)</f>
        <v>0</v>
      </c>
      <c r="J354" s="15">
        <f t="shared" ref="J354" si="153">SUM(J316:J353)</f>
        <v>0</v>
      </c>
      <c r="K354" s="15">
        <f t="shared" ref="K354" si="154">SUM(K316:K353)</f>
        <v>0</v>
      </c>
      <c r="L354" s="15">
        <f t="shared" ref="L354" si="155">SUM(L316:L353)</f>
        <v>0</v>
      </c>
      <c r="M354" s="15">
        <f t="shared" ref="M354" si="156">SUM(M316:M353)</f>
        <v>23.620999999999992</v>
      </c>
      <c r="N354" s="15">
        <f t="shared" ref="N354" si="157">SUM(N316:N353)</f>
        <v>67.787833333333367</v>
      </c>
      <c r="O354" s="15">
        <f t="shared" ref="O354" si="158">SUM(O316:O353)</f>
        <v>56.875333333333352</v>
      </c>
      <c r="P354" s="15">
        <f t="shared" ref="P354" si="159">SUM(P316:P353)</f>
        <v>56.35916666666666</v>
      </c>
      <c r="Q354" s="15">
        <f t="shared" ref="Q354" si="160">SUM(Q316:Q353)</f>
        <v>69.658166666666673</v>
      </c>
      <c r="R354" s="15">
        <f t="shared" ref="R354" si="161">SUM(R316:R353)</f>
        <v>77.776333333333312</v>
      </c>
      <c r="S354" s="15">
        <f t="shared" ref="S354" si="162">SUM(S316:S353)</f>
        <v>80.669666666666686</v>
      </c>
      <c r="T354" s="15">
        <f t="shared" ref="T354" si="163">SUM(T316:T353)</f>
        <v>280.69316666666674</v>
      </c>
      <c r="U354" s="15">
        <f t="shared" ref="U354" si="164">SUM(U316:U353)</f>
        <v>146.42083333333335</v>
      </c>
      <c r="V354" s="15">
        <f t="shared" ref="V354" si="165">SUM(V316:V353)</f>
        <v>2.1776666666666671</v>
      </c>
      <c r="W354" s="15">
        <f t="shared" ref="W354" si="166">SUM(W316:W353)</f>
        <v>0</v>
      </c>
      <c r="X354" s="15">
        <f t="shared" ref="X354" si="167">SUM(X316:X353)</f>
        <v>0</v>
      </c>
      <c r="Y354" s="15">
        <f t="shared" ref="Y354" si="168">SUM(Y316:Y353)</f>
        <v>0</v>
      </c>
      <c r="Z354" s="15">
        <f t="shared" ref="Z354" si="169">SUM(Z316:Z353)</f>
        <v>0</v>
      </c>
      <c r="AA354" s="15">
        <f t="shared" ref="AA354" si="170">SUM(AA316:AA353)</f>
        <v>0</v>
      </c>
      <c r="AB354" s="15">
        <f t="shared" ref="AB354" si="171">SUM(AB316:AB353)</f>
        <v>0</v>
      </c>
      <c r="AC354" s="113">
        <f>SUM(AC316:AE353)</f>
        <v>862.03916666666692</v>
      </c>
      <c r="AD354" s="113"/>
      <c r="AE354" s="113"/>
    </row>
    <row r="357" spans="2:31" x14ac:dyDescent="0.3">
      <c r="B357" s="8">
        <f>'Resumen-Mensual'!$M$22</f>
        <v>44782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</row>
    <row r="358" spans="2:31" x14ac:dyDescent="0.3"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</row>
    <row r="359" spans="2:31" x14ac:dyDescent="0.3">
      <c r="B359" s="9" t="s">
        <v>81</v>
      </c>
      <c r="C359" s="10"/>
      <c r="D359" s="10"/>
      <c r="E359" s="11">
        <v>1</v>
      </c>
      <c r="F359" s="11">
        <v>2</v>
      </c>
      <c r="G359" s="11">
        <v>3</v>
      </c>
      <c r="H359" s="11">
        <v>4</v>
      </c>
      <c r="I359" s="11">
        <v>5</v>
      </c>
      <c r="J359" s="11">
        <v>6</v>
      </c>
      <c r="K359" s="11">
        <v>7</v>
      </c>
      <c r="L359" s="11">
        <v>8</v>
      </c>
      <c r="M359" s="11">
        <v>9</v>
      </c>
      <c r="N359" s="11">
        <v>10</v>
      </c>
      <c r="O359" s="11">
        <v>11</v>
      </c>
      <c r="P359" s="11">
        <v>12</v>
      </c>
      <c r="Q359" s="11">
        <v>13</v>
      </c>
      <c r="R359" s="11">
        <v>14</v>
      </c>
      <c r="S359" s="11">
        <v>15</v>
      </c>
      <c r="T359" s="11">
        <v>16</v>
      </c>
      <c r="U359" s="11">
        <v>17</v>
      </c>
      <c r="V359" s="11">
        <v>18</v>
      </c>
      <c r="W359" s="11">
        <v>19</v>
      </c>
      <c r="X359" s="11">
        <v>20</v>
      </c>
      <c r="Y359" s="11">
        <v>21</v>
      </c>
      <c r="Z359" s="11">
        <v>22</v>
      </c>
      <c r="AA359" s="11">
        <v>23</v>
      </c>
      <c r="AB359" s="11">
        <v>24</v>
      </c>
      <c r="AC359" s="112" t="s">
        <v>2</v>
      </c>
      <c r="AD359" s="112"/>
      <c r="AE359" s="112"/>
    </row>
    <row r="360" spans="2:31" x14ac:dyDescent="0.3">
      <c r="B360" s="109" t="s">
        <v>4</v>
      </c>
      <c r="C360" s="109"/>
      <c r="D360" s="109"/>
      <c r="E360" s="145">
        <v>0</v>
      </c>
      <c r="F360" s="146">
        <v>0</v>
      </c>
      <c r="G360" s="145">
        <v>0</v>
      </c>
      <c r="H360" s="146">
        <v>0</v>
      </c>
      <c r="I360" s="145">
        <v>0</v>
      </c>
      <c r="J360" s="146">
        <v>0</v>
      </c>
      <c r="K360" s="145">
        <v>0</v>
      </c>
      <c r="L360" s="146">
        <v>0</v>
      </c>
      <c r="M360" s="145">
        <v>0</v>
      </c>
      <c r="N360" s="146">
        <v>0</v>
      </c>
      <c r="O360" s="145">
        <v>0</v>
      </c>
      <c r="P360" s="146">
        <v>0</v>
      </c>
      <c r="Q360" s="145">
        <v>0</v>
      </c>
      <c r="R360" s="146">
        <v>0</v>
      </c>
      <c r="S360" s="145">
        <v>0</v>
      </c>
      <c r="T360" s="146">
        <v>0</v>
      </c>
      <c r="U360" s="145">
        <v>0</v>
      </c>
      <c r="V360" s="146">
        <v>0</v>
      </c>
      <c r="W360" s="145">
        <v>0</v>
      </c>
      <c r="X360" s="146">
        <v>0</v>
      </c>
      <c r="Y360" s="145">
        <v>0</v>
      </c>
      <c r="Z360" s="146">
        <v>0</v>
      </c>
      <c r="AA360" s="145">
        <v>0</v>
      </c>
      <c r="AB360" s="146">
        <v>0</v>
      </c>
      <c r="AC360" s="102">
        <f>SUM(E360:AB360)</f>
        <v>0</v>
      </c>
      <c r="AD360" s="102"/>
      <c r="AE360" s="102"/>
    </row>
    <row r="361" spans="2:31" x14ac:dyDescent="0.3">
      <c r="B361" s="109" t="s">
        <v>5</v>
      </c>
      <c r="C361" s="109"/>
      <c r="D361" s="109"/>
      <c r="E361" s="144">
        <v>0</v>
      </c>
      <c r="F361" s="147">
        <v>0</v>
      </c>
      <c r="G361" s="144">
        <v>0</v>
      </c>
      <c r="H361" s="147">
        <v>0</v>
      </c>
      <c r="I361" s="144">
        <v>0</v>
      </c>
      <c r="J361" s="147">
        <v>0</v>
      </c>
      <c r="K361" s="144">
        <v>0</v>
      </c>
      <c r="L361" s="147">
        <v>0</v>
      </c>
      <c r="M361" s="144">
        <v>0</v>
      </c>
      <c r="N361" s="147">
        <v>0</v>
      </c>
      <c r="O361" s="144">
        <v>0</v>
      </c>
      <c r="P361" s="147">
        <v>0</v>
      </c>
      <c r="Q361" s="144">
        <v>0</v>
      </c>
      <c r="R361" s="147">
        <v>0</v>
      </c>
      <c r="S361" s="144">
        <v>0</v>
      </c>
      <c r="T361" s="147">
        <v>0</v>
      </c>
      <c r="U361" s="144">
        <v>0</v>
      </c>
      <c r="V361" s="147">
        <v>0</v>
      </c>
      <c r="W361" s="144">
        <v>0</v>
      </c>
      <c r="X361" s="147">
        <v>0</v>
      </c>
      <c r="Y361" s="144">
        <v>0</v>
      </c>
      <c r="Z361" s="147">
        <v>0</v>
      </c>
      <c r="AA361" s="144">
        <v>0</v>
      </c>
      <c r="AB361" s="147">
        <v>0</v>
      </c>
      <c r="AC361" s="102">
        <f t="shared" ref="AC361:AC397" si="172">SUM(E361:AB361)</f>
        <v>0</v>
      </c>
      <c r="AD361" s="102"/>
      <c r="AE361" s="102"/>
    </row>
    <row r="362" spans="2:31" x14ac:dyDescent="0.3">
      <c r="B362" s="109" t="s">
        <v>6</v>
      </c>
      <c r="C362" s="109"/>
      <c r="D362" s="109"/>
      <c r="E362" s="144">
        <v>0</v>
      </c>
      <c r="F362" s="147">
        <v>0</v>
      </c>
      <c r="G362" s="144">
        <v>0</v>
      </c>
      <c r="H362" s="147">
        <v>0</v>
      </c>
      <c r="I362" s="144">
        <v>0</v>
      </c>
      <c r="J362" s="147">
        <v>0</v>
      </c>
      <c r="K362" s="144">
        <v>0</v>
      </c>
      <c r="L362" s="147">
        <v>0</v>
      </c>
      <c r="M362" s="144">
        <v>0</v>
      </c>
      <c r="N362" s="147">
        <v>0</v>
      </c>
      <c r="O362" s="144">
        <v>0</v>
      </c>
      <c r="P362" s="147">
        <v>0</v>
      </c>
      <c r="Q362" s="144">
        <v>0</v>
      </c>
      <c r="R362" s="147">
        <v>0</v>
      </c>
      <c r="S362" s="144">
        <v>0</v>
      </c>
      <c r="T362" s="147">
        <v>0</v>
      </c>
      <c r="U362" s="144">
        <v>0</v>
      </c>
      <c r="V362" s="147">
        <v>0</v>
      </c>
      <c r="W362" s="144">
        <v>0</v>
      </c>
      <c r="X362" s="147">
        <v>0</v>
      </c>
      <c r="Y362" s="144">
        <v>0</v>
      </c>
      <c r="Z362" s="147">
        <v>0</v>
      </c>
      <c r="AA362" s="144">
        <v>0</v>
      </c>
      <c r="AB362" s="147">
        <v>0</v>
      </c>
      <c r="AC362" s="102">
        <f t="shared" si="172"/>
        <v>0</v>
      </c>
      <c r="AD362" s="102"/>
      <c r="AE362" s="102"/>
    </row>
    <row r="363" spans="2:31" x14ac:dyDescent="0.3">
      <c r="B363" s="109" t="s">
        <v>106</v>
      </c>
      <c r="C363" s="109"/>
      <c r="D363" s="109"/>
      <c r="E363" s="144">
        <v>0</v>
      </c>
      <c r="F363" s="147">
        <v>0</v>
      </c>
      <c r="G363" s="144">
        <v>0</v>
      </c>
      <c r="H363" s="147">
        <v>0</v>
      </c>
      <c r="I363" s="144">
        <v>0</v>
      </c>
      <c r="J363" s="147">
        <v>0</v>
      </c>
      <c r="K363" s="144">
        <v>0</v>
      </c>
      <c r="L363" s="147">
        <v>0</v>
      </c>
      <c r="M363" s="144">
        <v>0</v>
      </c>
      <c r="N363" s="147">
        <v>0</v>
      </c>
      <c r="O363" s="144">
        <v>0</v>
      </c>
      <c r="P363" s="147">
        <v>0</v>
      </c>
      <c r="Q363" s="144">
        <v>0</v>
      </c>
      <c r="R363" s="147">
        <v>0</v>
      </c>
      <c r="S363" s="144">
        <v>0</v>
      </c>
      <c r="T363" s="147">
        <v>0</v>
      </c>
      <c r="U363" s="144">
        <v>0</v>
      </c>
      <c r="V363" s="147">
        <v>0</v>
      </c>
      <c r="W363" s="144">
        <v>0</v>
      </c>
      <c r="X363" s="147">
        <v>0</v>
      </c>
      <c r="Y363" s="144">
        <v>0</v>
      </c>
      <c r="Z363" s="147">
        <v>0</v>
      </c>
      <c r="AA363" s="144">
        <v>0</v>
      </c>
      <c r="AB363" s="147">
        <v>0</v>
      </c>
      <c r="AC363" s="102">
        <f t="shared" si="172"/>
        <v>0</v>
      </c>
      <c r="AD363" s="102"/>
      <c r="AE363" s="102"/>
    </row>
    <row r="364" spans="2:31" x14ac:dyDescent="0.3">
      <c r="B364" s="109" t="s">
        <v>7</v>
      </c>
      <c r="C364" s="109"/>
      <c r="D364" s="109"/>
      <c r="E364" s="144">
        <v>0</v>
      </c>
      <c r="F364" s="147">
        <v>0</v>
      </c>
      <c r="G364" s="144">
        <v>0</v>
      </c>
      <c r="H364" s="147">
        <v>0</v>
      </c>
      <c r="I364" s="144">
        <v>0</v>
      </c>
      <c r="J364" s="147">
        <v>0</v>
      </c>
      <c r="K364" s="144">
        <v>0</v>
      </c>
      <c r="L364" s="147">
        <v>0</v>
      </c>
      <c r="M364" s="144">
        <v>0</v>
      </c>
      <c r="N364" s="147">
        <v>0</v>
      </c>
      <c r="O364" s="144">
        <v>0</v>
      </c>
      <c r="P364" s="147">
        <v>0</v>
      </c>
      <c r="Q364" s="144">
        <v>0</v>
      </c>
      <c r="R364" s="147">
        <v>0</v>
      </c>
      <c r="S364" s="144">
        <v>0</v>
      </c>
      <c r="T364" s="147">
        <v>0</v>
      </c>
      <c r="U364" s="144">
        <v>0</v>
      </c>
      <c r="V364" s="147">
        <v>0</v>
      </c>
      <c r="W364" s="144">
        <v>0</v>
      </c>
      <c r="X364" s="147">
        <v>0</v>
      </c>
      <c r="Y364" s="144">
        <v>0</v>
      </c>
      <c r="Z364" s="147">
        <v>0</v>
      </c>
      <c r="AA364" s="144">
        <v>0</v>
      </c>
      <c r="AB364" s="147">
        <v>0</v>
      </c>
      <c r="AC364" s="102">
        <f t="shared" si="172"/>
        <v>0</v>
      </c>
      <c r="AD364" s="102"/>
      <c r="AE364" s="102"/>
    </row>
    <row r="365" spans="2:31" x14ac:dyDescent="0.3">
      <c r="B365" s="109" t="s">
        <v>8</v>
      </c>
      <c r="C365" s="109"/>
      <c r="D365" s="109"/>
      <c r="E365" s="144">
        <v>0</v>
      </c>
      <c r="F365" s="147">
        <v>0</v>
      </c>
      <c r="G365" s="144">
        <v>0</v>
      </c>
      <c r="H365" s="147">
        <v>0</v>
      </c>
      <c r="I365" s="144">
        <v>0</v>
      </c>
      <c r="J365" s="147">
        <v>0</v>
      </c>
      <c r="K365" s="144">
        <v>0</v>
      </c>
      <c r="L365" s="147">
        <v>0</v>
      </c>
      <c r="M365" s="144">
        <v>0</v>
      </c>
      <c r="N365" s="147">
        <v>0</v>
      </c>
      <c r="O365" s="144">
        <v>0</v>
      </c>
      <c r="P365" s="147">
        <v>0</v>
      </c>
      <c r="Q365" s="144">
        <v>0</v>
      </c>
      <c r="R365" s="147">
        <v>0</v>
      </c>
      <c r="S365" s="144">
        <v>0</v>
      </c>
      <c r="T365" s="147">
        <v>0</v>
      </c>
      <c r="U365" s="144">
        <v>0</v>
      </c>
      <c r="V365" s="147">
        <v>0</v>
      </c>
      <c r="W365" s="144">
        <v>0</v>
      </c>
      <c r="X365" s="147">
        <v>0</v>
      </c>
      <c r="Y365" s="144">
        <v>0</v>
      </c>
      <c r="Z365" s="147">
        <v>0</v>
      </c>
      <c r="AA365" s="144">
        <v>0</v>
      </c>
      <c r="AB365" s="147">
        <v>0</v>
      </c>
      <c r="AC365" s="102">
        <f t="shared" si="172"/>
        <v>0</v>
      </c>
      <c r="AD365" s="102"/>
      <c r="AE365" s="102"/>
    </row>
    <row r="366" spans="2:31" x14ac:dyDescent="0.3">
      <c r="B366" s="109" t="s">
        <v>9</v>
      </c>
      <c r="C366" s="109"/>
      <c r="D366" s="109"/>
      <c r="E366" s="144">
        <v>0</v>
      </c>
      <c r="F366" s="147">
        <v>0</v>
      </c>
      <c r="G366" s="144">
        <v>0</v>
      </c>
      <c r="H366" s="147">
        <v>0</v>
      </c>
      <c r="I366" s="144">
        <v>0</v>
      </c>
      <c r="J366" s="147">
        <v>0</v>
      </c>
      <c r="K366" s="144">
        <v>0</v>
      </c>
      <c r="L366" s="147">
        <v>0</v>
      </c>
      <c r="M366" s="144">
        <v>0</v>
      </c>
      <c r="N366" s="147">
        <v>0</v>
      </c>
      <c r="O366" s="144">
        <v>0</v>
      </c>
      <c r="P366" s="147">
        <v>0</v>
      </c>
      <c r="Q366" s="144">
        <v>0</v>
      </c>
      <c r="R366" s="147">
        <v>0</v>
      </c>
      <c r="S366" s="144">
        <v>0</v>
      </c>
      <c r="T366" s="147">
        <v>0</v>
      </c>
      <c r="U366" s="144">
        <v>0</v>
      </c>
      <c r="V366" s="147">
        <v>0</v>
      </c>
      <c r="W366" s="144">
        <v>0</v>
      </c>
      <c r="X366" s="147">
        <v>0</v>
      </c>
      <c r="Y366" s="144">
        <v>0</v>
      </c>
      <c r="Z366" s="147">
        <v>0</v>
      </c>
      <c r="AA366" s="144">
        <v>0</v>
      </c>
      <c r="AB366" s="147">
        <v>0</v>
      </c>
      <c r="AC366" s="102">
        <f t="shared" si="172"/>
        <v>0</v>
      </c>
      <c r="AD366" s="102"/>
      <c r="AE366" s="102"/>
    </row>
    <row r="367" spans="2:31" x14ac:dyDescent="0.3">
      <c r="B367" s="109" t="s">
        <v>10</v>
      </c>
      <c r="C367" s="109"/>
      <c r="D367" s="109"/>
      <c r="E367" s="144">
        <v>0</v>
      </c>
      <c r="F367" s="147">
        <v>0</v>
      </c>
      <c r="G367" s="144">
        <v>0</v>
      </c>
      <c r="H367" s="147">
        <v>0</v>
      </c>
      <c r="I367" s="144">
        <v>0</v>
      </c>
      <c r="J367" s="147">
        <v>0</v>
      </c>
      <c r="K367" s="144">
        <v>0</v>
      </c>
      <c r="L367" s="147">
        <v>0</v>
      </c>
      <c r="M367" s="144">
        <v>0</v>
      </c>
      <c r="N367" s="147">
        <v>0</v>
      </c>
      <c r="O367" s="144">
        <v>0</v>
      </c>
      <c r="P367" s="147">
        <v>0</v>
      </c>
      <c r="Q367" s="144">
        <v>0</v>
      </c>
      <c r="R367" s="147">
        <v>0</v>
      </c>
      <c r="S367" s="144">
        <v>0</v>
      </c>
      <c r="T367" s="147">
        <v>0</v>
      </c>
      <c r="U367" s="144">
        <v>0</v>
      </c>
      <c r="V367" s="147">
        <v>0</v>
      </c>
      <c r="W367" s="144">
        <v>0</v>
      </c>
      <c r="X367" s="147">
        <v>0</v>
      </c>
      <c r="Y367" s="144">
        <v>0</v>
      </c>
      <c r="Z367" s="147">
        <v>0</v>
      </c>
      <c r="AA367" s="144">
        <v>0</v>
      </c>
      <c r="AB367" s="147">
        <v>0</v>
      </c>
      <c r="AC367" s="102">
        <f t="shared" si="172"/>
        <v>0</v>
      </c>
      <c r="AD367" s="102"/>
      <c r="AE367" s="102"/>
    </row>
    <row r="368" spans="2:31" x14ac:dyDescent="0.3">
      <c r="B368" s="109" t="s">
        <v>11</v>
      </c>
      <c r="C368" s="109"/>
      <c r="D368" s="109"/>
      <c r="E368" s="144">
        <v>0</v>
      </c>
      <c r="F368" s="147">
        <v>0</v>
      </c>
      <c r="G368" s="144">
        <v>0</v>
      </c>
      <c r="H368" s="147">
        <v>0</v>
      </c>
      <c r="I368" s="144">
        <v>0</v>
      </c>
      <c r="J368" s="147">
        <v>0</v>
      </c>
      <c r="K368" s="144">
        <v>0</v>
      </c>
      <c r="L368" s="147">
        <v>0</v>
      </c>
      <c r="M368" s="144">
        <v>0</v>
      </c>
      <c r="N368" s="147">
        <v>0</v>
      </c>
      <c r="O368" s="144">
        <v>0</v>
      </c>
      <c r="P368" s="147">
        <v>0</v>
      </c>
      <c r="Q368" s="144">
        <v>0</v>
      </c>
      <c r="R368" s="147">
        <v>0</v>
      </c>
      <c r="S368" s="144">
        <v>0</v>
      </c>
      <c r="T368" s="147">
        <v>0</v>
      </c>
      <c r="U368" s="144">
        <v>0</v>
      </c>
      <c r="V368" s="147">
        <v>0</v>
      </c>
      <c r="W368" s="144">
        <v>0</v>
      </c>
      <c r="X368" s="147">
        <v>0</v>
      </c>
      <c r="Y368" s="144">
        <v>0</v>
      </c>
      <c r="Z368" s="147">
        <v>0</v>
      </c>
      <c r="AA368" s="144">
        <v>0</v>
      </c>
      <c r="AB368" s="147">
        <v>0</v>
      </c>
      <c r="AC368" s="102">
        <f t="shared" si="172"/>
        <v>0</v>
      </c>
      <c r="AD368" s="102"/>
      <c r="AE368" s="102"/>
    </row>
    <row r="369" spans="2:31" x14ac:dyDescent="0.3">
      <c r="B369" s="109" t="s">
        <v>12</v>
      </c>
      <c r="C369" s="109"/>
      <c r="D369" s="109"/>
      <c r="E369" s="144">
        <v>0</v>
      </c>
      <c r="F369" s="147">
        <v>0</v>
      </c>
      <c r="G369" s="144">
        <v>0</v>
      </c>
      <c r="H369" s="147">
        <v>0</v>
      </c>
      <c r="I369" s="144">
        <v>0</v>
      </c>
      <c r="J369" s="147">
        <v>0</v>
      </c>
      <c r="K369" s="144">
        <v>0</v>
      </c>
      <c r="L369" s="147">
        <v>0</v>
      </c>
      <c r="M369" s="144">
        <v>0</v>
      </c>
      <c r="N369" s="147">
        <v>0</v>
      </c>
      <c r="O369" s="144">
        <v>0</v>
      </c>
      <c r="P369" s="147">
        <v>0</v>
      </c>
      <c r="Q369" s="144">
        <v>0</v>
      </c>
      <c r="R369" s="147">
        <v>0</v>
      </c>
      <c r="S369" s="144">
        <v>0</v>
      </c>
      <c r="T369" s="147">
        <v>9.287333333333331</v>
      </c>
      <c r="U369" s="144">
        <v>12.09883333333333</v>
      </c>
      <c r="V369" s="147">
        <v>0</v>
      </c>
      <c r="W369" s="144">
        <v>0</v>
      </c>
      <c r="X369" s="147">
        <v>0</v>
      </c>
      <c r="Y369" s="144">
        <v>0</v>
      </c>
      <c r="Z369" s="147">
        <v>0</v>
      </c>
      <c r="AA369" s="144">
        <v>0</v>
      </c>
      <c r="AB369" s="147">
        <v>0</v>
      </c>
      <c r="AC369" s="102">
        <f t="shared" si="172"/>
        <v>21.386166666666661</v>
      </c>
      <c r="AD369" s="102"/>
      <c r="AE369" s="102"/>
    </row>
    <row r="370" spans="2:31" x14ac:dyDescent="0.3">
      <c r="B370" s="109" t="s">
        <v>13</v>
      </c>
      <c r="C370" s="109"/>
      <c r="D370" s="109"/>
      <c r="E370" s="144">
        <v>0</v>
      </c>
      <c r="F370" s="147">
        <v>0</v>
      </c>
      <c r="G370" s="144">
        <v>0</v>
      </c>
      <c r="H370" s="147">
        <v>0</v>
      </c>
      <c r="I370" s="144">
        <v>0</v>
      </c>
      <c r="J370" s="147">
        <v>0</v>
      </c>
      <c r="K370" s="144">
        <v>0</v>
      </c>
      <c r="L370" s="147">
        <v>0</v>
      </c>
      <c r="M370" s="144">
        <v>0</v>
      </c>
      <c r="N370" s="147">
        <v>0</v>
      </c>
      <c r="O370" s="144">
        <v>0</v>
      </c>
      <c r="P370" s="147">
        <v>0</v>
      </c>
      <c r="Q370" s="144">
        <v>0</v>
      </c>
      <c r="R370" s="147">
        <v>0</v>
      </c>
      <c r="S370" s="144">
        <v>0</v>
      </c>
      <c r="T370" s="147">
        <v>0</v>
      </c>
      <c r="U370" s="144">
        <v>0</v>
      </c>
      <c r="V370" s="147">
        <v>0</v>
      </c>
      <c r="W370" s="144">
        <v>0</v>
      </c>
      <c r="X370" s="147">
        <v>0</v>
      </c>
      <c r="Y370" s="144">
        <v>0</v>
      </c>
      <c r="Z370" s="147">
        <v>0</v>
      </c>
      <c r="AA370" s="144">
        <v>0</v>
      </c>
      <c r="AB370" s="147">
        <v>0</v>
      </c>
      <c r="AC370" s="102">
        <f t="shared" si="172"/>
        <v>0</v>
      </c>
      <c r="AD370" s="102"/>
      <c r="AE370" s="102"/>
    </row>
    <row r="371" spans="2:31" x14ac:dyDescent="0.3">
      <c r="B371" s="109" t="s">
        <v>14</v>
      </c>
      <c r="C371" s="109"/>
      <c r="D371" s="109"/>
      <c r="E371" s="144">
        <v>0</v>
      </c>
      <c r="F371" s="147">
        <v>0</v>
      </c>
      <c r="G371" s="144">
        <v>0</v>
      </c>
      <c r="H371" s="147">
        <v>0</v>
      </c>
      <c r="I371" s="144">
        <v>0</v>
      </c>
      <c r="J371" s="147">
        <v>0</v>
      </c>
      <c r="K371" s="144">
        <v>0</v>
      </c>
      <c r="L371" s="147">
        <v>0</v>
      </c>
      <c r="M371" s="144">
        <v>0</v>
      </c>
      <c r="N371" s="147">
        <v>0</v>
      </c>
      <c r="O371" s="144">
        <v>0</v>
      </c>
      <c r="P371" s="147">
        <v>0</v>
      </c>
      <c r="Q371" s="144">
        <v>0</v>
      </c>
      <c r="R371" s="147">
        <v>0</v>
      </c>
      <c r="S371" s="144">
        <v>0</v>
      </c>
      <c r="T371" s="147">
        <v>0</v>
      </c>
      <c r="U371" s="144">
        <v>0</v>
      </c>
      <c r="V371" s="147">
        <v>0</v>
      </c>
      <c r="W371" s="144">
        <v>0</v>
      </c>
      <c r="X371" s="147">
        <v>0</v>
      </c>
      <c r="Y371" s="144">
        <v>0</v>
      </c>
      <c r="Z371" s="147">
        <v>0</v>
      </c>
      <c r="AA371" s="144">
        <v>0</v>
      </c>
      <c r="AB371" s="147">
        <v>0</v>
      </c>
      <c r="AC371" s="102">
        <f t="shared" si="172"/>
        <v>0</v>
      </c>
      <c r="AD371" s="102"/>
      <c r="AE371" s="102"/>
    </row>
    <row r="372" spans="2:31" x14ac:dyDescent="0.3">
      <c r="B372" s="109" t="s">
        <v>15</v>
      </c>
      <c r="C372" s="109"/>
      <c r="D372" s="109"/>
      <c r="E372" s="144">
        <v>0</v>
      </c>
      <c r="F372" s="147">
        <v>0</v>
      </c>
      <c r="G372" s="144">
        <v>0</v>
      </c>
      <c r="H372" s="147">
        <v>0</v>
      </c>
      <c r="I372" s="144">
        <v>0</v>
      </c>
      <c r="J372" s="147">
        <v>0</v>
      </c>
      <c r="K372" s="144">
        <v>0</v>
      </c>
      <c r="L372" s="147">
        <v>0</v>
      </c>
      <c r="M372" s="144">
        <v>0</v>
      </c>
      <c r="N372" s="147">
        <v>0</v>
      </c>
      <c r="O372" s="144">
        <v>0</v>
      </c>
      <c r="P372" s="147">
        <v>0</v>
      </c>
      <c r="Q372" s="144">
        <v>0</v>
      </c>
      <c r="R372" s="147">
        <v>0</v>
      </c>
      <c r="S372" s="144">
        <v>0</v>
      </c>
      <c r="T372" s="147">
        <v>0</v>
      </c>
      <c r="U372" s="144">
        <v>0</v>
      </c>
      <c r="V372" s="147">
        <v>0</v>
      </c>
      <c r="W372" s="144">
        <v>0</v>
      </c>
      <c r="X372" s="147">
        <v>0</v>
      </c>
      <c r="Y372" s="144">
        <v>0</v>
      </c>
      <c r="Z372" s="147">
        <v>0</v>
      </c>
      <c r="AA372" s="144">
        <v>0</v>
      </c>
      <c r="AB372" s="147">
        <v>0</v>
      </c>
      <c r="AC372" s="102">
        <f t="shared" si="172"/>
        <v>0</v>
      </c>
      <c r="AD372" s="102"/>
      <c r="AE372" s="102"/>
    </row>
    <row r="373" spans="2:31" x14ac:dyDescent="0.3">
      <c r="B373" s="109" t="s">
        <v>16</v>
      </c>
      <c r="C373" s="109"/>
      <c r="D373" s="109"/>
      <c r="E373" s="144">
        <v>0</v>
      </c>
      <c r="F373" s="147">
        <v>0</v>
      </c>
      <c r="G373" s="144">
        <v>0</v>
      </c>
      <c r="H373" s="147">
        <v>0</v>
      </c>
      <c r="I373" s="144">
        <v>0</v>
      </c>
      <c r="J373" s="147">
        <v>0</v>
      </c>
      <c r="K373" s="144">
        <v>0</v>
      </c>
      <c r="L373" s="147">
        <v>0</v>
      </c>
      <c r="M373" s="144">
        <v>0</v>
      </c>
      <c r="N373" s="147">
        <v>0</v>
      </c>
      <c r="O373" s="144">
        <v>0</v>
      </c>
      <c r="P373" s="147">
        <v>0</v>
      </c>
      <c r="Q373" s="144">
        <v>0</v>
      </c>
      <c r="R373" s="147">
        <v>0</v>
      </c>
      <c r="S373" s="144">
        <v>0</v>
      </c>
      <c r="T373" s="147">
        <v>0</v>
      </c>
      <c r="U373" s="144">
        <v>0</v>
      </c>
      <c r="V373" s="147">
        <v>0</v>
      </c>
      <c r="W373" s="144">
        <v>0</v>
      </c>
      <c r="X373" s="147">
        <v>0</v>
      </c>
      <c r="Y373" s="144">
        <v>0</v>
      </c>
      <c r="Z373" s="147">
        <v>0</v>
      </c>
      <c r="AA373" s="144">
        <v>0</v>
      </c>
      <c r="AB373" s="147">
        <v>0</v>
      </c>
      <c r="AC373" s="102">
        <f t="shared" si="172"/>
        <v>0</v>
      </c>
      <c r="AD373" s="102"/>
      <c r="AE373" s="102"/>
    </row>
    <row r="374" spans="2:31" x14ac:dyDescent="0.3">
      <c r="B374" s="109" t="s">
        <v>17</v>
      </c>
      <c r="C374" s="109"/>
      <c r="D374" s="109"/>
      <c r="E374" s="144">
        <v>0</v>
      </c>
      <c r="F374" s="147">
        <v>0</v>
      </c>
      <c r="G374" s="144">
        <v>0</v>
      </c>
      <c r="H374" s="147">
        <v>0</v>
      </c>
      <c r="I374" s="144">
        <v>0</v>
      </c>
      <c r="J374" s="147">
        <v>0</v>
      </c>
      <c r="K374" s="144">
        <v>0</v>
      </c>
      <c r="L374" s="147">
        <v>0</v>
      </c>
      <c r="M374" s="144">
        <v>0</v>
      </c>
      <c r="N374" s="147">
        <v>0</v>
      </c>
      <c r="O374" s="144">
        <v>0</v>
      </c>
      <c r="P374" s="147">
        <v>0</v>
      </c>
      <c r="Q374" s="144">
        <v>0</v>
      </c>
      <c r="R374" s="147">
        <v>0</v>
      </c>
      <c r="S374" s="144">
        <v>0</v>
      </c>
      <c r="T374" s="147">
        <v>0</v>
      </c>
      <c r="U374" s="144">
        <v>0</v>
      </c>
      <c r="V374" s="147">
        <v>0</v>
      </c>
      <c r="W374" s="144">
        <v>0</v>
      </c>
      <c r="X374" s="147">
        <v>0</v>
      </c>
      <c r="Y374" s="144">
        <v>0</v>
      </c>
      <c r="Z374" s="147">
        <v>0</v>
      </c>
      <c r="AA374" s="144">
        <v>0</v>
      </c>
      <c r="AB374" s="147">
        <v>0</v>
      </c>
      <c r="AC374" s="102">
        <f t="shared" si="172"/>
        <v>0</v>
      </c>
      <c r="AD374" s="102"/>
      <c r="AE374" s="102"/>
    </row>
    <row r="375" spans="2:31" x14ac:dyDescent="0.3">
      <c r="B375" s="109" t="s">
        <v>18</v>
      </c>
      <c r="C375" s="109"/>
      <c r="D375" s="109"/>
      <c r="E375" s="144">
        <v>0</v>
      </c>
      <c r="F375" s="147">
        <v>0</v>
      </c>
      <c r="G375" s="144">
        <v>0</v>
      </c>
      <c r="H375" s="147">
        <v>0</v>
      </c>
      <c r="I375" s="144">
        <v>0</v>
      </c>
      <c r="J375" s="147">
        <v>0</v>
      </c>
      <c r="K375" s="144">
        <v>0</v>
      </c>
      <c r="L375" s="147">
        <v>0</v>
      </c>
      <c r="M375" s="144">
        <v>0</v>
      </c>
      <c r="N375" s="147">
        <v>0</v>
      </c>
      <c r="O375" s="144">
        <v>0</v>
      </c>
      <c r="P375" s="147">
        <v>0</v>
      </c>
      <c r="Q375" s="144">
        <v>0</v>
      </c>
      <c r="R375" s="147">
        <v>0</v>
      </c>
      <c r="S375" s="144">
        <v>0</v>
      </c>
      <c r="T375" s="147">
        <v>0</v>
      </c>
      <c r="U375" s="144">
        <v>0</v>
      </c>
      <c r="V375" s="147">
        <v>0</v>
      </c>
      <c r="W375" s="144">
        <v>0</v>
      </c>
      <c r="X375" s="147">
        <v>0</v>
      </c>
      <c r="Y375" s="144">
        <v>0</v>
      </c>
      <c r="Z375" s="147">
        <v>0</v>
      </c>
      <c r="AA375" s="144">
        <v>0</v>
      </c>
      <c r="AB375" s="147">
        <v>0</v>
      </c>
      <c r="AC375" s="102">
        <f t="shared" si="172"/>
        <v>0</v>
      </c>
      <c r="AD375" s="102"/>
      <c r="AE375" s="102"/>
    </row>
    <row r="376" spans="2:31" x14ac:dyDescent="0.3">
      <c r="B376" s="109" t="s">
        <v>19</v>
      </c>
      <c r="C376" s="109"/>
      <c r="D376" s="109"/>
      <c r="E376" s="144">
        <v>0</v>
      </c>
      <c r="F376" s="147">
        <v>0</v>
      </c>
      <c r="G376" s="144">
        <v>0</v>
      </c>
      <c r="H376" s="147">
        <v>0</v>
      </c>
      <c r="I376" s="144">
        <v>0</v>
      </c>
      <c r="J376" s="147">
        <v>0</v>
      </c>
      <c r="K376" s="144">
        <v>0</v>
      </c>
      <c r="L376" s="147">
        <v>0</v>
      </c>
      <c r="M376" s="144">
        <v>0</v>
      </c>
      <c r="N376" s="147">
        <v>0</v>
      </c>
      <c r="O376" s="144">
        <v>0</v>
      </c>
      <c r="P376" s="147">
        <v>0</v>
      </c>
      <c r="Q376" s="144">
        <v>0</v>
      </c>
      <c r="R376" s="147">
        <v>0</v>
      </c>
      <c r="S376" s="144">
        <v>0</v>
      </c>
      <c r="T376" s="147">
        <v>0</v>
      </c>
      <c r="U376" s="144">
        <v>0</v>
      </c>
      <c r="V376" s="147">
        <v>0</v>
      </c>
      <c r="W376" s="144">
        <v>0</v>
      </c>
      <c r="X376" s="147">
        <v>0</v>
      </c>
      <c r="Y376" s="144">
        <v>0</v>
      </c>
      <c r="Z376" s="147">
        <v>0</v>
      </c>
      <c r="AA376" s="144">
        <v>0</v>
      </c>
      <c r="AB376" s="147">
        <v>0</v>
      </c>
      <c r="AC376" s="102">
        <f t="shared" si="172"/>
        <v>0</v>
      </c>
      <c r="AD376" s="102"/>
      <c r="AE376" s="102"/>
    </row>
    <row r="377" spans="2:31" x14ac:dyDescent="0.3">
      <c r="B377" s="109" t="s">
        <v>20</v>
      </c>
      <c r="C377" s="109"/>
      <c r="D377" s="109"/>
      <c r="E377" s="144">
        <v>0</v>
      </c>
      <c r="F377" s="147">
        <v>0</v>
      </c>
      <c r="G377" s="144">
        <v>0</v>
      </c>
      <c r="H377" s="147">
        <v>0</v>
      </c>
      <c r="I377" s="144">
        <v>0</v>
      </c>
      <c r="J377" s="147">
        <v>0</v>
      </c>
      <c r="K377" s="144">
        <v>0</v>
      </c>
      <c r="L377" s="147">
        <v>0</v>
      </c>
      <c r="M377" s="144">
        <v>0</v>
      </c>
      <c r="N377" s="147">
        <v>0</v>
      </c>
      <c r="O377" s="144">
        <v>0</v>
      </c>
      <c r="P377" s="147">
        <v>0</v>
      </c>
      <c r="Q377" s="144">
        <v>0</v>
      </c>
      <c r="R377" s="147">
        <v>0</v>
      </c>
      <c r="S377" s="144">
        <v>0</v>
      </c>
      <c r="T377" s="147">
        <v>0</v>
      </c>
      <c r="U377" s="144">
        <v>0</v>
      </c>
      <c r="V377" s="147">
        <v>0</v>
      </c>
      <c r="W377" s="144">
        <v>0</v>
      </c>
      <c r="X377" s="147">
        <v>0</v>
      </c>
      <c r="Y377" s="144">
        <v>0</v>
      </c>
      <c r="Z377" s="147">
        <v>0</v>
      </c>
      <c r="AA377" s="144">
        <v>0</v>
      </c>
      <c r="AB377" s="147">
        <v>0</v>
      </c>
      <c r="AC377" s="102">
        <f t="shared" si="172"/>
        <v>0</v>
      </c>
      <c r="AD377" s="102"/>
      <c r="AE377" s="102"/>
    </row>
    <row r="378" spans="2:31" x14ac:dyDescent="0.3">
      <c r="B378" s="109" t="s">
        <v>21</v>
      </c>
      <c r="C378" s="109"/>
      <c r="D378" s="109"/>
      <c r="E378" s="144">
        <v>0</v>
      </c>
      <c r="F378" s="147">
        <v>0</v>
      </c>
      <c r="G378" s="144">
        <v>0</v>
      </c>
      <c r="H378" s="147">
        <v>0</v>
      </c>
      <c r="I378" s="144">
        <v>0</v>
      </c>
      <c r="J378" s="147">
        <v>0</v>
      </c>
      <c r="K378" s="144">
        <v>0</v>
      </c>
      <c r="L378" s="147">
        <v>0</v>
      </c>
      <c r="M378" s="144">
        <v>0</v>
      </c>
      <c r="N378" s="147">
        <v>0</v>
      </c>
      <c r="O378" s="144">
        <v>0</v>
      </c>
      <c r="P378" s="147">
        <v>0</v>
      </c>
      <c r="Q378" s="144">
        <v>0</v>
      </c>
      <c r="R378" s="147">
        <v>0</v>
      </c>
      <c r="S378" s="144">
        <v>0</v>
      </c>
      <c r="T378" s="147">
        <v>0</v>
      </c>
      <c r="U378" s="144">
        <v>0</v>
      </c>
      <c r="V378" s="147">
        <v>0</v>
      </c>
      <c r="W378" s="144">
        <v>0</v>
      </c>
      <c r="X378" s="147">
        <v>0</v>
      </c>
      <c r="Y378" s="144">
        <v>0</v>
      </c>
      <c r="Z378" s="147">
        <v>0</v>
      </c>
      <c r="AA378" s="144">
        <v>0</v>
      </c>
      <c r="AB378" s="147">
        <v>0</v>
      </c>
      <c r="AC378" s="102">
        <f t="shared" si="172"/>
        <v>0</v>
      </c>
      <c r="AD378" s="102"/>
      <c r="AE378" s="102"/>
    </row>
    <row r="379" spans="2:31" x14ac:dyDescent="0.3">
      <c r="B379" s="109" t="s">
        <v>22</v>
      </c>
      <c r="C379" s="109"/>
      <c r="D379" s="109"/>
      <c r="E379" s="144">
        <v>0</v>
      </c>
      <c r="F379" s="147">
        <v>0</v>
      </c>
      <c r="G379" s="144">
        <v>0</v>
      </c>
      <c r="H379" s="147">
        <v>0</v>
      </c>
      <c r="I379" s="144">
        <v>0</v>
      </c>
      <c r="J379" s="147">
        <v>0</v>
      </c>
      <c r="K379" s="144">
        <v>0</v>
      </c>
      <c r="L379" s="147">
        <v>0</v>
      </c>
      <c r="M379" s="144">
        <v>0</v>
      </c>
      <c r="N379" s="147">
        <v>0</v>
      </c>
      <c r="O379" s="144">
        <v>0</v>
      </c>
      <c r="P379" s="147">
        <v>0</v>
      </c>
      <c r="Q379" s="144">
        <v>0</v>
      </c>
      <c r="R379" s="147">
        <v>0</v>
      </c>
      <c r="S379" s="144">
        <v>0</v>
      </c>
      <c r="T379" s="147">
        <v>0</v>
      </c>
      <c r="U379" s="144">
        <v>0</v>
      </c>
      <c r="V379" s="147">
        <v>0</v>
      </c>
      <c r="W379" s="144">
        <v>0</v>
      </c>
      <c r="X379" s="147">
        <v>0</v>
      </c>
      <c r="Y379" s="144">
        <v>0</v>
      </c>
      <c r="Z379" s="147">
        <v>0</v>
      </c>
      <c r="AA379" s="144">
        <v>0</v>
      </c>
      <c r="AB379" s="147">
        <v>0</v>
      </c>
      <c r="AC379" s="102">
        <f t="shared" si="172"/>
        <v>0</v>
      </c>
      <c r="AD379" s="102"/>
      <c r="AE379" s="102"/>
    </row>
    <row r="380" spans="2:31" x14ac:dyDescent="0.3">
      <c r="B380" s="109" t="s">
        <v>23</v>
      </c>
      <c r="C380" s="109"/>
      <c r="D380" s="109"/>
      <c r="E380" s="144">
        <v>0</v>
      </c>
      <c r="F380" s="147">
        <v>0</v>
      </c>
      <c r="G380" s="144">
        <v>0</v>
      </c>
      <c r="H380" s="147">
        <v>0</v>
      </c>
      <c r="I380" s="144">
        <v>0</v>
      </c>
      <c r="J380" s="147">
        <v>0</v>
      </c>
      <c r="K380" s="144">
        <v>0</v>
      </c>
      <c r="L380" s="147">
        <v>0</v>
      </c>
      <c r="M380" s="144">
        <v>0</v>
      </c>
      <c r="N380" s="147">
        <v>0</v>
      </c>
      <c r="O380" s="144">
        <v>0</v>
      </c>
      <c r="P380" s="147">
        <v>0</v>
      </c>
      <c r="Q380" s="144">
        <v>0</v>
      </c>
      <c r="R380" s="147">
        <v>0</v>
      </c>
      <c r="S380" s="144">
        <v>0</v>
      </c>
      <c r="T380" s="147">
        <v>0</v>
      </c>
      <c r="U380" s="144">
        <v>0</v>
      </c>
      <c r="V380" s="147">
        <v>0</v>
      </c>
      <c r="W380" s="144">
        <v>0</v>
      </c>
      <c r="X380" s="147">
        <v>0</v>
      </c>
      <c r="Y380" s="144">
        <v>0</v>
      </c>
      <c r="Z380" s="147">
        <v>0</v>
      </c>
      <c r="AA380" s="144">
        <v>0</v>
      </c>
      <c r="AB380" s="147">
        <v>0</v>
      </c>
      <c r="AC380" s="102">
        <f t="shared" si="172"/>
        <v>0</v>
      </c>
      <c r="AD380" s="102"/>
      <c r="AE380" s="102"/>
    </row>
    <row r="381" spans="2:31" x14ac:dyDescent="0.3">
      <c r="B381" s="109" t="s">
        <v>24</v>
      </c>
      <c r="C381" s="109"/>
      <c r="D381" s="109"/>
      <c r="E381" s="144">
        <v>0</v>
      </c>
      <c r="F381" s="147">
        <v>0</v>
      </c>
      <c r="G381" s="144">
        <v>0</v>
      </c>
      <c r="H381" s="147">
        <v>0</v>
      </c>
      <c r="I381" s="144">
        <v>0</v>
      </c>
      <c r="J381" s="147">
        <v>0</v>
      </c>
      <c r="K381" s="144">
        <v>0</v>
      </c>
      <c r="L381" s="147">
        <v>0</v>
      </c>
      <c r="M381" s="144">
        <v>0</v>
      </c>
      <c r="N381" s="147">
        <v>0</v>
      </c>
      <c r="O381" s="144">
        <v>0</v>
      </c>
      <c r="P381" s="147">
        <v>0</v>
      </c>
      <c r="Q381" s="144">
        <v>0</v>
      </c>
      <c r="R381" s="147">
        <v>0</v>
      </c>
      <c r="S381" s="144">
        <v>0</v>
      </c>
      <c r="T381" s="147">
        <v>0</v>
      </c>
      <c r="U381" s="144">
        <v>0</v>
      </c>
      <c r="V381" s="147">
        <v>0</v>
      </c>
      <c r="W381" s="144">
        <v>0</v>
      </c>
      <c r="X381" s="147">
        <v>0</v>
      </c>
      <c r="Y381" s="144">
        <v>0</v>
      </c>
      <c r="Z381" s="147">
        <v>0</v>
      </c>
      <c r="AA381" s="144">
        <v>0</v>
      </c>
      <c r="AB381" s="147">
        <v>0</v>
      </c>
      <c r="AC381" s="102">
        <f t="shared" si="172"/>
        <v>0</v>
      </c>
      <c r="AD381" s="102"/>
      <c r="AE381" s="102"/>
    </row>
    <row r="382" spans="2:31" x14ac:dyDescent="0.3">
      <c r="B382" s="109" t="s">
        <v>25</v>
      </c>
      <c r="C382" s="109"/>
      <c r="D382" s="109"/>
      <c r="E382" s="144">
        <v>0</v>
      </c>
      <c r="F382" s="147">
        <v>0</v>
      </c>
      <c r="G382" s="144">
        <v>0</v>
      </c>
      <c r="H382" s="147">
        <v>0</v>
      </c>
      <c r="I382" s="144">
        <v>0</v>
      </c>
      <c r="J382" s="147">
        <v>0</v>
      </c>
      <c r="K382" s="144">
        <v>0</v>
      </c>
      <c r="L382" s="147">
        <v>0</v>
      </c>
      <c r="M382" s="144">
        <v>0</v>
      </c>
      <c r="N382" s="147">
        <v>0</v>
      </c>
      <c r="O382" s="144">
        <v>0</v>
      </c>
      <c r="P382" s="147">
        <v>0</v>
      </c>
      <c r="Q382" s="144">
        <v>0</v>
      </c>
      <c r="R382" s="147">
        <v>0</v>
      </c>
      <c r="S382" s="144">
        <v>0</v>
      </c>
      <c r="T382" s="147">
        <v>0</v>
      </c>
      <c r="U382" s="144">
        <v>0</v>
      </c>
      <c r="V382" s="147">
        <v>0</v>
      </c>
      <c r="W382" s="144">
        <v>0</v>
      </c>
      <c r="X382" s="147">
        <v>0</v>
      </c>
      <c r="Y382" s="144">
        <v>0</v>
      </c>
      <c r="Z382" s="147">
        <v>0</v>
      </c>
      <c r="AA382" s="144">
        <v>0</v>
      </c>
      <c r="AB382" s="147">
        <v>0</v>
      </c>
      <c r="AC382" s="102">
        <f t="shared" si="172"/>
        <v>0</v>
      </c>
      <c r="AD382" s="102"/>
      <c r="AE382" s="102"/>
    </row>
    <row r="383" spans="2:31" x14ac:dyDescent="0.3">
      <c r="B383" s="109" t="s">
        <v>26</v>
      </c>
      <c r="C383" s="109"/>
      <c r="D383" s="109"/>
      <c r="E383" s="144">
        <v>0</v>
      </c>
      <c r="F383" s="147">
        <v>0</v>
      </c>
      <c r="G383" s="144">
        <v>0</v>
      </c>
      <c r="H383" s="147">
        <v>0</v>
      </c>
      <c r="I383" s="144">
        <v>0</v>
      </c>
      <c r="J383" s="147">
        <v>0</v>
      </c>
      <c r="K383" s="144">
        <v>0</v>
      </c>
      <c r="L383" s="147">
        <v>0</v>
      </c>
      <c r="M383" s="144">
        <v>0</v>
      </c>
      <c r="N383" s="147">
        <v>0</v>
      </c>
      <c r="O383" s="144">
        <v>0</v>
      </c>
      <c r="P383" s="147">
        <v>0</v>
      </c>
      <c r="Q383" s="144">
        <v>0</v>
      </c>
      <c r="R383" s="147">
        <v>0</v>
      </c>
      <c r="S383" s="144">
        <v>0</v>
      </c>
      <c r="T383" s="147">
        <v>0</v>
      </c>
      <c r="U383" s="144">
        <v>0</v>
      </c>
      <c r="V383" s="147">
        <v>0</v>
      </c>
      <c r="W383" s="144">
        <v>0</v>
      </c>
      <c r="X383" s="147">
        <v>0</v>
      </c>
      <c r="Y383" s="144">
        <v>0</v>
      </c>
      <c r="Z383" s="147">
        <v>0</v>
      </c>
      <c r="AA383" s="144">
        <v>0</v>
      </c>
      <c r="AB383" s="147">
        <v>0</v>
      </c>
      <c r="AC383" s="102">
        <f t="shared" si="172"/>
        <v>0</v>
      </c>
      <c r="AD383" s="102"/>
      <c r="AE383" s="102"/>
    </row>
    <row r="384" spans="2:31" x14ac:dyDescent="0.3">
      <c r="B384" s="109" t="s">
        <v>27</v>
      </c>
      <c r="C384" s="109"/>
      <c r="D384" s="109"/>
      <c r="E384" s="144">
        <v>0</v>
      </c>
      <c r="F384" s="147">
        <v>0</v>
      </c>
      <c r="G384" s="144">
        <v>0</v>
      </c>
      <c r="H384" s="147">
        <v>0</v>
      </c>
      <c r="I384" s="144">
        <v>0</v>
      </c>
      <c r="J384" s="147">
        <v>0</v>
      </c>
      <c r="K384" s="144">
        <v>0</v>
      </c>
      <c r="L384" s="147">
        <v>0</v>
      </c>
      <c r="M384" s="144">
        <v>0</v>
      </c>
      <c r="N384" s="147">
        <v>0</v>
      </c>
      <c r="O384" s="144">
        <v>0</v>
      </c>
      <c r="P384" s="147">
        <v>0</v>
      </c>
      <c r="Q384" s="144">
        <v>0</v>
      </c>
      <c r="R384" s="147">
        <v>0</v>
      </c>
      <c r="S384" s="144">
        <v>0</v>
      </c>
      <c r="T384" s="147">
        <v>0</v>
      </c>
      <c r="U384" s="144">
        <v>0</v>
      </c>
      <c r="V384" s="147">
        <v>0</v>
      </c>
      <c r="W384" s="144">
        <v>0</v>
      </c>
      <c r="X384" s="147">
        <v>0</v>
      </c>
      <c r="Y384" s="144">
        <v>0</v>
      </c>
      <c r="Z384" s="147">
        <v>0</v>
      </c>
      <c r="AA384" s="144">
        <v>0</v>
      </c>
      <c r="AB384" s="147">
        <v>0</v>
      </c>
      <c r="AC384" s="102">
        <f t="shared" si="172"/>
        <v>0</v>
      </c>
      <c r="AD384" s="102"/>
      <c r="AE384" s="102"/>
    </row>
    <row r="385" spans="2:31" x14ac:dyDescent="0.3">
      <c r="B385" s="109" t="s">
        <v>28</v>
      </c>
      <c r="C385" s="109"/>
      <c r="D385" s="109"/>
      <c r="E385" s="144">
        <v>0</v>
      </c>
      <c r="F385" s="147">
        <v>0</v>
      </c>
      <c r="G385" s="144">
        <v>0</v>
      </c>
      <c r="H385" s="147">
        <v>0</v>
      </c>
      <c r="I385" s="144">
        <v>0</v>
      </c>
      <c r="J385" s="147">
        <v>0</v>
      </c>
      <c r="K385" s="144">
        <v>0</v>
      </c>
      <c r="L385" s="147">
        <v>0</v>
      </c>
      <c r="M385" s="144">
        <v>0</v>
      </c>
      <c r="N385" s="147">
        <v>0</v>
      </c>
      <c r="O385" s="144">
        <v>0</v>
      </c>
      <c r="P385" s="147">
        <v>0</v>
      </c>
      <c r="Q385" s="144">
        <v>0</v>
      </c>
      <c r="R385" s="147">
        <v>0</v>
      </c>
      <c r="S385" s="144">
        <v>0</v>
      </c>
      <c r="T385" s="147">
        <v>0</v>
      </c>
      <c r="U385" s="144">
        <v>0</v>
      </c>
      <c r="V385" s="147">
        <v>0</v>
      </c>
      <c r="W385" s="144">
        <v>0</v>
      </c>
      <c r="X385" s="147">
        <v>0</v>
      </c>
      <c r="Y385" s="144">
        <v>0</v>
      </c>
      <c r="Z385" s="147">
        <v>0</v>
      </c>
      <c r="AA385" s="144">
        <v>0</v>
      </c>
      <c r="AB385" s="147">
        <v>0</v>
      </c>
      <c r="AC385" s="102">
        <f t="shared" si="172"/>
        <v>0</v>
      </c>
      <c r="AD385" s="102"/>
      <c r="AE385" s="102"/>
    </row>
    <row r="386" spans="2:31" x14ac:dyDescent="0.3">
      <c r="B386" s="109" t="s">
        <v>105</v>
      </c>
      <c r="C386" s="109"/>
      <c r="D386" s="109"/>
      <c r="E386" s="144">
        <v>0</v>
      </c>
      <c r="F386" s="147">
        <v>0</v>
      </c>
      <c r="G386" s="144">
        <v>0</v>
      </c>
      <c r="H386" s="147">
        <v>0</v>
      </c>
      <c r="I386" s="144">
        <v>0</v>
      </c>
      <c r="J386" s="147">
        <v>0</v>
      </c>
      <c r="K386" s="144">
        <v>0</v>
      </c>
      <c r="L386" s="147">
        <v>0</v>
      </c>
      <c r="M386" s="144">
        <v>0</v>
      </c>
      <c r="N386" s="147">
        <v>0</v>
      </c>
      <c r="O386" s="144">
        <v>0</v>
      </c>
      <c r="P386" s="147">
        <v>0</v>
      </c>
      <c r="Q386" s="144">
        <v>0</v>
      </c>
      <c r="R386" s="147">
        <v>0</v>
      </c>
      <c r="S386" s="144">
        <v>0</v>
      </c>
      <c r="T386" s="147">
        <v>0</v>
      </c>
      <c r="U386" s="144">
        <v>0</v>
      </c>
      <c r="V386" s="147">
        <v>0</v>
      </c>
      <c r="W386" s="144">
        <v>0</v>
      </c>
      <c r="X386" s="147">
        <v>0</v>
      </c>
      <c r="Y386" s="144">
        <v>0</v>
      </c>
      <c r="Z386" s="147">
        <v>0</v>
      </c>
      <c r="AA386" s="144">
        <v>0</v>
      </c>
      <c r="AB386" s="147">
        <v>0</v>
      </c>
      <c r="AC386" s="102">
        <f t="shared" si="172"/>
        <v>0</v>
      </c>
      <c r="AD386" s="102"/>
      <c r="AE386" s="102"/>
    </row>
    <row r="387" spans="2:31" x14ac:dyDescent="0.3">
      <c r="B387" s="109" t="s">
        <v>29</v>
      </c>
      <c r="C387" s="109"/>
      <c r="D387" s="109"/>
      <c r="E387" s="144">
        <v>0</v>
      </c>
      <c r="F387" s="147">
        <v>0</v>
      </c>
      <c r="G387" s="144">
        <v>0</v>
      </c>
      <c r="H387" s="147">
        <v>0</v>
      </c>
      <c r="I387" s="144">
        <v>0</v>
      </c>
      <c r="J387" s="147">
        <v>0</v>
      </c>
      <c r="K387" s="144">
        <v>0</v>
      </c>
      <c r="L387" s="147">
        <v>0</v>
      </c>
      <c r="M387" s="144">
        <v>0</v>
      </c>
      <c r="N387" s="147">
        <v>0</v>
      </c>
      <c r="O387" s="144">
        <v>0</v>
      </c>
      <c r="P387" s="147">
        <v>0</v>
      </c>
      <c r="Q387" s="144">
        <v>0</v>
      </c>
      <c r="R387" s="147">
        <v>0</v>
      </c>
      <c r="S387" s="144">
        <v>0</v>
      </c>
      <c r="T387" s="147">
        <v>0</v>
      </c>
      <c r="U387" s="144">
        <v>0</v>
      </c>
      <c r="V387" s="147">
        <v>0</v>
      </c>
      <c r="W387" s="144">
        <v>0</v>
      </c>
      <c r="X387" s="147">
        <v>0</v>
      </c>
      <c r="Y387" s="144">
        <v>0</v>
      </c>
      <c r="Z387" s="147">
        <v>0</v>
      </c>
      <c r="AA387" s="144">
        <v>0</v>
      </c>
      <c r="AB387" s="147">
        <v>0</v>
      </c>
      <c r="AC387" s="102">
        <f t="shared" si="172"/>
        <v>0</v>
      </c>
      <c r="AD387" s="102"/>
      <c r="AE387" s="102"/>
    </row>
    <row r="388" spans="2:31" x14ac:dyDescent="0.3">
      <c r="B388" s="109" t="s">
        <v>30</v>
      </c>
      <c r="C388" s="109"/>
      <c r="D388" s="109"/>
      <c r="E388" s="144">
        <v>0</v>
      </c>
      <c r="F388" s="147">
        <v>0</v>
      </c>
      <c r="G388" s="144">
        <v>0</v>
      </c>
      <c r="H388" s="147">
        <v>0</v>
      </c>
      <c r="I388" s="144">
        <v>0</v>
      </c>
      <c r="J388" s="147">
        <v>0</v>
      </c>
      <c r="K388" s="144">
        <v>0</v>
      </c>
      <c r="L388" s="147">
        <v>0</v>
      </c>
      <c r="M388" s="144">
        <v>0</v>
      </c>
      <c r="N388" s="147">
        <v>0</v>
      </c>
      <c r="O388" s="144">
        <v>0</v>
      </c>
      <c r="P388" s="147">
        <v>0</v>
      </c>
      <c r="Q388" s="144">
        <v>0</v>
      </c>
      <c r="R388" s="147">
        <v>0</v>
      </c>
      <c r="S388" s="144">
        <v>0</v>
      </c>
      <c r="T388" s="147">
        <v>0</v>
      </c>
      <c r="U388" s="144">
        <v>0</v>
      </c>
      <c r="V388" s="147">
        <v>0</v>
      </c>
      <c r="W388" s="144">
        <v>0</v>
      </c>
      <c r="X388" s="147">
        <v>0</v>
      </c>
      <c r="Y388" s="144">
        <v>0</v>
      </c>
      <c r="Z388" s="147">
        <v>0</v>
      </c>
      <c r="AA388" s="144">
        <v>0</v>
      </c>
      <c r="AB388" s="147">
        <v>0</v>
      </c>
      <c r="AC388" s="102">
        <f t="shared" si="172"/>
        <v>0</v>
      </c>
      <c r="AD388" s="102"/>
      <c r="AE388" s="102"/>
    </row>
    <row r="389" spans="2:31" x14ac:dyDescent="0.3">
      <c r="B389" s="109" t="s">
        <v>31</v>
      </c>
      <c r="C389" s="109"/>
      <c r="D389" s="109"/>
      <c r="E389" s="144">
        <v>0</v>
      </c>
      <c r="F389" s="147">
        <v>0</v>
      </c>
      <c r="G389" s="144">
        <v>0</v>
      </c>
      <c r="H389" s="147">
        <v>0</v>
      </c>
      <c r="I389" s="144">
        <v>0</v>
      </c>
      <c r="J389" s="147">
        <v>0</v>
      </c>
      <c r="K389" s="144">
        <v>0</v>
      </c>
      <c r="L389" s="147">
        <v>0</v>
      </c>
      <c r="M389" s="144">
        <v>0</v>
      </c>
      <c r="N389" s="147">
        <v>0</v>
      </c>
      <c r="O389" s="144">
        <v>0</v>
      </c>
      <c r="P389" s="147">
        <v>0</v>
      </c>
      <c r="Q389" s="144">
        <v>0</v>
      </c>
      <c r="R389" s="147">
        <v>0</v>
      </c>
      <c r="S389" s="144">
        <v>0</v>
      </c>
      <c r="T389" s="147">
        <v>0</v>
      </c>
      <c r="U389" s="144">
        <v>0</v>
      </c>
      <c r="V389" s="147">
        <v>0</v>
      </c>
      <c r="W389" s="144">
        <v>0</v>
      </c>
      <c r="X389" s="147">
        <v>0</v>
      </c>
      <c r="Y389" s="144">
        <v>0</v>
      </c>
      <c r="Z389" s="147">
        <v>0</v>
      </c>
      <c r="AA389" s="144">
        <v>0</v>
      </c>
      <c r="AB389" s="147">
        <v>0</v>
      </c>
      <c r="AC389" s="102">
        <f t="shared" si="172"/>
        <v>0</v>
      </c>
      <c r="AD389" s="102"/>
      <c r="AE389" s="102"/>
    </row>
    <row r="390" spans="2:31" x14ac:dyDescent="0.3">
      <c r="B390" s="109" t="s">
        <v>32</v>
      </c>
      <c r="C390" s="109"/>
      <c r="D390" s="109"/>
      <c r="E390" s="144">
        <v>0</v>
      </c>
      <c r="F390" s="147">
        <v>0</v>
      </c>
      <c r="G390" s="144">
        <v>0</v>
      </c>
      <c r="H390" s="147">
        <v>0</v>
      </c>
      <c r="I390" s="144">
        <v>0</v>
      </c>
      <c r="J390" s="147">
        <v>0</v>
      </c>
      <c r="K390" s="144">
        <v>0</v>
      </c>
      <c r="L390" s="147">
        <v>0</v>
      </c>
      <c r="M390" s="144">
        <v>0</v>
      </c>
      <c r="N390" s="147">
        <v>0</v>
      </c>
      <c r="O390" s="144">
        <v>0</v>
      </c>
      <c r="P390" s="147">
        <v>0</v>
      </c>
      <c r="Q390" s="144">
        <v>0</v>
      </c>
      <c r="R390" s="147">
        <v>0</v>
      </c>
      <c r="S390" s="144">
        <v>0</v>
      </c>
      <c r="T390" s="147">
        <v>0</v>
      </c>
      <c r="U390" s="144">
        <v>0</v>
      </c>
      <c r="V390" s="147">
        <v>0</v>
      </c>
      <c r="W390" s="144">
        <v>0</v>
      </c>
      <c r="X390" s="147">
        <v>0</v>
      </c>
      <c r="Y390" s="144">
        <v>0</v>
      </c>
      <c r="Z390" s="147">
        <v>0</v>
      </c>
      <c r="AA390" s="144">
        <v>0</v>
      </c>
      <c r="AB390" s="147">
        <v>0</v>
      </c>
      <c r="AC390" s="102">
        <f t="shared" si="172"/>
        <v>0</v>
      </c>
      <c r="AD390" s="102"/>
      <c r="AE390" s="102"/>
    </row>
    <row r="391" spans="2:31" x14ac:dyDescent="0.3">
      <c r="B391" s="109" t="s">
        <v>33</v>
      </c>
      <c r="C391" s="109"/>
      <c r="D391" s="109"/>
      <c r="E391" s="144">
        <v>0</v>
      </c>
      <c r="F391" s="147">
        <v>0</v>
      </c>
      <c r="G391" s="144">
        <v>0</v>
      </c>
      <c r="H391" s="147">
        <v>0</v>
      </c>
      <c r="I391" s="144">
        <v>0</v>
      </c>
      <c r="J391" s="147">
        <v>0</v>
      </c>
      <c r="K391" s="144">
        <v>0</v>
      </c>
      <c r="L391" s="147">
        <v>0</v>
      </c>
      <c r="M391" s="144">
        <v>0</v>
      </c>
      <c r="N391" s="147">
        <v>0</v>
      </c>
      <c r="O391" s="144">
        <v>0</v>
      </c>
      <c r="P391" s="147">
        <v>0</v>
      </c>
      <c r="Q391" s="144">
        <v>0</v>
      </c>
      <c r="R391" s="147">
        <v>0</v>
      </c>
      <c r="S391" s="144">
        <v>0</v>
      </c>
      <c r="T391" s="147">
        <v>0</v>
      </c>
      <c r="U391" s="144">
        <v>0</v>
      </c>
      <c r="V391" s="147">
        <v>0</v>
      </c>
      <c r="W391" s="144">
        <v>0</v>
      </c>
      <c r="X391" s="147">
        <v>0</v>
      </c>
      <c r="Y391" s="144">
        <v>0</v>
      </c>
      <c r="Z391" s="147">
        <v>0</v>
      </c>
      <c r="AA391" s="144">
        <v>0</v>
      </c>
      <c r="AB391" s="147">
        <v>0</v>
      </c>
      <c r="AC391" s="102">
        <f t="shared" si="172"/>
        <v>0</v>
      </c>
      <c r="AD391" s="102"/>
      <c r="AE391" s="102"/>
    </row>
    <row r="392" spans="2:31" x14ac:dyDescent="0.3">
      <c r="B392" s="109" t="s">
        <v>34</v>
      </c>
      <c r="C392" s="109"/>
      <c r="D392" s="109"/>
      <c r="E392" s="144">
        <v>0</v>
      </c>
      <c r="F392" s="147">
        <v>0</v>
      </c>
      <c r="G392" s="144">
        <v>0</v>
      </c>
      <c r="H392" s="147">
        <v>0</v>
      </c>
      <c r="I392" s="144">
        <v>0</v>
      </c>
      <c r="J392" s="147">
        <v>0</v>
      </c>
      <c r="K392" s="144">
        <v>0</v>
      </c>
      <c r="L392" s="147">
        <v>0</v>
      </c>
      <c r="M392" s="144">
        <v>0</v>
      </c>
      <c r="N392" s="147">
        <v>0</v>
      </c>
      <c r="O392" s="144">
        <v>0</v>
      </c>
      <c r="P392" s="147">
        <v>0</v>
      </c>
      <c r="Q392" s="144">
        <v>0</v>
      </c>
      <c r="R392" s="147">
        <v>0</v>
      </c>
      <c r="S392" s="144">
        <v>0</v>
      </c>
      <c r="T392" s="147">
        <v>0</v>
      </c>
      <c r="U392" s="144">
        <v>0</v>
      </c>
      <c r="V392" s="147">
        <v>0</v>
      </c>
      <c r="W392" s="144">
        <v>0</v>
      </c>
      <c r="X392" s="147">
        <v>0</v>
      </c>
      <c r="Y392" s="144">
        <v>0</v>
      </c>
      <c r="Z392" s="147">
        <v>0</v>
      </c>
      <c r="AA392" s="144">
        <v>0</v>
      </c>
      <c r="AB392" s="147">
        <v>0</v>
      </c>
      <c r="AC392" s="102">
        <f t="shared" si="172"/>
        <v>0</v>
      </c>
      <c r="AD392" s="102"/>
      <c r="AE392" s="102"/>
    </row>
    <row r="393" spans="2:31" x14ac:dyDescent="0.3">
      <c r="B393" s="109" t="s">
        <v>35</v>
      </c>
      <c r="C393" s="109"/>
      <c r="D393" s="109"/>
      <c r="E393" s="144">
        <v>0</v>
      </c>
      <c r="F393" s="147">
        <v>0</v>
      </c>
      <c r="G393" s="144">
        <v>0</v>
      </c>
      <c r="H393" s="147">
        <v>0</v>
      </c>
      <c r="I393" s="144">
        <v>0</v>
      </c>
      <c r="J393" s="147">
        <v>0</v>
      </c>
      <c r="K393" s="144">
        <v>0</v>
      </c>
      <c r="L393" s="147">
        <v>0</v>
      </c>
      <c r="M393" s="144">
        <v>0</v>
      </c>
      <c r="N393" s="147">
        <v>0</v>
      </c>
      <c r="O393" s="144">
        <v>0</v>
      </c>
      <c r="P393" s="147">
        <v>0</v>
      </c>
      <c r="Q393" s="144">
        <v>0</v>
      </c>
      <c r="R393" s="147">
        <v>0</v>
      </c>
      <c r="S393" s="144">
        <v>0</v>
      </c>
      <c r="T393" s="147">
        <v>0</v>
      </c>
      <c r="U393" s="144">
        <v>0</v>
      </c>
      <c r="V393" s="147">
        <v>0</v>
      </c>
      <c r="W393" s="144">
        <v>0</v>
      </c>
      <c r="X393" s="147">
        <v>0</v>
      </c>
      <c r="Y393" s="144">
        <v>0</v>
      </c>
      <c r="Z393" s="147">
        <v>0</v>
      </c>
      <c r="AA393" s="144">
        <v>0</v>
      </c>
      <c r="AB393" s="147">
        <v>0</v>
      </c>
      <c r="AC393" s="102">
        <f t="shared" si="172"/>
        <v>0</v>
      </c>
      <c r="AD393" s="102"/>
      <c r="AE393" s="102"/>
    </row>
    <row r="394" spans="2:31" x14ac:dyDescent="0.3">
      <c r="B394" s="109" t="s">
        <v>36</v>
      </c>
      <c r="C394" s="109"/>
      <c r="D394" s="109"/>
      <c r="E394" s="144">
        <v>0</v>
      </c>
      <c r="F394" s="147">
        <v>0</v>
      </c>
      <c r="G394" s="144">
        <v>0</v>
      </c>
      <c r="H394" s="147">
        <v>0</v>
      </c>
      <c r="I394" s="144">
        <v>0</v>
      </c>
      <c r="J394" s="147">
        <v>0</v>
      </c>
      <c r="K394" s="144">
        <v>0</v>
      </c>
      <c r="L394" s="147">
        <v>0</v>
      </c>
      <c r="M394" s="144">
        <v>0</v>
      </c>
      <c r="N394" s="147">
        <v>0</v>
      </c>
      <c r="O394" s="144">
        <v>0</v>
      </c>
      <c r="P394" s="147">
        <v>0</v>
      </c>
      <c r="Q394" s="144">
        <v>0</v>
      </c>
      <c r="R394" s="147">
        <v>0</v>
      </c>
      <c r="S394" s="144">
        <v>0</v>
      </c>
      <c r="T394" s="147">
        <v>0</v>
      </c>
      <c r="U394" s="144">
        <v>0</v>
      </c>
      <c r="V394" s="147">
        <v>0</v>
      </c>
      <c r="W394" s="144">
        <v>0</v>
      </c>
      <c r="X394" s="147">
        <v>0</v>
      </c>
      <c r="Y394" s="144">
        <v>0</v>
      </c>
      <c r="Z394" s="147">
        <v>0</v>
      </c>
      <c r="AA394" s="144">
        <v>0</v>
      </c>
      <c r="AB394" s="147">
        <v>0</v>
      </c>
      <c r="AC394" s="102">
        <f t="shared" si="172"/>
        <v>0</v>
      </c>
      <c r="AD394" s="102"/>
      <c r="AE394" s="102"/>
    </row>
    <row r="395" spans="2:31" x14ac:dyDescent="0.3">
      <c r="B395" s="93" t="s">
        <v>88</v>
      </c>
      <c r="C395" s="93"/>
      <c r="D395" s="93"/>
      <c r="E395" s="144">
        <v>0</v>
      </c>
      <c r="F395" s="147">
        <v>0</v>
      </c>
      <c r="G395" s="144">
        <v>0</v>
      </c>
      <c r="H395" s="147">
        <v>0</v>
      </c>
      <c r="I395" s="144">
        <v>0</v>
      </c>
      <c r="J395" s="147">
        <v>0</v>
      </c>
      <c r="K395" s="144">
        <v>0</v>
      </c>
      <c r="L395" s="147">
        <v>0</v>
      </c>
      <c r="M395" s="144">
        <v>0</v>
      </c>
      <c r="N395" s="147">
        <v>0</v>
      </c>
      <c r="O395" s="144">
        <v>0</v>
      </c>
      <c r="P395" s="147">
        <v>0</v>
      </c>
      <c r="Q395" s="144">
        <v>0</v>
      </c>
      <c r="R395" s="147">
        <v>0</v>
      </c>
      <c r="S395" s="144">
        <v>0</v>
      </c>
      <c r="T395" s="147">
        <v>0</v>
      </c>
      <c r="U395" s="144">
        <v>0</v>
      </c>
      <c r="V395" s="147">
        <v>0</v>
      </c>
      <c r="W395" s="144">
        <v>0</v>
      </c>
      <c r="X395" s="147">
        <v>0</v>
      </c>
      <c r="Y395" s="144">
        <v>0</v>
      </c>
      <c r="Z395" s="147">
        <v>0</v>
      </c>
      <c r="AA395" s="144">
        <v>0</v>
      </c>
      <c r="AB395" s="147">
        <v>0</v>
      </c>
      <c r="AC395" s="102">
        <f t="shared" si="172"/>
        <v>0</v>
      </c>
      <c r="AD395" s="102"/>
      <c r="AE395" s="102"/>
    </row>
    <row r="396" spans="2:31" x14ac:dyDescent="0.3">
      <c r="B396" s="93" t="s">
        <v>89</v>
      </c>
      <c r="C396" s="93"/>
      <c r="D396" s="93"/>
      <c r="E396" s="144">
        <v>0</v>
      </c>
      <c r="F396" s="147">
        <v>0</v>
      </c>
      <c r="G396" s="144">
        <v>0</v>
      </c>
      <c r="H396" s="147">
        <v>0</v>
      </c>
      <c r="I396" s="144">
        <v>0</v>
      </c>
      <c r="J396" s="147">
        <v>0</v>
      </c>
      <c r="K396" s="144">
        <v>0</v>
      </c>
      <c r="L396" s="147">
        <v>0</v>
      </c>
      <c r="M396" s="144">
        <v>0</v>
      </c>
      <c r="N396" s="147">
        <v>0</v>
      </c>
      <c r="O396" s="144">
        <v>0</v>
      </c>
      <c r="P396" s="147">
        <v>0</v>
      </c>
      <c r="Q396" s="144">
        <v>0</v>
      </c>
      <c r="R396" s="147">
        <v>0</v>
      </c>
      <c r="S396" s="144">
        <v>0</v>
      </c>
      <c r="T396" s="147">
        <v>0</v>
      </c>
      <c r="U396" s="144">
        <v>0</v>
      </c>
      <c r="V396" s="147">
        <v>0</v>
      </c>
      <c r="W396" s="144">
        <v>0</v>
      </c>
      <c r="X396" s="147">
        <v>0</v>
      </c>
      <c r="Y396" s="144">
        <v>0</v>
      </c>
      <c r="Z396" s="147">
        <v>0</v>
      </c>
      <c r="AA396" s="144">
        <v>0</v>
      </c>
      <c r="AB396" s="147">
        <v>0</v>
      </c>
      <c r="AC396" s="102">
        <f t="shared" si="172"/>
        <v>0</v>
      </c>
      <c r="AD396" s="102"/>
      <c r="AE396" s="102"/>
    </row>
    <row r="397" spans="2:31" x14ac:dyDescent="0.3">
      <c r="B397" s="101" t="s">
        <v>108</v>
      </c>
      <c r="C397" s="101"/>
      <c r="D397" s="101"/>
      <c r="E397" s="96">
        <v>0</v>
      </c>
      <c r="F397" s="97">
        <v>0</v>
      </c>
      <c r="G397" s="96">
        <v>0</v>
      </c>
      <c r="H397" s="97">
        <v>0</v>
      </c>
      <c r="I397" s="96">
        <v>0</v>
      </c>
      <c r="J397" s="97">
        <v>0</v>
      </c>
      <c r="K397" s="96">
        <v>0</v>
      </c>
      <c r="L397" s="97">
        <v>0</v>
      </c>
      <c r="M397" s="96">
        <v>0</v>
      </c>
      <c r="N397" s="97">
        <v>0</v>
      </c>
      <c r="O397" s="96">
        <v>0</v>
      </c>
      <c r="P397" s="97">
        <v>0</v>
      </c>
      <c r="Q397" s="96">
        <v>0</v>
      </c>
      <c r="R397" s="97">
        <v>0</v>
      </c>
      <c r="S397" s="96">
        <v>0</v>
      </c>
      <c r="T397" s="97">
        <v>0</v>
      </c>
      <c r="U397" s="96">
        <v>0</v>
      </c>
      <c r="V397" s="97">
        <v>0</v>
      </c>
      <c r="W397" s="96">
        <v>0</v>
      </c>
      <c r="X397" s="97">
        <v>0</v>
      </c>
      <c r="Y397" s="96">
        <v>0</v>
      </c>
      <c r="Z397" s="97">
        <v>0</v>
      </c>
      <c r="AA397" s="96">
        <v>0</v>
      </c>
      <c r="AB397" s="97">
        <v>0</v>
      </c>
      <c r="AC397" s="102">
        <f t="shared" si="172"/>
        <v>0</v>
      </c>
      <c r="AD397" s="102"/>
      <c r="AE397" s="102"/>
    </row>
    <row r="398" spans="2:31" x14ac:dyDescent="0.3">
      <c r="B398" s="14" t="s">
        <v>2</v>
      </c>
      <c r="C398" s="14"/>
      <c r="D398" s="14"/>
      <c r="E398" s="15">
        <f>SUM(E360:E397)</f>
        <v>0</v>
      </c>
      <c r="F398" s="15">
        <f t="shared" ref="F398" si="173">SUM(F360:F397)</f>
        <v>0</v>
      </c>
      <c r="G398" s="15">
        <f t="shared" ref="G398" si="174">SUM(G360:G397)</f>
        <v>0</v>
      </c>
      <c r="H398" s="15">
        <f t="shared" ref="H398" si="175">SUM(H360:H397)</f>
        <v>0</v>
      </c>
      <c r="I398" s="15">
        <f t="shared" ref="I398" si="176">SUM(I360:I397)</f>
        <v>0</v>
      </c>
      <c r="J398" s="15">
        <f t="shared" ref="J398" si="177">SUM(J360:J397)</f>
        <v>0</v>
      </c>
      <c r="K398" s="15">
        <f t="shared" ref="K398" si="178">SUM(K360:K397)</f>
        <v>0</v>
      </c>
      <c r="L398" s="15">
        <f t="shared" ref="L398" si="179">SUM(L360:L397)</f>
        <v>0</v>
      </c>
      <c r="M398" s="15">
        <f t="shared" ref="M398" si="180">SUM(M360:M397)</f>
        <v>0</v>
      </c>
      <c r="N398" s="15">
        <f t="shared" ref="N398" si="181">SUM(N360:N397)</f>
        <v>0</v>
      </c>
      <c r="O398" s="15">
        <f t="shared" ref="O398" si="182">SUM(O360:O397)</f>
        <v>0</v>
      </c>
      <c r="P398" s="15">
        <f t="shared" ref="P398" si="183">SUM(P360:P397)</f>
        <v>0</v>
      </c>
      <c r="Q398" s="15">
        <f t="shared" ref="Q398" si="184">SUM(Q360:Q397)</f>
        <v>0</v>
      </c>
      <c r="R398" s="15">
        <f t="shared" ref="R398" si="185">SUM(R360:R397)</f>
        <v>0</v>
      </c>
      <c r="S398" s="15">
        <f t="shared" ref="S398" si="186">SUM(S360:S397)</f>
        <v>0</v>
      </c>
      <c r="T398" s="15">
        <f t="shared" ref="T398" si="187">SUM(T360:T397)</f>
        <v>9.287333333333331</v>
      </c>
      <c r="U398" s="15">
        <f t="shared" ref="U398" si="188">SUM(U360:U397)</f>
        <v>12.09883333333333</v>
      </c>
      <c r="V398" s="15">
        <f t="shared" ref="V398" si="189">SUM(V360:V397)</f>
        <v>0</v>
      </c>
      <c r="W398" s="15">
        <f t="shared" ref="W398" si="190">SUM(W360:W397)</f>
        <v>0</v>
      </c>
      <c r="X398" s="15">
        <f t="shared" ref="X398" si="191">SUM(X360:X397)</f>
        <v>0</v>
      </c>
      <c r="Y398" s="15">
        <f t="shared" ref="Y398" si="192">SUM(Y360:Y397)</f>
        <v>0</v>
      </c>
      <c r="Z398" s="15">
        <f t="shared" ref="Z398" si="193">SUM(Z360:Z397)</f>
        <v>0</v>
      </c>
      <c r="AA398" s="15">
        <f t="shared" ref="AA398" si="194">SUM(AA360:AA397)</f>
        <v>0</v>
      </c>
      <c r="AB398" s="15">
        <f t="shared" ref="AB398" si="195">SUM(AB360:AB397)</f>
        <v>0</v>
      </c>
      <c r="AC398" s="113">
        <f>SUM(AC360:AE397)</f>
        <v>21.386166666666661</v>
      </c>
      <c r="AD398" s="113"/>
      <c r="AE398" s="113"/>
    </row>
    <row r="401" spans="2:31" x14ac:dyDescent="0.3">
      <c r="B401" s="8">
        <f>'Resumen-Mensual'!$N$22</f>
        <v>44783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</row>
    <row r="402" spans="2:31" x14ac:dyDescent="0.3"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</row>
    <row r="403" spans="2:31" x14ac:dyDescent="0.3">
      <c r="B403" s="9" t="s">
        <v>81</v>
      </c>
      <c r="C403" s="10"/>
      <c r="D403" s="10"/>
      <c r="E403" s="11">
        <v>1</v>
      </c>
      <c r="F403" s="11">
        <v>2</v>
      </c>
      <c r="G403" s="11">
        <v>3</v>
      </c>
      <c r="H403" s="11">
        <v>4</v>
      </c>
      <c r="I403" s="11">
        <v>5</v>
      </c>
      <c r="J403" s="11">
        <v>6</v>
      </c>
      <c r="K403" s="11">
        <v>7</v>
      </c>
      <c r="L403" s="11">
        <v>8</v>
      </c>
      <c r="M403" s="11">
        <v>9</v>
      </c>
      <c r="N403" s="11">
        <v>10</v>
      </c>
      <c r="O403" s="11">
        <v>11</v>
      </c>
      <c r="P403" s="11">
        <v>12</v>
      </c>
      <c r="Q403" s="11">
        <v>13</v>
      </c>
      <c r="R403" s="11">
        <v>14</v>
      </c>
      <c r="S403" s="11">
        <v>15</v>
      </c>
      <c r="T403" s="11">
        <v>16</v>
      </c>
      <c r="U403" s="11">
        <v>17</v>
      </c>
      <c r="V403" s="11">
        <v>18</v>
      </c>
      <c r="W403" s="11">
        <v>19</v>
      </c>
      <c r="X403" s="11">
        <v>20</v>
      </c>
      <c r="Y403" s="11">
        <v>21</v>
      </c>
      <c r="Z403" s="11">
        <v>22</v>
      </c>
      <c r="AA403" s="11">
        <v>23</v>
      </c>
      <c r="AB403" s="11">
        <v>24</v>
      </c>
      <c r="AC403" s="112" t="s">
        <v>2</v>
      </c>
      <c r="AD403" s="112"/>
      <c r="AE403" s="112"/>
    </row>
    <row r="404" spans="2:31" x14ac:dyDescent="0.3">
      <c r="B404" s="109" t="s">
        <v>4</v>
      </c>
      <c r="C404" s="109"/>
      <c r="D404" s="109"/>
      <c r="E404" s="149">
        <v>0</v>
      </c>
      <c r="F404" s="150">
        <v>0</v>
      </c>
      <c r="G404" s="149">
        <v>0</v>
      </c>
      <c r="H404" s="150">
        <v>0</v>
      </c>
      <c r="I404" s="149">
        <v>0</v>
      </c>
      <c r="J404" s="150">
        <v>0</v>
      </c>
      <c r="K404" s="149">
        <v>0</v>
      </c>
      <c r="L404" s="150">
        <v>0</v>
      </c>
      <c r="M404" s="149">
        <v>0</v>
      </c>
      <c r="N404" s="150">
        <v>0</v>
      </c>
      <c r="O404" s="149">
        <v>0</v>
      </c>
      <c r="P404" s="150">
        <v>0</v>
      </c>
      <c r="Q404" s="149">
        <v>0</v>
      </c>
      <c r="R404" s="150">
        <v>0</v>
      </c>
      <c r="S404" s="149">
        <v>0</v>
      </c>
      <c r="T404" s="150">
        <v>0</v>
      </c>
      <c r="U404" s="149">
        <v>0</v>
      </c>
      <c r="V404" s="150">
        <v>0</v>
      </c>
      <c r="W404" s="149">
        <v>0</v>
      </c>
      <c r="X404" s="150">
        <v>0</v>
      </c>
      <c r="Y404" s="149">
        <v>0</v>
      </c>
      <c r="Z404" s="150">
        <v>0</v>
      </c>
      <c r="AA404" s="149">
        <v>0</v>
      </c>
      <c r="AB404" s="150">
        <v>0</v>
      </c>
      <c r="AC404" s="102">
        <f>SUM(E404:AB404)</f>
        <v>0</v>
      </c>
      <c r="AD404" s="102"/>
      <c r="AE404" s="102"/>
    </row>
    <row r="405" spans="2:31" x14ac:dyDescent="0.3">
      <c r="B405" s="109" t="s">
        <v>5</v>
      </c>
      <c r="C405" s="109"/>
      <c r="D405" s="109"/>
      <c r="E405" s="148">
        <v>0</v>
      </c>
      <c r="F405" s="151">
        <v>0</v>
      </c>
      <c r="G405" s="148">
        <v>0</v>
      </c>
      <c r="H405" s="151">
        <v>0</v>
      </c>
      <c r="I405" s="148">
        <v>0</v>
      </c>
      <c r="J405" s="151">
        <v>0</v>
      </c>
      <c r="K405" s="148">
        <v>0</v>
      </c>
      <c r="L405" s="151">
        <v>0</v>
      </c>
      <c r="M405" s="148">
        <v>0</v>
      </c>
      <c r="N405" s="151">
        <v>0</v>
      </c>
      <c r="O405" s="148">
        <v>0</v>
      </c>
      <c r="P405" s="151">
        <v>0</v>
      </c>
      <c r="Q405" s="148">
        <v>0</v>
      </c>
      <c r="R405" s="151">
        <v>0</v>
      </c>
      <c r="S405" s="148">
        <v>0</v>
      </c>
      <c r="T405" s="151">
        <v>0</v>
      </c>
      <c r="U405" s="148">
        <v>0</v>
      </c>
      <c r="V405" s="151">
        <v>0</v>
      </c>
      <c r="W405" s="148">
        <v>0</v>
      </c>
      <c r="X405" s="151">
        <v>0</v>
      </c>
      <c r="Y405" s="148">
        <v>0</v>
      </c>
      <c r="Z405" s="151">
        <v>0</v>
      </c>
      <c r="AA405" s="148">
        <v>0</v>
      </c>
      <c r="AB405" s="151">
        <v>0</v>
      </c>
      <c r="AC405" s="102">
        <f t="shared" ref="AC405:AC441" si="196">SUM(E405:AB405)</f>
        <v>0</v>
      </c>
      <c r="AD405" s="102"/>
      <c r="AE405" s="102"/>
    </row>
    <row r="406" spans="2:31" x14ac:dyDescent="0.3">
      <c r="B406" s="109" t="s">
        <v>6</v>
      </c>
      <c r="C406" s="109"/>
      <c r="D406" s="109"/>
      <c r="E406" s="148">
        <v>0</v>
      </c>
      <c r="F406" s="151">
        <v>0</v>
      </c>
      <c r="G406" s="148">
        <v>0</v>
      </c>
      <c r="H406" s="151">
        <v>0</v>
      </c>
      <c r="I406" s="148">
        <v>0</v>
      </c>
      <c r="J406" s="151">
        <v>0</v>
      </c>
      <c r="K406" s="148">
        <v>0</v>
      </c>
      <c r="L406" s="151">
        <v>0</v>
      </c>
      <c r="M406" s="148">
        <v>0</v>
      </c>
      <c r="N406" s="151">
        <v>0</v>
      </c>
      <c r="O406" s="148">
        <v>0</v>
      </c>
      <c r="P406" s="151">
        <v>0</v>
      </c>
      <c r="Q406" s="148">
        <v>0</v>
      </c>
      <c r="R406" s="151">
        <v>0</v>
      </c>
      <c r="S406" s="148">
        <v>0</v>
      </c>
      <c r="T406" s="151">
        <v>0</v>
      </c>
      <c r="U406" s="148">
        <v>0</v>
      </c>
      <c r="V406" s="151">
        <v>0</v>
      </c>
      <c r="W406" s="148">
        <v>0</v>
      </c>
      <c r="X406" s="151">
        <v>0</v>
      </c>
      <c r="Y406" s="148">
        <v>0</v>
      </c>
      <c r="Z406" s="151">
        <v>0</v>
      </c>
      <c r="AA406" s="148">
        <v>0</v>
      </c>
      <c r="AB406" s="151">
        <v>0</v>
      </c>
      <c r="AC406" s="102">
        <f t="shared" si="196"/>
        <v>0</v>
      </c>
      <c r="AD406" s="102"/>
      <c r="AE406" s="102"/>
    </row>
    <row r="407" spans="2:31" x14ac:dyDescent="0.3">
      <c r="B407" s="109" t="s">
        <v>106</v>
      </c>
      <c r="C407" s="109"/>
      <c r="D407" s="109"/>
      <c r="E407" s="148">
        <v>0</v>
      </c>
      <c r="F407" s="151">
        <v>0</v>
      </c>
      <c r="G407" s="148">
        <v>0</v>
      </c>
      <c r="H407" s="151">
        <v>0</v>
      </c>
      <c r="I407" s="148">
        <v>0</v>
      </c>
      <c r="J407" s="151">
        <v>0</v>
      </c>
      <c r="K407" s="148">
        <v>0</v>
      </c>
      <c r="L407" s="151">
        <v>0</v>
      </c>
      <c r="M407" s="148">
        <v>0</v>
      </c>
      <c r="N407" s="151">
        <v>0</v>
      </c>
      <c r="O407" s="148">
        <v>0</v>
      </c>
      <c r="P407" s="151">
        <v>0</v>
      </c>
      <c r="Q407" s="148">
        <v>0</v>
      </c>
      <c r="R407" s="151">
        <v>0</v>
      </c>
      <c r="S407" s="148">
        <v>0</v>
      </c>
      <c r="T407" s="151">
        <v>0</v>
      </c>
      <c r="U407" s="148">
        <v>0</v>
      </c>
      <c r="V407" s="151">
        <v>0</v>
      </c>
      <c r="W407" s="148">
        <v>0</v>
      </c>
      <c r="X407" s="151">
        <v>0</v>
      </c>
      <c r="Y407" s="148">
        <v>0</v>
      </c>
      <c r="Z407" s="151">
        <v>0</v>
      </c>
      <c r="AA407" s="148">
        <v>0</v>
      </c>
      <c r="AB407" s="151">
        <v>0</v>
      </c>
      <c r="AC407" s="102">
        <f t="shared" si="196"/>
        <v>0</v>
      </c>
      <c r="AD407" s="102"/>
      <c r="AE407" s="102"/>
    </row>
    <row r="408" spans="2:31" x14ac:dyDescent="0.3">
      <c r="B408" s="109" t="s">
        <v>7</v>
      </c>
      <c r="C408" s="109"/>
      <c r="D408" s="109"/>
      <c r="E408" s="148">
        <v>0</v>
      </c>
      <c r="F408" s="151">
        <v>0</v>
      </c>
      <c r="G408" s="148">
        <v>0</v>
      </c>
      <c r="H408" s="151">
        <v>0</v>
      </c>
      <c r="I408" s="148">
        <v>0</v>
      </c>
      <c r="J408" s="151">
        <v>0</v>
      </c>
      <c r="K408" s="148">
        <v>0</v>
      </c>
      <c r="L408" s="151">
        <v>0</v>
      </c>
      <c r="M408" s="148">
        <v>0</v>
      </c>
      <c r="N408" s="151">
        <v>0</v>
      </c>
      <c r="O408" s="148">
        <v>0</v>
      </c>
      <c r="P408" s="151">
        <v>0</v>
      </c>
      <c r="Q408" s="148">
        <v>0</v>
      </c>
      <c r="R408" s="151">
        <v>0</v>
      </c>
      <c r="S408" s="148">
        <v>0</v>
      </c>
      <c r="T408" s="151">
        <v>0</v>
      </c>
      <c r="U408" s="148">
        <v>0</v>
      </c>
      <c r="V408" s="151">
        <v>0</v>
      </c>
      <c r="W408" s="148">
        <v>0</v>
      </c>
      <c r="X408" s="151">
        <v>0</v>
      </c>
      <c r="Y408" s="148">
        <v>0</v>
      </c>
      <c r="Z408" s="151">
        <v>0</v>
      </c>
      <c r="AA408" s="148">
        <v>0</v>
      </c>
      <c r="AB408" s="151">
        <v>0</v>
      </c>
      <c r="AC408" s="102">
        <f t="shared" si="196"/>
        <v>0</v>
      </c>
      <c r="AD408" s="102"/>
      <c r="AE408" s="102"/>
    </row>
    <row r="409" spans="2:31" x14ac:dyDescent="0.3">
      <c r="B409" s="109" t="s">
        <v>8</v>
      </c>
      <c r="C409" s="109"/>
      <c r="D409" s="109"/>
      <c r="E409" s="148">
        <v>0</v>
      </c>
      <c r="F409" s="151">
        <v>0</v>
      </c>
      <c r="G409" s="148">
        <v>0</v>
      </c>
      <c r="H409" s="151">
        <v>0</v>
      </c>
      <c r="I409" s="148">
        <v>0</v>
      </c>
      <c r="J409" s="151">
        <v>0</v>
      </c>
      <c r="K409" s="148">
        <v>0</v>
      </c>
      <c r="L409" s="151">
        <v>0</v>
      </c>
      <c r="M409" s="148">
        <v>0</v>
      </c>
      <c r="N409" s="151">
        <v>0</v>
      </c>
      <c r="O409" s="148">
        <v>0</v>
      </c>
      <c r="P409" s="151">
        <v>0</v>
      </c>
      <c r="Q409" s="148">
        <v>0</v>
      </c>
      <c r="R409" s="151">
        <v>0</v>
      </c>
      <c r="S409" s="148">
        <v>0</v>
      </c>
      <c r="T409" s="151">
        <v>0</v>
      </c>
      <c r="U409" s="148">
        <v>0</v>
      </c>
      <c r="V409" s="151">
        <v>0</v>
      </c>
      <c r="W409" s="148">
        <v>0</v>
      </c>
      <c r="X409" s="151">
        <v>0</v>
      </c>
      <c r="Y409" s="148">
        <v>0</v>
      </c>
      <c r="Z409" s="151">
        <v>0</v>
      </c>
      <c r="AA409" s="148">
        <v>0</v>
      </c>
      <c r="AB409" s="151">
        <v>0</v>
      </c>
      <c r="AC409" s="102">
        <f t="shared" si="196"/>
        <v>0</v>
      </c>
      <c r="AD409" s="102"/>
      <c r="AE409" s="102"/>
    </row>
    <row r="410" spans="2:31" x14ac:dyDescent="0.3">
      <c r="B410" s="109" t="s">
        <v>9</v>
      </c>
      <c r="C410" s="109"/>
      <c r="D410" s="109"/>
      <c r="E410" s="148">
        <v>0</v>
      </c>
      <c r="F410" s="151">
        <v>0</v>
      </c>
      <c r="G410" s="148">
        <v>0</v>
      </c>
      <c r="H410" s="151">
        <v>0</v>
      </c>
      <c r="I410" s="148">
        <v>0</v>
      </c>
      <c r="J410" s="151">
        <v>0</v>
      </c>
      <c r="K410" s="148">
        <v>0</v>
      </c>
      <c r="L410" s="151">
        <v>0</v>
      </c>
      <c r="M410" s="148">
        <v>0</v>
      </c>
      <c r="N410" s="151">
        <v>0</v>
      </c>
      <c r="O410" s="148">
        <v>0</v>
      </c>
      <c r="P410" s="151">
        <v>0</v>
      </c>
      <c r="Q410" s="148">
        <v>0</v>
      </c>
      <c r="R410" s="151">
        <v>0</v>
      </c>
      <c r="S410" s="148">
        <v>0</v>
      </c>
      <c r="T410" s="151">
        <v>0</v>
      </c>
      <c r="U410" s="148">
        <v>0</v>
      </c>
      <c r="V410" s="151">
        <v>0</v>
      </c>
      <c r="W410" s="148">
        <v>0</v>
      </c>
      <c r="X410" s="151">
        <v>0</v>
      </c>
      <c r="Y410" s="148">
        <v>0</v>
      </c>
      <c r="Z410" s="151">
        <v>0</v>
      </c>
      <c r="AA410" s="148">
        <v>0</v>
      </c>
      <c r="AB410" s="151">
        <v>0</v>
      </c>
      <c r="AC410" s="102">
        <f t="shared" si="196"/>
        <v>0</v>
      </c>
      <c r="AD410" s="102"/>
      <c r="AE410" s="102"/>
    </row>
    <row r="411" spans="2:31" x14ac:dyDescent="0.3">
      <c r="B411" s="109" t="s">
        <v>10</v>
      </c>
      <c r="C411" s="109"/>
      <c r="D411" s="109"/>
      <c r="E411" s="148">
        <v>0</v>
      </c>
      <c r="F411" s="151">
        <v>0</v>
      </c>
      <c r="G411" s="148">
        <v>0</v>
      </c>
      <c r="H411" s="151">
        <v>0</v>
      </c>
      <c r="I411" s="148">
        <v>0</v>
      </c>
      <c r="J411" s="151">
        <v>0</v>
      </c>
      <c r="K411" s="148">
        <v>0</v>
      </c>
      <c r="L411" s="151">
        <v>0</v>
      </c>
      <c r="M411" s="148">
        <v>0</v>
      </c>
      <c r="N411" s="151">
        <v>0</v>
      </c>
      <c r="O411" s="148">
        <v>0</v>
      </c>
      <c r="P411" s="151">
        <v>0</v>
      </c>
      <c r="Q411" s="148">
        <v>0</v>
      </c>
      <c r="R411" s="151">
        <v>0</v>
      </c>
      <c r="S411" s="148">
        <v>0</v>
      </c>
      <c r="T411" s="151">
        <v>0</v>
      </c>
      <c r="U411" s="148">
        <v>0</v>
      </c>
      <c r="V411" s="151">
        <v>0</v>
      </c>
      <c r="W411" s="148">
        <v>0</v>
      </c>
      <c r="X411" s="151">
        <v>0</v>
      </c>
      <c r="Y411" s="148">
        <v>0</v>
      </c>
      <c r="Z411" s="151">
        <v>0</v>
      </c>
      <c r="AA411" s="148">
        <v>0</v>
      </c>
      <c r="AB411" s="151">
        <v>0</v>
      </c>
      <c r="AC411" s="102">
        <f t="shared" si="196"/>
        <v>0</v>
      </c>
      <c r="AD411" s="102"/>
      <c r="AE411" s="102"/>
    </row>
    <row r="412" spans="2:31" x14ac:dyDescent="0.3">
      <c r="B412" s="109" t="s">
        <v>11</v>
      </c>
      <c r="C412" s="109"/>
      <c r="D412" s="109"/>
      <c r="E412" s="148">
        <v>0</v>
      </c>
      <c r="F412" s="151">
        <v>0</v>
      </c>
      <c r="G412" s="148">
        <v>0</v>
      </c>
      <c r="H412" s="151">
        <v>0</v>
      </c>
      <c r="I412" s="148">
        <v>0</v>
      </c>
      <c r="J412" s="151">
        <v>0</v>
      </c>
      <c r="K412" s="148">
        <v>0</v>
      </c>
      <c r="L412" s="151">
        <v>0</v>
      </c>
      <c r="M412" s="148">
        <v>0</v>
      </c>
      <c r="N412" s="151">
        <v>0</v>
      </c>
      <c r="O412" s="148">
        <v>0</v>
      </c>
      <c r="P412" s="151">
        <v>0</v>
      </c>
      <c r="Q412" s="148">
        <v>0</v>
      </c>
      <c r="R412" s="151">
        <v>0</v>
      </c>
      <c r="S412" s="148">
        <v>0</v>
      </c>
      <c r="T412" s="151">
        <v>0</v>
      </c>
      <c r="U412" s="148">
        <v>0</v>
      </c>
      <c r="V412" s="151">
        <v>0</v>
      </c>
      <c r="W412" s="148">
        <v>0</v>
      </c>
      <c r="X412" s="151">
        <v>0</v>
      </c>
      <c r="Y412" s="148">
        <v>0</v>
      </c>
      <c r="Z412" s="151">
        <v>0</v>
      </c>
      <c r="AA412" s="148">
        <v>0</v>
      </c>
      <c r="AB412" s="151">
        <v>0</v>
      </c>
      <c r="AC412" s="102">
        <f t="shared" si="196"/>
        <v>0</v>
      </c>
      <c r="AD412" s="102"/>
      <c r="AE412" s="102"/>
    </row>
    <row r="413" spans="2:31" x14ac:dyDescent="0.3">
      <c r="B413" s="109" t="s">
        <v>12</v>
      </c>
      <c r="C413" s="109"/>
      <c r="D413" s="109"/>
      <c r="E413" s="148">
        <v>0</v>
      </c>
      <c r="F413" s="151">
        <v>0</v>
      </c>
      <c r="G413" s="148">
        <v>0</v>
      </c>
      <c r="H413" s="151">
        <v>0</v>
      </c>
      <c r="I413" s="148">
        <v>0</v>
      </c>
      <c r="J413" s="151">
        <v>0</v>
      </c>
      <c r="K413" s="148">
        <v>0</v>
      </c>
      <c r="L413" s="151">
        <v>0</v>
      </c>
      <c r="M413" s="148">
        <v>0</v>
      </c>
      <c r="N413" s="151">
        <v>0</v>
      </c>
      <c r="O413" s="148">
        <v>0</v>
      </c>
      <c r="P413" s="151">
        <v>0</v>
      </c>
      <c r="Q413" s="148">
        <v>0</v>
      </c>
      <c r="R413" s="151">
        <v>0</v>
      </c>
      <c r="S413" s="148">
        <v>0</v>
      </c>
      <c r="T413" s="151">
        <v>0</v>
      </c>
      <c r="U413" s="148">
        <v>0</v>
      </c>
      <c r="V413" s="151">
        <v>0</v>
      </c>
      <c r="W413" s="148">
        <v>0</v>
      </c>
      <c r="X413" s="151">
        <v>0</v>
      </c>
      <c r="Y413" s="148">
        <v>0</v>
      </c>
      <c r="Z413" s="151">
        <v>0</v>
      </c>
      <c r="AA413" s="148">
        <v>0</v>
      </c>
      <c r="AB413" s="151">
        <v>0</v>
      </c>
      <c r="AC413" s="102">
        <f t="shared" si="196"/>
        <v>0</v>
      </c>
      <c r="AD413" s="102"/>
      <c r="AE413" s="102"/>
    </row>
    <row r="414" spans="2:31" x14ac:dyDescent="0.3">
      <c r="B414" s="109" t="s">
        <v>13</v>
      </c>
      <c r="C414" s="109"/>
      <c r="D414" s="109"/>
      <c r="E414" s="148">
        <v>0</v>
      </c>
      <c r="F414" s="151">
        <v>0</v>
      </c>
      <c r="G414" s="148">
        <v>0</v>
      </c>
      <c r="H414" s="151">
        <v>0</v>
      </c>
      <c r="I414" s="148">
        <v>0</v>
      </c>
      <c r="J414" s="151">
        <v>0</v>
      </c>
      <c r="K414" s="148">
        <v>0</v>
      </c>
      <c r="L414" s="151">
        <v>0</v>
      </c>
      <c r="M414" s="148">
        <v>0</v>
      </c>
      <c r="N414" s="151">
        <v>0</v>
      </c>
      <c r="O414" s="148">
        <v>0</v>
      </c>
      <c r="P414" s="151">
        <v>0</v>
      </c>
      <c r="Q414" s="148">
        <v>0</v>
      </c>
      <c r="R414" s="151">
        <v>0</v>
      </c>
      <c r="S414" s="148">
        <v>0</v>
      </c>
      <c r="T414" s="151">
        <v>0</v>
      </c>
      <c r="U414" s="148">
        <v>0</v>
      </c>
      <c r="V414" s="151">
        <v>0</v>
      </c>
      <c r="W414" s="148">
        <v>0</v>
      </c>
      <c r="X414" s="151">
        <v>0</v>
      </c>
      <c r="Y414" s="148">
        <v>0</v>
      </c>
      <c r="Z414" s="151">
        <v>0</v>
      </c>
      <c r="AA414" s="148">
        <v>0</v>
      </c>
      <c r="AB414" s="151">
        <v>0</v>
      </c>
      <c r="AC414" s="102">
        <f t="shared" si="196"/>
        <v>0</v>
      </c>
      <c r="AD414" s="102"/>
      <c r="AE414" s="102"/>
    </row>
    <row r="415" spans="2:31" x14ac:dyDescent="0.3">
      <c r="B415" s="109" t="s">
        <v>14</v>
      </c>
      <c r="C415" s="109"/>
      <c r="D415" s="109"/>
      <c r="E415" s="148">
        <v>0</v>
      </c>
      <c r="F415" s="151">
        <v>0</v>
      </c>
      <c r="G415" s="148">
        <v>0</v>
      </c>
      <c r="H415" s="151">
        <v>0</v>
      </c>
      <c r="I415" s="148">
        <v>0</v>
      </c>
      <c r="J415" s="151">
        <v>0</v>
      </c>
      <c r="K415" s="148">
        <v>0</v>
      </c>
      <c r="L415" s="151">
        <v>0</v>
      </c>
      <c r="M415" s="148">
        <v>0</v>
      </c>
      <c r="N415" s="151">
        <v>0</v>
      </c>
      <c r="O415" s="148">
        <v>0</v>
      </c>
      <c r="P415" s="151">
        <v>0</v>
      </c>
      <c r="Q415" s="148">
        <v>0</v>
      </c>
      <c r="R415" s="151">
        <v>0</v>
      </c>
      <c r="S415" s="148">
        <v>0</v>
      </c>
      <c r="T415" s="151">
        <v>0</v>
      </c>
      <c r="U415" s="148">
        <v>0</v>
      </c>
      <c r="V415" s="151">
        <v>0</v>
      </c>
      <c r="W415" s="148">
        <v>0</v>
      </c>
      <c r="X415" s="151">
        <v>0</v>
      </c>
      <c r="Y415" s="148">
        <v>0</v>
      </c>
      <c r="Z415" s="151">
        <v>0</v>
      </c>
      <c r="AA415" s="148">
        <v>0</v>
      </c>
      <c r="AB415" s="151">
        <v>0</v>
      </c>
      <c r="AC415" s="102">
        <f t="shared" si="196"/>
        <v>0</v>
      </c>
      <c r="AD415" s="102"/>
      <c r="AE415" s="102"/>
    </row>
    <row r="416" spans="2:31" x14ac:dyDescent="0.3">
      <c r="B416" s="109" t="s">
        <v>15</v>
      </c>
      <c r="C416" s="109"/>
      <c r="D416" s="109"/>
      <c r="E416" s="148">
        <v>0</v>
      </c>
      <c r="F416" s="151">
        <v>0</v>
      </c>
      <c r="G416" s="148">
        <v>0</v>
      </c>
      <c r="H416" s="151">
        <v>0</v>
      </c>
      <c r="I416" s="148">
        <v>0</v>
      </c>
      <c r="J416" s="151">
        <v>0</v>
      </c>
      <c r="K416" s="148">
        <v>0</v>
      </c>
      <c r="L416" s="151">
        <v>0</v>
      </c>
      <c r="M416" s="148">
        <v>0</v>
      </c>
      <c r="N416" s="151">
        <v>0</v>
      </c>
      <c r="O416" s="148">
        <v>0</v>
      </c>
      <c r="P416" s="151">
        <v>0</v>
      </c>
      <c r="Q416" s="148">
        <v>0</v>
      </c>
      <c r="R416" s="151">
        <v>0</v>
      </c>
      <c r="S416" s="148">
        <v>0</v>
      </c>
      <c r="T416" s="151">
        <v>0</v>
      </c>
      <c r="U416" s="148">
        <v>0</v>
      </c>
      <c r="V416" s="151">
        <v>0</v>
      </c>
      <c r="W416" s="148">
        <v>0</v>
      </c>
      <c r="X416" s="151">
        <v>0</v>
      </c>
      <c r="Y416" s="148">
        <v>0</v>
      </c>
      <c r="Z416" s="151">
        <v>0</v>
      </c>
      <c r="AA416" s="148">
        <v>0</v>
      </c>
      <c r="AB416" s="151">
        <v>0</v>
      </c>
      <c r="AC416" s="102">
        <f t="shared" si="196"/>
        <v>0</v>
      </c>
      <c r="AD416" s="102"/>
      <c r="AE416" s="102"/>
    </row>
    <row r="417" spans="2:31" x14ac:dyDescent="0.3">
      <c r="B417" s="109" t="s">
        <v>16</v>
      </c>
      <c r="C417" s="109"/>
      <c r="D417" s="109"/>
      <c r="E417" s="148">
        <v>0</v>
      </c>
      <c r="F417" s="151">
        <v>0</v>
      </c>
      <c r="G417" s="148">
        <v>0</v>
      </c>
      <c r="H417" s="151">
        <v>0</v>
      </c>
      <c r="I417" s="148">
        <v>0</v>
      </c>
      <c r="J417" s="151">
        <v>0</v>
      </c>
      <c r="K417" s="148">
        <v>0</v>
      </c>
      <c r="L417" s="151">
        <v>0</v>
      </c>
      <c r="M417" s="148">
        <v>0</v>
      </c>
      <c r="N417" s="151">
        <v>0</v>
      </c>
      <c r="O417" s="148">
        <v>0</v>
      </c>
      <c r="P417" s="151">
        <v>0</v>
      </c>
      <c r="Q417" s="148">
        <v>0</v>
      </c>
      <c r="R417" s="151">
        <v>0</v>
      </c>
      <c r="S417" s="148">
        <v>0</v>
      </c>
      <c r="T417" s="151">
        <v>0</v>
      </c>
      <c r="U417" s="148">
        <v>0</v>
      </c>
      <c r="V417" s="151">
        <v>0</v>
      </c>
      <c r="W417" s="148">
        <v>0</v>
      </c>
      <c r="X417" s="151">
        <v>0</v>
      </c>
      <c r="Y417" s="148">
        <v>0</v>
      </c>
      <c r="Z417" s="151">
        <v>0</v>
      </c>
      <c r="AA417" s="148">
        <v>0</v>
      </c>
      <c r="AB417" s="151">
        <v>0</v>
      </c>
      <c r="AC417" s="102">
        <f t="shared" si="196"/>
        <v>0</v>
      </c>
      <c r="AD417" s="102"/>
      <c r="AE417" s="102"/>
    </row>
    <row r="418" spans="2:31" x14ac:dyDescent="0.3">
      <c r="B418" s="109" t="s">
        <v>17</v>
      </c>
      <c r="C418" s="109"/>
      <c r="D418" s="109"/>
      <c r="E418" s="148">
        <v>0</v>
      </c>
      <c r="F418" s="151">
        <v>0</v>
      </c>
      <c r="G418" s="148">
        <v>0</v>
      </c>
      <c r="H418" s="151">
        <v>0</v>
      </c>
      <c r="I418" s="148">
        <v>0</v>
      </c>
      <c r="J418" s="151">
        <v>0</v>
      </c>
      <c r="K418" s="148">
        <v>0</v>
      </c>
      <c r="L418" s="151">
        <v>0</v>
      </c>
      <c r="M418" s="148">
        <v>0</v>
      </c>
      <c r="N418" s="151">
        <v>0</v>
      </c>
      <c r="O418" s="148">
        <v>0</v>
      </c>
      <c r="P418" s="151">
        <v>0</v>
      </c>
      <c r="Q418" s="148">
        <v>0</v>
      </c>
      <c r="R418" s="151">
        <v>0</v>
      </c>
      <c r="S418" s="148">
        <v>0</v>
      </c>
      <c r="T418" s="151">
        <v>0</v>
      </c>
      <c r="U418" s="148">
        <v>0</v>
      </c>
      <c r="V418" s="151">
        <v>0</v>
      </c>
      <c r="W418" s="148">
        <v>0</v>
      </c>
      <c r="X418" s="151">
        <v>0</v>
      </c>
      <c r="Y418" s="148">
        <v>0</v>
      </c>
      <c r="Z418" s="151">
        <v>0</v>
      </c>
      <c r="AA418" s="148">
        <v>0</v>
      </c>
      <c r="AB418" s="151">
        <v>0</v>
      </c>
      <c r="AC418" s="102">
        <f t="shared" si="196"/>
        <v>0</v>
      </c>
      <c r="AD418" s="102"/>
      <c r="AE418" s="102"/>
    </row>
    <row r="419" spans="2:31" x14ac:dyDescent="0.3">
      <c r="B419" s="109" t="s">
        <v>18</v>
      </c>
      <c r="C419" s="109"/>
      <c r="D419" s="109"/>
      <c r="E419" s="148">
        <v>0</v>
      </c>
      <c r="F419" s="151">
        <v>0</v>
      </c>
      <c r="G419" s="148">
        <v>0</v>
      </c>
      <c r="H419" s="151">
        <v>0</v>
      </c>
      <c r="I419" s="148">
        <v>0</v>
      </c>
      <c r="J419" s="151">
        <v>0</v>
      </c>
      <c r="K419" s="148">
        <v>0</v>
      </c>
      <c r="L419" s="151">
        <v>0</v>
      </c>
      <c r="M419" s="148">
        <v>0</v>
      </c>
      <c r="N419" s="151">
        <v>0</v>
      </c>
      <c r="O419" s="148">
        <v>0</v>
      </c>
      <c r="P419" s="151">
        <v>0</v>
      </c>
      <c r="Q419" s="148">
        <v>0</v>
      </c>
      <c r="R419" s="151">
        <v>0</v>
      </c>
      <c r="S419" s="148">
        <v>0</v>
      </c>
      <c r="T419" s="151">
        <v>0</v>
      </c>
      <c r="U419" s="148">
        <v>0</v>
      </c>
      <c r="V419" s="151">
        <v>0</v>
      </c>
      <c r="W419" s="148">
        <v>0</v>
      </c>
      <c r="X419" s="151">
        <v>0</v>
      </c>
      <c r="Y419" s="148">
        <v>0</v>
      </c>
      <c r="Z419" s="151">
        <v>0</v>
      </c>
      <c r="AA419" s="148">
        <v>0</v>
      </c>
      <c r="AB419" s="151">
        <v>0</v>
      </c>
      <c r="AC419" s="102">
        <f t="shared" si="196"/>
        <v>0</v>
      </c>
      <c r="AD419" s="102"/>
      <c r="AE419" s="102"/>
    </row>
    <row r="420" spans="2:31" x14ac:dyDescent="0.3">
      <c r="B420" s="109" t="s">
        <v>19</v>
      </c>
      <c r="C420" s="109"/>
      <c r="D420" s="109"/>
      <c r="E420" s="148">
        <v>0</v>
      </c>
      <c r="F420" s="151">
        <v>0</v>
      </c>
      <c r="G420" s="148">
        <v>0</v>
      </c>
      <c r="H420" s="151">
        <v>0</v>
      </c>
      <c r="I420" s="148">
        <v>0</v>
      </c>
      <c r="J420" s="151">
        <v>0</v>
      </c>
      <c r="K420" s="148">
        <v>0</v>
      </c>
      <c r="L420" s="151">
        <v>0</v>
      </c>
      <c r="M420" s="148">
        <v>0</v>
      </c>
      <c r="N420" s="151">
        <v>0</v>
      </c>
      <c r="O420" s="148">
        <v>0</v>
      </c>
      <c r="P420" s="151">
        <v>0</v>
      </c>
      <c r="Q420" s="148">
        <v>0</v>
      </c>
      <c r="R420" s="151">
        <v>0</v>
      </c>
      <c r="S420" s="148">
        <v>0</v>
      </c>
      <c r="T420" s="151">
        <v>0</v>
      </c>
      <c r="U420" s="148">
        <v>0</v>
      </c>
      <c r="V420" s="151">
        <v>0</v>
      </c>
      <c r="W420" s="148">
        <v>0</v>
      </c>
      <c r="X420" s="151">
        <v>0</v>
      </c>
      <c r="Y420" s="148">
        <v>0</v>
      </c>
      <c r="Z420" s="151">
        <v>0</v>
      </c>
      <c r="AA420" s="148">
        <v>0</v>
      </c>
      <c r="AB420" s="151">
        <v>0</v>
      </c>
      <c r="AC420" s="102">
        <f t="shared" si="196"/>
        <v>0</v>
      </c>
      <c r="AD420" s="102"/>
      <c r="AE420" s="102"/>
    </row>
    <row r="421" spans="2:31" x14ac:dyDescent="0.3">
      <c r="B421" s="109" t="s">
        <v>20</v>
      </c>
      <c r="C421" s="109"/>
      <c r="D421" s="109"/>
      <c r="E421" s="148">
        <v>0</v>
      </c>
      <c r="F421" s="151">
        <v>0</v>
      </c>
      <c r="G421" s="148">
        <v>0</v>
      </c>
      <c r="H421" s="151">
        <v>0</v>
      </c>
      <c r="I421" s="148">
        <v>0</v>
      </c>
      <c r="J421" s="151">
        <v>0</v>
      </c>
      <c r="K421" s="148">
        <v>0</v>
      </c>
      <c r="L421" s="151">
        <v>0</v>
      </c>
      <c r="M421" s="148">
        <v>0</v>
      </c>
      <c r="N421" s="151">
        <v>0</v>
      </c>
      <c r="O421" s="148">
        <v>0</v>
      </c>
      <c r="P421" s="151">
        <v>0</v>
      </c>
      <c r="Q421" s="148">
        <v>0</v>
      </c>
      <c r="R421" s="151">
        <v>0</v>
      </c>
      <c r="S421" s="148">
        <v>0</v>
      </c>
      <c r="T421" s="151">
        <v>0</v>
      </c>
      <c r="U421" s="148">
        <v>0</v>
      </c>
      <c r="V421" s="151">
        <v>0</v>
      </c>
      <c r="W421" s="148">
        <v>0</v>
      </c>
      <c r="X421" s="151">
        <v>0</v>
      </c>
      <c r="Y421" s="148">
        <v>0</v>
      </c>
      <c r="Z421" s="151">
        <v>0</v>
      </c>
      <c r="AA421" s="148">
        <v>0</v>
      </c>
      <c r="AB421" s="151">
        <v>0</v>
      </c>
      <c r="AC421" s="102">
        <f t="shared" si="196"/>
        <v>0</v>
      </c>
      <c r="AD421" s="102"/>
      <c r="AE421" s="102"/>
    </row>
    <row r="422" spans="2:31" x14ac:dyDescent="0.3">
      <c r="B422" s="109" t="s">
        <v>21</v>
      </c>
      <c r="C422" s="109"/>
      <c r="D422" s="109"/>
      <c r="E422" s="148">
        <v>0</v>
      </c>
      <c r="F422" s="151">
        <v>0</v>
      </c>
      <c r="G422" s="148">
        <v>0</v>
      </c>
      <c r="H422" s="151">
        <v>0</v>
      </c>
      <c r="I422" s="148">
        <v>0</v>
      </c>
      <c r="J422" s="151">
        <v>0</v>
      </c>
      <c r="K422" s="148">
        <v>0</v>
      </c>
      <c r="L422" s="151">
        <v>0</v>
      </c>
      <c r="M422" s="148">
        <v>0</v>
      </c>
      <c r="N422" s="151">
        <v>0</v>
      </c>
      <c r="O422" s="148">
        <v>0</v>
      </c>
      <c r="P422" s="151">
        <v>0</v>
      </c>
      <c r="Q422" s="148">
        <v>0</v>
      </c>
      <c r="R422" s="151">
        <v>0</v>
      </c>
      <c r="S422" s="148">
        <v>0</v>
      </c>
      <c r="T422" s="151">
        <v>0</v>
      </c>
      <c r="U422" s="148">
        <v>0</v>
      </c>
      <c r="V422" s="151">
        <v>0</v>
      </c>
      <c r="W422" s="148">
        <v>0</v>
      </c>
      <c r="X422" s="151">
        <v>0</v>
      </c>
      <c r="Y422" s="148">
        <v>0</v>
      </c>
      <c r="Z422" s="151">
        <v>0</v>
      </c>
      <c r="AA422" s="148">
        <v>0</v>
      </c>
      <c r="AB422" s="151">
        <v>0</v>
      </c>
      <c r="AC422" s="102">
        <f t="shared" si="196"/>
        <v>0</v>
      </c>
      <c r="AD422" s="102"/>
      <c r="AE422" s="102"/>
    </row>
    <row r="423" spans="2:31" x14ac:dyDescent="0.3">
      <c r="B423" s="109" t="s">
        <v>22</v>
      </c>
      <c r="C423" s="109"/>
      <c r="D423" s="109"/>
      <c r="E423" s="148">
        <v>0</v>
      </c>
      <c r="F423" s="151">
        <v>0</v>
      </c>
      <c r="G423" s="148">
        <v>0</v>
      </c>
      <c r="H423" s="151">
        <v>0</v>
      </c>
      <c r="I423" s="148">
        <v>0</v>
      </c>
      <c r="J423" s="151">
        <v>0</v>
      </c>
      <c r="K423" s="148">
        <v>0</v>
      </c>
      <c r="L423" s="151">
        <v>0</v>
      </c>
      <c r="M423" s="148">
        <v>0</v>
      </c>
      <c r="N423" s="151">
        <v>0</v>
      </c>
      <c r="O423" s="148">
        <v>0</v>
      </c>
      <c r="P423" s="151">
        <v>0</v>
      </c>
      <c r="Q423" s="148">
        <v>0</v>
      </c>
      <c r="R423" s="151">
        <v>0</v>
      </c>
      <c r="S423" s="148">
        <v>0</v>
      </c>
      <c r="T423" s="151">
        <v>0</v>
      </c>
      <c r="U423" s="148">
        <v>0</v>
      </c>
      <c r="V423" s="151">
        <v>0</v>
      </c>
      <c r="W423" s="148">
        <v>0</v>
      </c>
      <c r="X423" s="151">
        <v>0</v>
      </c>
      <c r="Y423" s="148">
        <v>0</v>
      </c>
      <c r="Z423" s="151">
        <v>0</v>
      </c>
      <c r="AA423" s="148">
        <v>0</v>
      </c>
      <c r="AB423" s="151">
        <v>0</v>
      </c>
      <c r="AC423" s="102">
        <f t="shared" si="196"/>
        <v>0</v>
      </c>
      <c r="AD423" s="102"/>
      <c r="AE423" s="102"/>
    </row>
    <row r="424" spans="2:31" x14ac:dyDescent="0.3">
      <c r="B424" s="109" t="s">
        <v>23</v>
      </c>
      <c r="C424" s="109"/>
      <c r="D424" s="109"/>
      <c r="E424" s="148">
        <v>0</v>
      </c>
      <c r="F424" s="151">
        <v>0</v>
      </c>
      <c r="G424" s="148">
        <v>0</v>
      </c>
      <c r="H424" s="151">
        <v>0</v>
      </c>
      <c r="I424" s="148">
        <v>0</v>
      </c>
      <c r="J424" s="151">
        <v>0</v>
      </c>
      <c r="K424" s="148">
        <v>0</v>
      </c>
      <c r="L424" s="151">
        <v>0</v>
      </c>
      <c r="M424" s="148">
        <v>0</v>
      </c>
      <c r="N424" s="151">
        <v>0</v>
      </c>
      <c r="O424" s="148">
        <v>0</v>
      </c>
      <c r="P424" s="151">
        <v>0</v>
      </c>
      <c r="Q424" s="148">
        <v>0</v>
      </c>
      <c r="R424" s="151">
        <v>0</v>
      </c>
      <c r="S424" s="148">
        <v>0</v>
      </c>
      <c r="T424" s="151">
        <v>0</v>
      </c>
      <c r="U424" s="148">
        <v>0</v>
      </c>
      <c r="V424" s="151">
        <v>0</v>
      </c>
      <c r="W424" s="148">
        <v>0</v>
      </c>
      <c r="X424" s="151">
        <v>0</v>
      </c>
      <c r="Y424" s="148">
        <v>0</v>
      </c>
      <c r="Z424" s="151">
        <v>0</v>
      </c>
      <c r="AA424" s="148">
        <v>0</v>
      </c>
      <c r="AB424" s="151">
        <v>0</v>
      </c>
      <c r="AC424" s="102">
        <f t="shared" si="196"/>
        <v>0</v>
      </c>
      <c r="AD424" s="102"/>
      <c r="AE424" s="102"/>
    </row>
    <row r="425" spans="2:31" x14ac:dyDescent="0.3">
      <c r="B425" s="109" t="s">
        <v>24</v>
      </c>
      <c r="C425" s="109"/>
      <c r="D425" s="109"/>
      <c r="E425" s="148">
        <v>0</v>
      </c>
      <c r="F425" s="151">
        <v>0</v>
      </c>
      <c r="G425" s="148">
        <v>0</v>
      </c>
      <c r="H425" s="151">
        <v>0</v>
      </c>
      <c r="I425" s="148">
        <v>0</v>
      </c>
      <c r="J425" s="151">
        <v>0</v>
      </c>
      <c r="K425" s="148">
        <v>0</v>
      </c>
      <c r="L425" s="151">
        <v>0</v>
      </c>
      <c r="M425" s="148">
        <v>0</v>
      </c>
      <c r="N425" s="151">
        <v>0</v>
      </c>
      <c r="O425" s="148">
        <v>0</v>
      </c>
      <c r="P425" s="151">
        <v>0</v>
      </c>
      <c r="Q425" s="148">
        <v>0</v>
      </c>
      <c r="R425" s="151">
        <v>0</v>
      </c>
      <c r="S425" s="148">
        <v>0</v>
      </c>
      <c r="T425" s="151">
        <v>0</v>
      </c>
      <c r="U425" s="148">
        <v>0</v>
      </c>
      <c r="V425" s="151">
        <v>0</v>
      </c>
      <c r="W425" s="148">
        <v>0</v>
      </c>
      <c r="X425" s="151">
        <v>0</v>
      </c>
      <c r="Y425" s="148">
        <v>0</v>
      </c>
      <c r="Z425" s="151">
        <v>0</v>
      </c>
      <c r="AA425" s="148">
        <v>0</v>
      </c>
      <c r="AB425" s="151">
        <v>0</v>
      </c>
      <c r="AC425" s="102">
        <f t="shared" si="196"/>
        <v>0</v>
      </c>
      <c r="AD425" s="102"/>
      <c r="AE425" s="102"/>
    </row>
    <row r="426" spans="2:31" x14ac:dyDescent="0.3">
      <c r="B426" s="109" t="s">
        <v>25</v>
      </c>
      <c r="C426" s="109"/>
      <c r="D426" s="109"/>
      <c r="E426" s="148">
        <v>0</v>
      </c>
      <c r="F426" s="151">
        <v>0</v>
      </c>
      <c r="G426" s="148">
        <v>0</v>
      </c>
      <c r="H426" s="151">
        <v>0</v>
      </c>
      <c r="I426" s="148">
        <v>0</v>
      </c>
      <c r="J426" s="151">
        <v>0</v>
      </c>
      <c r="K426" s="148">
        <v>0</v>
      </c>
      <c r="L426" s="151">
        <v>0</v>
      </c>
      <c r="M426" s="148">
        <v>0</v>
      </c>
      <c r="N426" s="151">
        <v>0</v>
      </c>
      <c r="O426" s="148">
        <v>0</v>
      </c>
      <c r="P426" s="151">
        <v>0</v>
      </c>
      <c r="Q426" s="148">
        <v>0</v>
      </c>
      <c r="R426" s="151">
        <v>0</v>
      </c>
      <c r="S426" s="148">
        <v>0</v>
      </c>
      <c r="T426" s="151">
        <v>0</v>
      </c>
      <c r="U426" s="148">
        <v>0</v>
      </c>
      <c r="V426" s="151">
        <v>0</v>
      </c>
      <c r="W426" s="148">
        <v>0</v>
      </c>
      <c r="X426" s="151">
        <v>0</v>
      </c>
      <c r="Y426" s="148">
        <v>0</v>
      </c>
      <c r="Z426" s="151">
        <v>0</v>
      </c>
      <c r="AA426" s="148">
        <v>0</v>
      </c>
      <c r="AB426" s="151">
        <v>0</v>
      </c>
      <c r="AC426" s="102">
        <f t="shared" si="196"/>
        <v>0</v>
      </c>
      <c r="AD426" s="102"/>
      <c r="AE426" s="102"/>
    </row>
    <row r="427" spans="2:31" x14ac:dyDescent="0.3">
      <c r="B427" s="109" t="s">
        <v>26</v>
      </c>
      <c r="C427" s="109"/>
      <c r="D427" s="109"/>
      <c r="E427" s="148">
        <v>0</v>
      </c>
      <c r="F427" s="151">
        <v>0</v>
      </c>
      <c r="G427" s="148">
        <v>0</v>
      </c>
      <c r="H427" s="151">
        <v>0</v>
      </c>
      <c r="I427" s="148">
        <v>0</v>
      </c>
      <c r="J427" s="151">
        <v>0</v>
      </c>
      <c r="K427" s="148">
        <v>0</v>
      </c>
      <c r="L427" s="151">
        <v>0</v>
      </c>
      <c r="M427" s="148">
        <v>0</v>
      </c>
      <c r="N427" s="151">
        <v>0</v>
      </c>
      <c r="O427" s="148">
        <v>0</v>
      </c>
      <c r="P427" s="151">
        <v>0</v>
      </c>
      <c r="Q427" s="148">
        <v>0</v>
      </c>
      <c r="R427" s="151">
        <v>0</v>
      </c>
      <c r="S427" s="148">
        <v>0</v>
      </c>
      <c r="T427" s="151">
        <v>0</v>
      </c>
      <c r="U427" s="148">
        <v>0</v>
      </c>
      <c r="V427" s="151">
        <v>0</v>
      </c>
      <c r="W427" s="148">
        <v>0</v>
      </c>
      <c r="X427" s="151">
        <v>0</v>
      </c>
      <c r="Y427" s="148">
        <v>0</v>
      </c>
      <c r="Z427" s="151">
        <v>0</v>
      </c>
      <c r="AA427" s="148">
        <v>0</v>
      </c>
      <c r="AB427" s="151">
        <v>0</v>
      </c>
      <c r="AC427" s="102">
        <f t="shared" si="196"/>
        <v>0</v>
      </c>
      <c r="AD427" s="102"/>
      <c r="AE427" s="102"/>
    </row>
    <row r="428" spans="2:31" x14ac:dyDescent="0.3">
      <c r="B428" s="109" t="s">
        <v>27</v>
      </c>
      <c r="C428" s="109"/>
      <c r="D428" s="109"/>
      <c r="E428" s="148">
        <v>0</v>
      </c>
      <c r="F428" s="151">
        <v>0</v>
      </c>
      <c r="G428" s="148">
        <v>0</v>
      </c>
      <c r="H428" s="151">
        <v>0</v>
      </c>
      <c r="I428" s="148">
        <v>0</v>
      </c>
      <c r="J428" s="151">
        <v>0</v>
      </c>
      <c r="K428" s="148">
        <v>0</v>
      </c>
      <c r="L428" s="151">
        <v>0</v>
      </c>
      <c r="M428" s="148">
        <v>0</v>
      </c>
      <c r="N428" s="151">
        <v>0</v>
      </c>
      <c r="O428" s="148">
        <v>0</v>
      </c>
      <c r="P428" s="151">
        <v>0</v>
      </c>
      <c r="Q428" s="148">
        <v>0</v>
      </c>
      <c r="R428" s="151">
        <v>0</v>
      </c>
      <c r="S428" s="148">
        <v>0</v>
      </c>
      <c r="T428" s="151">
        <v>0</v>
      </c>
      <c r="U428" s="148">
        <v>0</v>
      </c>
      <c r="V428" s="151">
        <v>0</v>
      </c>
      <c r="W428" s="148">
        <v>0</v>
      </c>
      <c r="X428" s="151">
        <v>0</v>
      </c>
      <c r="Y428" s="148">
        <v>0</v>
      </c>
      <c r="Z428" s="151">
        <v>0</v>
      </c>
      <c r="AA428" s="148">
        <v>0</v>
      </c>
      <c r="AB428" s="151">
        <v>0</v>
      </c>
      <c r="AC428" s="102">
        <f t="shared" si="196"/>
        <v>0</v>
      </c>
      <c r="AD428" s="102"/>
      <c r="AE428" s="102"/>
    </row>
    <row r="429" spans="2:31" x14ac:dyDescent="0.3">
      <c r="B429" s="109" t="s">
        <v>28</v>
      </c>
      <c r="C429" s="109"/>
      <c r="D429" s="109"/>
      <c r="E429" s="148">
        <v>0</v>
      </c>
      <c r="F429" s="151">
        <v>0</v>
      </c>
      <c r="G429" s="148">
        <v>0</v>
      </c>
      <c r="H429" s="151">
        <v>0</v>
      </c>
      <c r="I429" s="148">
        <v>0</v>
      </c>
      <c r="J429" s="151">
        <v>0</v>
      </c>
      <c r="K429" s="148">
        <v>0</v>
      </c>
      <c r="L429" s="151">
        <v>0</v>
      </c>
      <c r="M429" s="148">
        <v>0</v>
      </c>
      <c r="N429" s="151">
        <v>0</v>
      </c>
      <c r="O429" s="148">
        <v>0</v>
      </c>
      <c r="P429" s="151">
        <v>0</v>
      </c>
      <c r="Q429" s="148">
        <v>0</v>
      </c>
      <c r="R429" s="151">
        <v>0</v>
      </c>
      <c r="S429" s="148">
        <v>0</v>
      </c>
      <c r="T429" s="151">
        <v>0</v>
      </c>
      <c r="U429" s="148">
        <v>0</v>
      </c>
      <c r="V429" s="151">
        <v>0</v>
      </c>
      <c r="W429" s="148">
        <v>0</v>
      </c>
      <c r="X429" s="151">
        <v>0</v>
      </c>
      <c r="Y429" s="148">
        <v>0</v>
      </c>
      <c r="Z429" s="151">
        <v>0</v>
      </c>
      <c r="AA429" s="148">
        <v>0</v>
      </c>
      <c r="AB429" s="151">
        <v>0</v>
      </c>
      <c r="AC429" s="102">
        <f t="shared" si="196"/>
        <v>0</v>
      </c>
      <c r="AD429" s="102"/>
      <c r="AE429" s="102"/>
    </row>
    <row r="430" spans="2:31" x14ac:dyDescent="0.3">
      <c r="B430" s="109" t="s">
        <v>105</v>
      </c>
      <c r="C430" s="109"/>
      <c r="D430" s="109"/>
      <c r="E430" s="148">
        <v>0</v>
      </c>
      <c r="F430" s="151">
        <v>0</v>
      </c>
      <c r="G430" s="148">
        <v>0</v>
      </c>
      <c r="H430" s="151">
        <v>0</v>
      </c>
      <c r="I430" s="148">
        <v>0</v>
      </c>
      <c r="J430" s="151">
        <v>0</v>
      </c>
      <c r="K430" s="148">
        <v>0</v>
      </c>
      <c r="L430" s="151">
        <v>0</v>
      </c>
      <c r="M430" s="148">
        <v>0</v>
      </c>
      <c r="N430" s="151">
        <v>0</v>
      </c>
      <c r="O430" s="148">
        <v>0</v>
      </c>
      <c r="P430" s="151">
        <v>0</v>
      </c>
      <c r="Q430" s="148">
        <v>0</v>
      </c>
      <c r="R430" s="151">
        <v>0</v>
      </c>
      <c r="S430" s="148">
        <v>0</v>
      </c>
      <c r="T430" s="151">
        <v>0</v>
      </c>
      <c r="U430" s="148">
        <v>0</v>
      </c>
      <c r="V430" s="151">
        <v>0</v>
      </c>
      <c r="W430" s="148">
        <v>0</v>
      </c>
      <c r="X430" s="151">
        <v>0</v>
      </c>
      <c r="Y430" s="148">
        <v>0</v>
      </c>
      <c r="Z430" s="151">
        <v>0</v>
      </c>
      <c r="AA430" s="148">
        <v>0</v>
      </c>
      <c r="AB430" s="151">
        <v>0</v>
      </c>
      <c r="AC430" s="102">
        <f t="shared" si="196"/>
        <v>0</v>
      </c>
      <c r="AD430" s="102"/>
      <c r="AE430" s="102"/>
    </row>
    <row r="431" spans="2:31" x14ac:dyDescent="0.3">
      <c r="B431" s="109" t="s">
        <v>29</v>
      </c>
      <c r="C431" s="109"/>
      <c r="D431" s="109"/>
      <c r="E431" s="148">
        <v>0</v>
      </c>
      <c r="F431" s="151">
        <v>0</v>
      </c>
      <c r="G431" s="148">
        <v>0</v>
      </c>
      <c r="H431" s="151">
        <v>0</v>
      </c>
      <c r="I431" s="148">
        <v>0</v>
      </c>
      <c r="J431" s="151">
        <v>0</v>
      </c>
      <c r="K431" s="148">
        <v>0</v>
      </c>
      <c r="L431" s="151">
        <v>0</v>
      </c>
      <c r="M431" s="148">
        <v>0</v>
      </c>
      <c r="N431" s="151">
        <v>0</v>
      </c>
      <c r="O431" s="148">
        <v>0</v>
      </c>
      <c r="P431" s="151">
        <v>0</v>
      </c>
      <c r="Q431" s="148">
        <v>0</v>
      </c>
      <c r="R431" s="151">
        <v>0</v>
      </c>
      <c r="S431" s="148">
        <v>0</v>
      </c>
      <c r="T431" s="151">
        <v>0</v>
      </c>
      <c r="U431" s="148">
        <v>0</v>
      </c>
      <c r="V431" s="151">
        <v>0</v>
      </c>
      <c r="W431" s="148">
        <v>0</v>
      </c>
      <c r="X431" s="151">
        <v>0</v>
      </c>
      <c r="Y431" s="148">
        <v>0</v>
      </c>
      <c r="Z431" s="151">
        <v>0</v>
      </c>
      <c r="AA431" s="148">
        <v>0</v>
      </c>
      <c r="AB431" s="151">
        <v>0</v>
      </c>
      <c r="AC431" s="102">
        <f t="shared" si="196"/>
        <v>0</v>
      </c>
      <c r="AD431" s="102"/>
      <c r="AE431" s="102"/>
    </row>
    <row r="432" spans="2:31" x14ac:dyDescent="0.3">
      <c r="B432" s="109" t="s">
        <v>30</v>
      </c>
      <c r="C432" s="109"/>
      <c r="D432" s="109"/>
      <c r="E432" s="148">
        <v>0</v>
      </c>
      <c r="F432" s="151">
        <v>0</v>
      </c>
      <c r="G432" s="148">
        <v>0</v>
      </c>
      <c r="H432" s="151">
        <v>0</v>
      </c>
      <c r="I432" s="148">
        <v>0</v>
      </c>
      <c r="J432" s="151">
        <v>0</v>
      </c>
      <c r="K432" s="148">
        <v>0</v>
      </c>
      <c r="L432" s="151">
        <v>0</v>
      </c>
      <c r="M432" s="148">
        <v>0</v>
      </c>
      <c r="N432" s="151">
        <v>0</v>
      </c>
      <c r="O432" s="148">
        <v>0</v>
      </c>
      <c r="P432" s="151">
        <v>0</v>
      </c>
      <c r="Q432" s="148">
        <v>0</v>
      </c>
      <c r="R432" s="151">
        <v>0</v>
      </c>
      <c r="S432" s="148">
        <v>0</v>
      </c>
      <c r="T432" s="151">
        <v>0</v>
      </c>
      <c r="U432" s="148">
        <v>0</v>
      </c>
      <c r="V432" s="151">
        <v>0</v>
      </c>
      <c r="W432" s="148">
        <v>0</v>
      </c>
      <c r="X432" s="151">
        <v>0</v>
      </c>
      <c r="Y432" s="148">
        <v>0</v>
      </c>
      <c r="Z432" s="151">
        <v>0</v>
      </c>
      <c r="AA432" s="148">
        <v>0</v>
      </c>
      <c r="AB432" s="151">
        <v>0</v>
      </c>
      <c r="AC432" s="102">
        <f t="shared" si="196"/>
        <v>0</v>
      </c>
      <c r="AD432" s="102"/>
      <c r="AE432" s="102"/>
    </row>
    <row r="433" spans="2:31" x14ac:dyDescent="0.3">
      <c r="B433" s="109" t="s">
        <v>31</v>
      </c>
      <c r="C433" s="109"/>
      <c r="D433" s="109"/>
      <c r="E433" s="148">
        <v>0</v>
      </c>
      <c r="F433" s="151">
        <v>0</v>
      </c>
      <c r="G433" s="148">
        <v>0</v>
      </c>
      <c r="H433" s="151">
        <v>0</v>
      </c>
      <c r="I433" s="148">
        <v>0</v>
      </c>
      <c r="J433" s="151">
        <v>0</v>
      </c>
      <c r="K433" s="148">
        <v>0</v>
      </c>
      <c r="L433" s="151">
        <v>0</v>
      </c>
      <c r="M433" s="148">
        <v>0</v>
      </c>
      <c r="N433" s="151">
        <v>0</v>
      </c>
      <c r="O433" s="148">
        <v>0</v>
      </c>
      <c r="P433" s="151">
        <v>0</v>
      </c>
      <c r="Q433" s="148">
        <v>0</v>
      </c>
      <c r="R433" s="151">
        <v>0</v>
      </c>
      <c r="S433" s="148">
        <v>0</v>
      </c>
      <c r="T433" s="151">
        <v>0</v>
      </c>
      <c r="U433" s="148">
        <v>0</v>
      </c>
      <c r="V433" s="151">
        <v>0</v>
      </c>
      <c r="W433" s="148">
        <v>0</v>
      </c>
      <c r="X433" s="151">
        <v>0</v>
      </c>
      <c r="Y433" s="148">
        <v>0</v>
      </c>
      <c r="Z433" s="151">
        <v>0</v>
      </c>
      <c r="AA433" s="148">
        <v>0</v>
      </c>
      <c r="AB433" s="151">
        <v>0</v>
      </c>
      <c r="AC433" s="102">
        <f t="shared" si="196"/>
        <v>0</v>
      </c>
      <c r="AD433" s="102"/>
      <c r="AE433" s="102"/>
    </row>
    <row r="434" spans="2:31" x14ac:dyDescent="0.3">
      <c r="B434" s="109" t="s">
        <v>32</v>
      </c>
      <c r="C434" s="109"/>
      <c r="D434" s="109"/>
      <c r="E434" s="148">
        <v>0</v>
      </c>
      <c r="F434" s="151">
        <v>0</v>
      </c>
      <c r="G434" s="148">
        <v>0</v>
      </c>
      <c r="H434" s="151">
        <v>0</v>
      </c>
      <c r="I434" s="148">
        <v>0</v>
      </c>
      <c r="J434" s="151">
        <v>0</v>
      </c>
      <c r="K434" s="148">
        <v>0</v>
      </c>
      <c r="L434" s="151">
        <v>0</v>
      </c>
      <c r="M434" s="148">
        <v>0</v>
      </c>
      <c r="N434" s="151">
        <v>0</v>
      </c>
      <c r="O434" s="148">
        <v>0</v>
      </c>
      <c r="P434" s="151">
        <v>0</v>
      </c>
      <c r="Q434" s="148">
        <v>0</v>
      </c>
      <c r="R434" s="151">
        <v>0</v>
      </c>
      <c r="S434" s="148">
        <v>0</v>
      </c>
      <c r="T434" s="151">
        <v>0</v>
      </c>
      <c r="U434" s="148">
        <v>0</v>
      </c>
      <c r="V434" s="151">
        <v>0</v>
      </c>
      <c r="W434" s="148">
        <v>0</v>
      </c>
      <c r="X434" s="151">
        <v>0</v>
      </c>
      <c r="Y434" s="148">
        <v>0</v>
      </c>
      <c r="Z434" s="151">
        <v>0</v>
      </c>
      <c r="AA434" s="148">
        <v>0</v>
      </c>
      <c r="AB434" s="151">
        <v>0</v>
      </c>
      <c r="AC434" s="102">
        <f t="shared" si="196"/>
        <v>0</v>
      </c>
      <c r="AD434" s="102"/>
      <c r="AE434" s="102"/>
    </row>
    <row r="435" spans="2:31" x14ac:dyDescent="0.3">
      <c r="B435" s="109" t="s">
        <v>33</v>
      </c>
      <c r="C435" s="109"/>
      <c r="D435" s="109"/>
      <c r="E435" s="148">
        <v>0</v>
      </c>
      <c r="F435" s="151">
        <v>0</v>
      </c>
      <c r="G435" s="148">
        <v>0</v>
      </c>
      <c r="H435" s="151">
        <v>0</v>
      </c>
      <c r="I435" s="148">
        <v>0</v>
      </c>
      <c r="J435" s="151">
        <v>0</v>
      </c>
      <c r="K435" s="148">
        <v>0</v>
      </c>
      <c r="L435" s="151">
        <v>0</v>
      </c>
      <c r="M435" s="148">
        <v>0</v>
      </c>
      <c r="N435" s="151">
        <v>0</v>
      </c>
      <c r="O435" s="148">
        <v>0</v>
      </c>
      <c r="P435" s="151">
        <v>0</v>
      </c>
      <c r="Q435" s="148">
        <v>0</v>
      </c>
      <c r="R435" s="151">
        <v>0</v>
      </c>
      <c r="S435" s="148">
        <v>0</v>
      </c>
      <c r="T435" s="151">
        <v>0</v>
      </c>
      <c r="U435" s="148">
        <v>0</v>
      </c>
      <c r="V435" s="151">
        <v>0</v>
      </c>
      <c r="W435" s="148">
        <v>0</v>
      </c>
      <c r="X435" s="151">
        <v>0</v>
      </c>
      <c r="Y435" s="148">
        <v>0</v>
      </c>
      <c r="Z435" s="151">
        <v>0</v>
      </c>
      <c r="AA435" s="148">
        <v>0</v>
      </c>
      <c r="AB435" s="151">
        <v>0</v>
      </c>
      <c r="AC435" s="102">
        <f t="shared" si="196"/>
        <v>0</v>
      </c>
      <c r="AD435" s="102"/>
      <c r="AE435" s="102"/>
    </row>
    <row r="436" spans="2:31" x14ac:dyDescent="0.3">
      <c r="B436" s="109" t="s">
        <v>34</v>
      </c>
      <c r="C436" s="109"/>
      <c r="D436" s="109"/>
      <c r="E436" s="148">
        <v>0</v>
      </c>
      <c r="F436" s="151">
        <v>0</v>
      </c>
      <c r="G436" s="148">
        <v>0</v>
      </c>
      <c r="H436" s="151">
        <v>0</v>
      </c>
      <c r="I436" s="148">
        <v>0</v>
      </c>
      <c r="J436" s="151">
        <v>0</v>
      </c>
      <c r="K436" s="148">
        <v>0</v>
      </c>
      <c r="L436" s="151">
        <v>0</v>
      </c>
      <c r="M436" s="148">
        <v>0</v>
      </c>
      <c r="N436" s="151">
        <v>0</v>
      </c>
      <c r="O436" s="148">
        <v>0</v>
      </c>
      <c r="P436" s="151">
        <v>0</v>
      </c>
      <c r="Q436" s="148">
        <v>0</v>
      </c>
      <c r="R436" s="151">
        <v>0</v>
      </c>
      <c r="S436" s="148">
        <v>0</v>
      </c>
      <c r="T436" s="151">
        <v>0</v>
      </c>
      <c r="U436" s="148">
        <v>0</v>
      </c>
      <c r="V436" s="151">
        <v>0</v>
      </c>
      <c r="W436" s="148">
        <v>0</v>
      </c>
      <c r="X436" s="151">
        <v>0</v>
      </c>
      <c r="Y436" s="148">
        <v>0</v>
      </c>
      <c r="Z436" s="151">
        <v>0</v>
      </c>
      <c r="AA436" s="148">
        <v>0</v>
      </c>
      <c r="AB436" s="151">
        <v>0</v>
      </c>
      <c r="AC436" s="102">
        <f t="shared" si="196"/>
        <v>0</v>
      </c>
      <c r="AD436" s="102"/>
      <c r="AE436" s="102"/>
    </row>
    <row r="437" spans="2:31" x14ac:dyDescent="0.3">
      <c r="B437" s="109" t="s">
        <v>35</v>
      </c>
      <c r="C437" s="109"/>
      <c r="D437" s="109"/>
      <c r="E437" s="148">
        <v>0</v>
      </c>
      <c r="F437" s="151">
        <v>0</v>
      </c>
      <c r="G437" s="148">
        <v>0</v>
      </c>
      <c r="H437" s="151">
        <v>0</v>
      </c>
      <c r="I437" s="148">
        <v>0</v>
      </c>
      <c r="J437" s="151">
        <v>0</v>
      </c>
      <c r="K437" s="148">
        <v>0</v>
      </c>
      <c r="L437" s="151">
        <v>0</v>
      </c>
      <c r="M437" s="148">
        <v>0</v>
      </c>
      <c r="N437" s="151">
        <v>0</v>
      </c>
      <c r="O437" s="148">
        <v>0</v>
      </c>
      <c r="P437" s="151">
        <v>0</v>
      </c>
      <c r="Q437" s="148">
        <v>0</v>
      </c>
      <c r="R437" s="151">
        <v>0</v>
      </c>
      <c r="S437" s="148">
        <v>0</v>
      </c>
      <c r="T437" s="151">
        <v>0</v>
      </c>
      <c r="U437" s="148">
        <v>0</v>
      </c>
      <c r="V437" s="151">
        <v>0</v>
      </c>
      <c r="W437" s="148">
        <v>0</v>
      </c>
      <c r="X437" s="151">
        <v>0</v>
      </c>
      <c r="Y437" s="148">
        <v>0</v>
      </c>
      <c r="Z437" s="151">
        <v>0</v>
      </c>
      <c r="AA437" s="148">
        <v>0</v>
      </c>
      <c r="AB437" s="151">
        <v>0</v>
      </c>
      <c r="AC437" s="102">
        <f t="shared" si="196"/>
        <v>0</v>
      </c>
      <c r="AD437" s="102"/>
      <c r="AE437" s="102"/>
    </row>
    <row r="438" spans="2:31" x14ac:dyDescent="0.3">
      <c r="B438" s="109" t="s">
        <v>36</v>
      </c>
      <c r="C438" s="109"/>
      <c r="D438" s="109"/>
      <c r="E438" s="148">
        <v>0</v>
      </c>
      <c r="F438" s="151">
        <v>0</v>
      </c>
      <c r="G438" s="148">
        <v>0</v>
      </c>
      <c r="H438" s="151">
        <v>0</v>
      </c>
      <c r="I438" s="148">
        <v>0</v>
      </c>
      <c r="J438" s="151">
        <v>0</v>
      </c>
      <c r="K438" s="148">
        <v>0</v>
      </c>
      <c r="L438" s="151">
        <v>0</v>
      </c>
      <c r="M438" s="148">
        <v>0</v>
      </c>
      <c r="N438" s="151">
        <v>0</v>
      </c>
      <c r="O438" s="148">
        <v>0</v>
      </c>
      <c r="P438" s="151">
        <v>0</v>
      </c>
      <c r="Q438" s="148">
        <v>0</v>
      </c>
      <c r="R438" s="151">
        <v>0</v>
      </c>
      <c r="S438" s="148">
        <v>0</v>
      </c>
      <c r="T438" s="151">
        <v>0</v>
      </c>
      <c r="U438" s="148">
        <v>0</v>
      </c>
      <c r="V438" s="151">
        <v>0</v>
      </c>
      <c r="W438" s="148">
        <v>0</v>
      </c>
      <c r="X438" s="151">
        <v>0</v>
      </c>
      <c r="Y438" s="148">
        <v>0</v>
      </c>
      <c r="Z438" s="151">
        <v>0</v>
      </c>
      <c r="AA438" s="148">
        <v>0</v>
      </c>
      <c r="AB438" s="151">
        <v>0</v>
      </c>
      <c r="AC438" s="102">
        <f t="shared" si="196"/>
        <v>0</v>
      </c>
      <c r="AD438" s="102"/>
      <c r="AE438" s="102"/>
    </row>
    <row r="439" spans="2:31" x14ac:dyDescent="0.3">
      <c r="B439" s="93" t="s">
        <v>88</v>
      </c>
      <c r="C439" s="93"/>
      <c r="D439" s="93"/>
      <c r="E439" s="148">
        <v>0</v>
      </c>
      <c r="F439" s="151">
        <v>0</v>
      </c>
      <c r="G439" s="148">
        <v>0</v>
      </c>
      <c r="H439" s="151">
        <v>0</v>
      </c>
      <c r="I439" s="148">
        <v>0</v>
      </c>
      <c r="J439" s="151">
        <v>0</v>
      </c>
      <c r="K439" s="148">
        <v>0</v>
      </c>
      <c r="L439" s="151">
        <v>0</v>
      </c>
      <c r="M439" s="148">
        <v>0</v>
      </c>
      <c r="N439" s="151">
        <v>0</v>
      </c>
      <c r="O439" s="148">
        <v>0</v>
      </c>
      <c r="P439" s="151">
        <v>0</v>
      </c>
      <c r="Q439" s="148">
        <v>0</v>
      </c>
      <c r="R439" s="151">
        <v>0</v>
      </c>
      <c r="S439" s="148">
        <v>0</v>
      </c>
      <c r="T439" s="151">
        <v>0</v>
      </c>
      <c r="U439" s="148">
        <v>0</v>
      </c>
      <c r="V439" s="151">
        <v>0</v>
      </c>
      <c r="W439" s="148">
        <v>0</v>
      </c>
      <c r="X439" s="151">
        <v>0</v>
      </c>
      <c r="Y439" s="148">
        <v>0</v>
      </c>
      <c r="Z439" s="151">
        <v>0</v>
      </c>
      <c r="AA439" s="148">
        <v>0</v>
      </c>
      <c r="AB439" s="151">
        <v>0</v>
      </c>
      <c r="AC439" s="102">
        <f t="shared" si="196"/>
        <v>0</v>
      </c>
      <c r="AD439" s="102"/>
      <c r="AE439" s="102"/>
    </row>
    <row r="440" spans="2:31" x14ac:dyDescent="0.3">
      <c r="B440" s="93" t="s">
        <v>89</v>
      </c>
      <c r="C440" s="93"/>
      <c r="D440" s="93"/>
      <c r="E440" s="148">
        <v>0</v>
      </c>
      <c r="F440" s="151">
        <v>0</v>
      </c>
      <c r="G440" s="148">
        <v>0</v>
      </c>
      <c r="H440" s="151">
        <v>0</v>
      </c>
      <c r="I440" s="148">
        <v>0</v>
      </c>
      <c r="J440" s="151">
        <v>0</v>
      </c>
      <c r="K440" s="148">
        <v>0</v>
      </c>
      <c r="L440" s="151">
        <v>0</v>
      </c>
      <c r="M440" s="148">
        <v>0</v>
      </c>
      <c r="N440" s="151">
        <v>0</v>
      </c>
      <c r="O440" s="148">
        <v>0</v>
      </c>
      <c r="P440" s="151">
        <v>0</v>
      </c>
      <c r="Q440" s="148">
        <v>0</v>
      </c>
      <c r="R440" s="151">
        <v>0</v>
      </c>
      <c r="S440" s="148">
        <v>0</v>
      </c>
      <c r="T440" s="151">
        <v>0</v>
      </c>
      <c r="U440" s="148">
        <v>0</v>
      </c>
      <c r="V440" s="151">
        <v>0</v>
      </c>
      <c r="W440" s="148">
        <v>0</v>
      </c>
      <c r="X440" s="151">
        <v>0</v>
      </c>
      <c r="Y440" s="148">
        <v>0</v>
      </c>
      <c r="Z440" s="151">
        <v>0</v>
      </c>
      <c r="AA440" s="148">
        <v>0</v>
      </c>
      <c r="AB440" s="151">
        <v>0</v>
      </c>
      <c r="AC440" s="102">
        <f t="shared" si="196"/>
        <v>0</v>
      </c>
      <c r="AD440" s="102"/>
      <c r="AE440" s="102"/>
    </row>
    <row r="441" spans="2:31" x14ac:dyDescent="0.3">
      <c r="B441" s="101" t="s">
        <v>108</v>
      </c>
      <c r="C441" s="101"/>
      <c r="D441" s="101"/>
      <c r="E441" s="96">
        <v>0</v>
      </c>
      <c r="F441" s="97">
        <v>0</v>
      </c>
      <c r="G441" s="96">
        <v>0</v>
      </c>
      <c r="H441" s="97">
        <v>0</v>
      </c>
      <c r="I441" s="96">
        <v>0</v>
      </c>
      <c r="J441" s="97">
        <v>0</v>
      </c>
      <c r="K441" s="96">
        <v>0</v>
      </c>
      <c r="L441" s="97">
        <v>0</v>
      </c>
      <c r="M441" s="96">
        <v>0</v>
      </c>
      <c r="N441" s="97">
        <v>0</v>
      </c>
      <c r="O441" s="96">
        <v>0</v>
      </c>
      <c r="P441" s="97">
        <v>0</v>
      </c>
      <c r="Q441" s="96">
        <v>0</v>
      </c>
      <c r="R441" s="97">
        <v>0</v>
      </c>
      <c r="S441" s="96">
        <v>0</v>
      </c>
      <c r="T441" s="97">
        <v>0</v>
      </c>
      <c r="U441" s="96">
        <v>0</v>
      </c>
      <c r="V441" s="97">
        <v>0</v>
      </c>
      <c r="W441" s="96">
        <v>0</v>
      </c>
      <c r="X441" s="97">
        <v>0</v>
      </c>
      <c r="Y441" s="96">
        <v>0</v>
      </c>
      <c r="Z441" s="97">
        <v>0</v>
      </c>
      <c r="AA441" s="96">
        <v>0</v>
      </c>
      <c r="AB441" s="97">
        <v>0</v>
      </c>
      <c r="AC441" s="102">
        <f t="shared" si="196"/>
        <v>0</v>
      </c>
      <c r="AD441" s="102"/>
      <c r="AE441" s="102"/>
    </row>
    <row r="442" spans="2:31" x14ac:dyDescent="0.3">
      <c r="B442" s="14" t="s">
        <v>2</v>
      </c>
      <c r="C442" s="14"/>
      <c r="D442" s="14"/>
      <c r="E442" s="15">
        <f>SUM(E404:E441)</f>
        <v>0</v>
      </c>
      <c r="F442" s="15">
        <f t="shared" ref="F442" si="197">SUM(F404:F441)</f>
        <v>0</v>
      </c>
      <c r="G442" s="15">
        <f t="shared" ref="G442" si="198">SUM(G404:G441)</f>
        <v>0</v>
      </c>
      <c r="H442" s="15">
        <f t="shared" ref="H442" si="199">SUM(H404:H441)</f>
        <v>0</v>
      </c>
      <c r="I442" s="15">
        <f t="shared" ref="I442" si="200">SUM(I404:I441)</f>
        <v>0</v>
      </c>
      <c r="J442" s="15">
        <f t="shared" ref="J442" si="201">SUM(J404:J441)</f>
        <v>0</v>
      </c>
      <c r="K442" s="15">
        <f t="shared" ref="K442" si="202">SUM(K404:K441)</f>
        <v>0</v>
      </c>
      <c r="L442" s="15">
        <f t="shared" ref="L442" si="203">SUM(L404:L441)</f>
        <v>0</v>
      </c>
      <c r="M442" s="15">
        <f t="shared" ref="M442" si="204">SUM(M404:M441)</f>
        <v>0</v>
      </c>
      <c r="N442" s="15">
        <f t="shared" ref="N442" si="205">SUM(N404:N441)</f>
        <v>0</v>
      </c>
      <c r="O442" s="15">
        <f t="shared" ref="O442" si="206">SUM(O404:O441)</f>
        <v>0</v>
      </c>
      <c r="P442" s="15">
        <f t="shared" ref="P442" si="207">SUM(P404:P441)</f>
        <v>0</v>
      </c>
      <c r="Q442" s="15">
        <f t="shared" ref="Q442" si="208">SUM(Q404:Q441)</f>
        <v>0</v>
      </c>
      <c r="R442" s="15">
        <f t="shared" ref="R442" si="209">SUM(R404:R441)</f>
        <v>0</v>
      </c>
      <c r="S442" s="15">
        <f t="shared" ref="S442" si="210">SUM(S404:S441)</f>
        <v>0</v>
      </c>
      <c r="T442" s="15">
        <f t="shared" ref="T442" si="211">SUM(T404:T441)</f>
        <v>0</v>
      </c>
      <c r="U442" s="15">
        <f t="shared" ref="U442" si="212">SUM(U404:U441)</f>
        <v>0</v>
      </c>
      <c r="V442" s="15">
        <f t="shared" ref="V442" si="213">SUM(V404:V441)</f>
        <v>0</v>
      </c>
      <c r="W442" s="15">
        <f t="shared" ref="W442" si="214">SUM(W404:W441)</f>
        <v>0</v>
      </c>
      <c r="X442" s="15">
        <f t="shared" ref="X442" si="215">SUM(X404:X441)</f>
        <v>0</v>
      </c>
      <c r="Y442" s="15">
        <f t="shared" ref="Y442" si="216">SUM(Y404:Y441)</f>
        <v>0</v>
      </c>
      <c r="Z442" s="15">
        <f t="shared" ref="Z442" si="217">SUM(Z404:Z441)</f>
        <v>0</v>
      </c>
      <c r="AA442" s="15">
        <f t="shared" ref="AA442" si="218">SUM(AA404:AA441)</f>
        <v>0</v>
      </c>
      <c r="AB442" s="15">
        <f t="shared" ref="AB442" si="219">SUM(AB404:AB441)</f>
        <v>0</v>
      </c>
      <c r="AC442" s="113">
        <f>SUM(AC404:AE441)</f>
        <v>0</v>
      </c>
      <c r="AD442" s="113"/>
      <c r="AE442" s="113"/>
    </row>
    <row r="445" spans="2:31" x14ac:dyDescent="0.3">
      <c r="B445" s="8">
        <f>'Resumen-Mensual'!$O$22</f>
        <v>44784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</row>
    <row r="446" spans="2:31" x14ac:dyDescent="0.3"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</row>
    <row r="447" spans="2:31" x14ac:dyDescent="0.3">
      <c r="B447" s="9" t="s">
        <v>81</v>
      </c>
      <c r="C447" s="10"/>
      <c r="D447" s="10"/>
      <c r="E447" s="11">
        <v>1</v>
      </c>
      <c r="F447" s="11">
        <v>2</v>
      </c>
      <c r="G447" s="11">
        <v>3</v>
      </c>
      <c r="H447" s="11">
        <v>4</v>
      </c>
      <c r="I447" s="11">
        <v>5</v>
      </c>
      <c r="J447" s="11">
        <v>6</v>
      </c>
      <c r="K447" s="11">
        <v>7</v>
      </c>
      <c r="L447" s="11">
        <v>8</v>
      </c>
      <c r="M447" s="11">
        <v>9</v>
      </c>
      <c r="N447" s="11">
        <v>10</v>
      </c>
      <c r="O447" s="11">
        <v>11</v>
      </c>
      <c r="P447" s="11">
        <v>12</v>
      </c>
      <c r="Q447" s="11">
        <v>13</v>
      </c>
      <c r="R447" s="11">
        <v>14</v>
      </c>
      <c r="S447" s="11">
        <v>15</v>
      </c>
      <c r="T447" s="11">
        <v>16</v>
      </c>
      <c r="U447" s="11">
        <v>17</v>
      </c>
      <c r="V447" s="11">
        <v>18</v>
      </c>
      <c r="W447" s="11">
        <v>19</v>
      </c>
      <c r="X447" s="11">
        <v>20</v>
      </c>
      <c r="Y447" s="11">
        <v>21</v>
      </c>
      <c r="Z447" s="11">
        <v>22</v>
      </c>
      <c r="AA447" s="11">
        <v>23</v>
      </c>
      <c r="AB447" s="11">
        <v>24</v>
      </c>
      <c r="AC447" s="112" t="s">
        <v>2</v>
      </c>
      <c r="AD447" s="112"/>
      <c r="AE447" s="112"/>
    </row>
    <row r="448" spans="2:31" x14ac:dyDescent="0.3">
      <c r="B448" s="109" t="s">
        <v>4</v>
      </c>
      <c r="C448" s="109"/>
      <c r="D448" s="109"/>
      <c r="E448" s="153">
        <v>0</v>
      </c>
      <c r="F448" s="154">
        <v>0</v>
      </c>
      <c r="G448" s="153">
        <v>0</v>
      </c>
      <c r="H448" s="154">
        <v>0</v>
      </c>
      <c r="I448" s="153">
        <v>0</v>
      </c>
      <c r="J448" s="154">
        <v>0</v>
      </c>
      <c r="K448" s="153">
        <v>0</v>
      </c>
      <c r="L448" s="154">
        <v>0</v>
      </c>
      <c r="M448" s="153">
        <v>0</v>
      </c>
      <c r="N448" s="154">
        <v>0</v>
      </c>
      <c r="O448" s="153">
        <v>0</v>
      </c>
      <c r="P448" s="154">
        <v>0</v>
      </c>
      <c r="Q448" s="153">
        <v>0</v>
      </c>
      <c r="R448" s="154">
        <v>0</v>
      </c>
      <c r="S448" s="153">
        <v>0</v>
      </c>
      <c r="T448" s="154">
        <v>0</v>
      </c>
      <c r="U448" s="153">
        <v>0</v>
      </c>
      <c r="V448" s="154">
        <v>0</v>
      </c>
      <c r="W448" s="153">
        <v>0</v>
      </c>
      <c r="X448" s="154">
        <v>0</v>
      </c>
      <c r="Y448" s="153">
        <v>0</v>
      </c>
      <c r="Z448" s="154">
        <v>0</v>
      </c>
      <c r="AA448" s="153">
        <v>0</v>
      </c>
      <c r="AB448" s="154">
        <v>0</v>
      </c>
      <c r="AC448" s="102">
        <f>SUM(E448:AB448)</f>
        <v>0</v>
      </c>
      <c r="AD448" s="102"/>
      <c r="AE448" s="102"/>
    </row>
    <row r="449" spans="2:31" x14ac:dyDescent="0.3">
      <c r="B449" s="109" t="s">
        <v>5</v>
      </c>
      <c r="C449" s="109"/>
      <c r="D449" s="109"/>
      <c r="E449" s="152">
        <v>0</v>
      </c>
      <c r="F449" s="155">
        <v>0</v>
      </c>
      <c r="G449" s="152">
        <v>0</v>
      </c>
      <c r="H449" s="155">
        <v>0</v>
      </c>
      <c r="I449" s="152">
        <v>0</v>
      </c>
      <c r="J449" s="155">
        <v>0</v>
      </c>
      <c r="K449" s="152">
        <v>0</v>
      </c>
      <c r="L449" s="155">
        <v>0</v>
      </c>
      <c r="M449" s="152">
        <v>0</v>
      </c>
      <c r="N449" s="155">
        <v>0</v>
      </c>
      <c r="O449" s="152">
        <v>0</v>
      </c>
      <c r="P449" s="155">
        <v>0</v>
      </c>
      <c r="Q449" s="152">
        <v>0</v>
      </c>
      <c r="R449" s="155">
        <v>0</v>
      </c>
      <c r="S449" s="152">
        <v>0</v>
      </c>
      <c r="T449" s="155">
        <v>0</v>
      </c>
      <c r="U449" s="152">
        <v>0</v>
      </c>
      <c r="V449" s="155">
        <v>0</v>
      </c>
      <c r="W449" s="152">
        <v>0</v>
      </c>
      <c r="X449" s="155">
        <v>0</v>
      </c>
      <c r="Y449" s="152">
        <v>0</v>
      </c>
      <c r="Z449" s="155">
        <v>0</v>
      </c>
      <c r="AA449" s="152">
        <v>0</v>
      </c>
      <c r="AB449" s="155">
        <v>0</v>
      </c>
      <c r="AC449" s="102">
        <f t="shared" ref="AC449:AC485" si="220">SUM(E449:AB449)</f>
        <v>0</v>
      </c>
      <c r="AD449" s="102"/>
      <c r="AE449" s="102"/>
    </row>
    <row r="450" spans="2:31" x14ac:dyDescent="0.3">
      <c r="B450" s="109" t="s">
        <v>6</v>
      </c>
      <c r="C450" s="109"/>
      <c r="D450" s="109"/>
      <c r="E450" s="152">
        <v>0</v>
      </c>
      <c r="F450" s="155">
        <v>0</v>
      </c>
      <c r="G450" s="152">
        <v>0</v>
      </c>
      <c r="H450" s="155">
        <v>0</v>
      </c>
      <c r="I450" s="152">
        <v>0</v>
      </c>
      <c r="J450" s="155">
        <v>0</v>
      </c>
      <c r="K450" s="152">
        <v>0</v>
      </c>
      <c r="L450" s="155">
        <v>0</v>
      </c>
      <c r="M450" s="152">
        <v>0</v>
      </c>
      <c r="N450" s="155">
        <v>0</v>
      </c>
      <c r="O450" s="152">
        <v>0</v>
      </c>
      <c r="P450" s="155">
        <v>0</v>
      </c>
      <c r="Q450" s="152">
        <v>0</v>
      </c>
      <c r="R450" s="155">
        <v>0</v>
      </c>
      <c r="S450" s="152">
        <v>0</v>
      </c>
      <c r="T450" s="155">
        <v>0</v>
      </c>
      <c r="U450" s="152">
        <v>0</v>
      </c>
      <c r="V450" s="155">
        <v>0</v>
      </c>
      <c r="W450" s="152">
        <v>0</v>
      </c>
      <c r="X450" s="155">
        <v>0</v>
      </c>
      <c r="Y450" s="152">
        <v>0</v>
      </c>
      <c r="Z450" s="155">
        <v>0</v>
      </c>
      <c r="AA450" s="152">
        <v>0</v>
      </c>
      <c r="AB450" s="155">
        <v>0</v>
      </c>
      <c r="AC450" s="102">
        <f t="shared" si="220"/>
        <v>0</v>
      </c>
      <c r="AD450" s="102"/>
      <c r="AE450" s="102"/>
    </row>
    <row r="451" spans="2:31" x14ac:dyDescent="0.3">
      <c r="B451" s="109" t="s">
        <v>106</v>
      </c>
      <c r="C451" s="109"/>
      <c r="D451" s="109"/>
      <c r="E451" s="152">
        <v>0</v>
      </c>
      <c r="F451" s="155">
        <v>0</v>
      </c>
      <c r="G451" s="152">
        <v>0</v>
      </c>
      <c r="H451" s="155">
        <v>0</v>
      </c>
      <c r="I451" s="152">
        <v>0</v>
      </c>
      <c r="J451" s="155">
        <v>0</v>
      </c>
      <c r="K451" s="152">
        <v>0</v>
      </c>
      <c r="L451" s="155">
        <v>0</v>
      </c>
      <c r="M451" s="152">
        <v>0</v>
      </c>
      <c r="N451" s="155">
        <v>0</v>
      </c>
      <c r="O451" s="152">
        <v>0</v>
      </c>
      <c r="P451" s="155">
        <v>0</v>
      </c>
      <c r="Q451" s="152">
        <v>0</v>
      </c>
      <c r="R451" s="155">
        <v>0</v>
      </c>
      <c r="S451" s="152">
        <v>0</v>
      </c>
      <c r="T451" s="155">
        <v>0</v>
      </c>
      <c r="U451" s="152">
        <v>0</v>
      </c>
      <c r="V451" s="155">
        <v>0</v>
      </c>
      <c r="W451" s="152">
        <v>0</v>
      </c>
      <c r="X451" s="155">
        <v>0</v>
      </c>
      <c r="Y451" s="152">
        <v>0</v>
      </c>
      <c r="Z451" s="155">
        <v>0</v>
      </c>
      <c r="AA451" s="152">
        <v>0</v>
      </c>
      <c r="AB451" s="155">
        <v>0</v>
      </c>
      <c r="AC451" s="102">
        <f t="shared" si="220"/>
        <v>0</v>
      </c>
      <c r="AD451" s="102"/>
      <c r="AE451" s="102"/>
    </row>
    <row r="452" spans="2:31" x14ac:dyDescent="0.3">
      <c r="B452" s="109" t="s">
        <v>7</v>
      </c>
      <c r="C452" s="109"/>
      <c r="D452" s="109"/>
      <c r="E452" s="152">
        <v>0</v>
      </c>
      <c r="F452" s="155">
        <v>0</v>
      </c>
      <c r="G452" s="152">
        <v>0</v>
      </c>
      <c r="H452" s="155">
        <v>0</v>
      </c>
      <c r="I452" s="152">
        <v>0</v>
      </c>
      <c r="J452" s="155">
        <v>0</v>
      </c>
      <c r="K452" s="152">
        <v>0</v>
      </c>
      <c r="L452" s="155">
        <v>0</v>
      </c>
      <c r="M452" s="152">
        <v>0</v>
      </c>
      <c r="N452" s="155">
        <v>0</v>
      </c>
      <c r="O452" s="152">
        <v>0</v>
      </c>
      <c r="P452" s="155">
        <v>0</v>
      </c>
      <c r="Q452" s="152">
        <v>0</v>
      </c>
      <c r="R452" s="155">
        <v>0</v>
      </c>
      <c r="S452" s="152">
        <v>0</v>
      </c>
      <c r="T452" s="155">
        <v>0</v>
      </c>
      <c r="U452" s="152">
        <v>0</v>
      </c>
      <c r="V452" s="155">
        <v>0</v>
      </c>
      <c r="W452" s="152">
        <v>0</v>
      </c>
      <c r="X452" s="155">
        <v>0</v>
      </c>
      <c r="Y452" s="152">
        <v>0</v>
      </c>
      <c r="Z452" s="155">
        <v>0</v>
      </c>
      <c r="AA452" s="152">
        <v>0</v>
      </c>
      <c r="AB452" s="155">
        <v>0</v>
      </c>
      <c r="AC452" s="102">
        <f t="shared" si="220"/>
        <v>0</v>
      </c>
      <c r="AD452" s="102"/>
      <c r="AE452" s="102"/>
    </row>
    <row r="453" spans="2:31" x14ac:dyDescent="0.3">
      <c r="B453" s="109" t="s">
        <v>8</v>
      </c>
      <c r="C453" s="109"/>
      <c r="D453" s="109"/>
      <c r="E453" s="152">
        <v>0</v>
      </c>
      <c r="F453" s="155">
        <v>0</v>
      </c>
      <c r="G453" s="152">
        <v>0</v>
      </c>
      <c r="H453" s="155">
        <v>0</v>
      </c>
      <c r="I453" s="152">
        <v>0</v>
      </c>
      <c r="J453" s="155">
        <v>0</v>
      </c>
      <c r="K453" s="152">
        <v>0</v>
      </c>
      <c r="L453" s="155">
        <v>0</v>
      </c>
      <c r="M453" s="152">
        <v>0</v>
      </c>
      <c r="N453" s="155">
        <v>0</v>
      </c>
      <c r="O453" s="152">
        <v>0</v>
      </c>
      <c r="P453" s="155">
        <v>0</v>
      </c>
      <c r="Q453" s="152">
        <v>0</v>
      </c>
      <c r="R453" s="155">
        <v>0</v>
      </c>
      <c r="S453" s="152">
        <v>0</v>
      </c>
      <c r="T453" s="155">
        <v>0</v>
      </c>
      <c r="U453" s="152">
        <v>4.6500000000000104E-2</v>
      </c>
      <c r="V453" s="155">
        <v>0</v>
      </c>
      <c r="W453" s="152">
        <v>0</v>
      </c>
      <c r="X453" s="155">
        <v>0</v>
      </c>
      <c r="Y453" s="152">
        <v>0</v>
      </c>
      <c r="Z453" s="155">
        <v>0</v>
      </c>
      <c r="AA453" s="152">
        <v>0</v>
      </c>
      <c r="AB453" s="155">
        <v>0</v>
      </c>
      <c r="AC453" s="102">
        <f t="shared" si="220"/>
        <v>4.6500000000000104E-2</v>
      </c>
      <c r="AD453" s="102"/>
      <c r="AE453" s="102"/>
    </row>
    <row r="454" spans="2:31" x14ac:dyDescent="0.3">
      <c r="B454" s="109" t="s">
        <v>9</v>
      </c>
      <c r="C454" s="109"/>
      <c r="D454" s="109"/>
      <c r="E454" s="152">
        <v>0</v>
      </c>
      <c r="F454" s="155">
        <v>0</v>
      </c>
      <c r="G454" s="152">
        <v>0</v>
      </c>
      <c r="H454" s="155">
        <v>0</v>
      </c>
      <c r="I454" s="152">
        <v>0</v>
      </c>
      <c r="J454" s="155">
        <v>0</v>
      </c>
      <c r="K454" s="152">
        <v>0</v>
      </c>
      <c r="L454" s="155">
        <v>0</v>
      </c>
      <c r="M454" s="152">
        <v>0</v>
      </c>
      <c r="N454" s="155">
        <v>0</v>
      </c>
      <c r="O454" s="152">
        <v>0</v>
      </c>
      <c r="P454" s="155">
        <v>0</v>
      </c>
      <c r="Q454" s="152">
        <v>0</v>
      </c>
      <c r="R454" s="155">
        <v>0</v>
      </c>
      <c r="S454" s="152">
        <v>0</v>
      </c>
      <c r="T454" s="155">
        <v>0</v>
      </c>
      <c r="U454" s="152">
        <v>0</v>
      </c>
      <c r="V454" s="155">
        <v>0</v>
      </c>
      <c r="W454" s="152">
        <v>0</v>
      </c>
      <c r="X454" s="155">
        <v>0</v>
      </c>
      <c r="Y454" s="152">
        <v>0</v>
      </c>
      <c r="Z454" s="155">
        <v>0</v>
      </c>
      <c r="AA454" s="152">
        <v>0</v>
      </c>
      <c r="AB454" s="155">
        <v>0</v>
      </c>
      <c r="AC454" s="102">
        <f t="shared" si="220"/>
        <v>0</v>
      </c>
      <c r="AD454" s="102"/>
      <c r="AE454" s="102"/>
    </row>
    <row r="455" spans="2:31" x14ac:dyDescent="0.3">
      <c r="B455" s="109" t="s">
        <v>10</v>
      </c>
      <c r="C455" s="109"/>
      <c r="D455" s="109"/>
      <c r="E455" s="152">
        <v>0</v>
      </c>
      <c r="F455" s="155">
        <v>0</v>
      </c>
      <c r="G455" s="152">
        <v>0</v>
      </c>
      <c r="H455" s="155">
        <v>0</v>
      </c>
      <c r="I455" s="152">
        <v>0</v>
      </c>
      <c r="J455" s="155">
        <v>0</v>
      </c>
      <c r="K455" s="152">
        <v>0</v>
      </c>
      <c r="L455" s="155">
        <v>0</v>
      </c>
      <c r="M455" s="152">
        <v>0</v>
      </c>
      <c r="N455" s="155">
        <v>0</v>
      </c>
      <c r="O455" s="152">
        <v>0</v>
      </c>
      <c r="P455" s="155">
        <v>0</v>
      </c>
      <c r="Q455" s="152">
        <v>0</v>
      </c>
      <c r="R455" s="155">
        <v>0</v>
      </c>
      <c r="S455" s="152">
        <v>0</v>
      </c>
      <c r="T455" s="155">
        <v>0</v>
      </c>
      <c r="U455" s="152">
        <v>0</v>
      </c>
      <c r="V455" s="155">
        <v>0</v>
      </c>
      <c r="W455" s="152">
        <v>0</v>
      </c>
      <c r="X455" s="155">
        <v>0</v>
      </c>
      <c r="Y455" s="152">
        <v>0</v>
      </c>
      <c r="Z455" s="155">
        <v>0</v>
      </c>
      <c r="AA455" s="152">
        <v>0</v>
      </c>
      <c r="AB455" s="155">
        <v>0</v>
      </c>
      <c r="AC455" s="102">
        <f t="shared" si="220"/>
        <v>0</v>
      </c>
      <c r="AD455" s="102"/>
      <c r="AE455" s="102"/>
    </row>
    <row r="456" spans="2:31" x14ac:dyDescent="0.3">
      <c r="B456" s="109" t="s">
        <v>11</v>
      </c>
      <c r="C456" s="109"/>
      <c r="D456" s="109"/>
      <c r="E456" s="152">
        <v>0</v>
      </c>
      <c r="F456" s="155">
        <v>0</v>
      </c>
      <c r="G456" s="152">
        <v>0</v>
      </c>
      <c r="H456" s="155">
        <v>0</v>
      </c>
      <c r="I456" s="152">
        <v>0</v>
      </c>
      <c r="J456" s="155">
        <v>0</v>
      </c>
      <c r="K456" s="152">
        <v>0</v>
      </c>
      <c r="L456" s="155">
        <v>0</v>
      </c>
      <c r="M456" s="152">
        <v>0</v>
      </c>
      <c r="N456" s="155">
        <v>0</v>
      </c>
      <c r="O456" s="152">
        <v>0</v>
      </c>
      <c r="P456" s="155">
        <v>0</v>
      </c>
      <c r="Q456" s="152">
        <v>0</v>
      </c>
      <c r="R456" s="155">
        <v>0</v>
      </c>
      <c r="S456" s="152">
        <v>0</v>
      </c>
      <c r="T456" s="155">
        <v>0</v>
      </c>
      <c r="U456" s="152">
        <v>0</v>
      </c>
      <c r="V456" s="155">
        <v>0</v>
      </c>
      <c r="W456" s="152">
        <v>0</v>
      </c>
      <c r="X456" s="155">
        <v>0</v>
      </c>
      <c r="Y456" s="152">
        <v>0</v>
      </c>
      <c r="Z456" s="155">
        <v>0</v>
      </c>
      <c r="AA456" s="152">
        <v>0</v>
      </c>
      <c r="AB456" s="155">
        <v>0</v>
      </c>
      <c r="AC456" s="102">
        <f t="shared" si="220"/>
        <v>0</v>
      </c>
      <c r="AD456" s="102"/>
      <c r="AE456" s="102"/>
    </row>
    <row r="457" spans="2:31" x14ac:dyDescent="0.3">
      <c r="B457" s="109" t="s">
        <v>12</v>
      </c>
      <c r="C457" s="109"/>
      <c r="D457" s="109"/>
      <c r="E457" s="152">
        <v>0</v>
      </c>
      <c r="F457" s="155">
        <v>0</v>
      </c>
      <c r="G457" s="152">
        <v>0</v>
      </c>
      <c r="H457" s="155">
        <v>0</v>
      </c>
      <c r="I457" s="152">
        <v>0</v>
      </c>
      <c r="J457" s="155">
        <v>0</v>
      </c>
      <c r="K457" s="152">
        <v>0</v>
      </c>
      <c r="L457" s="155">
        <v>0</v>
      </c>
      <c r="M457" s="152">
        <v>0</v>
      </c>
      <c r="N457" s="155">
        <v>0</v>
      </c>
      <c r="O457" s="152">
        <v>0</v>
      </c>
      <c r="P457" s="155">
        <v>0</v>
      </c>
      <c r="Q457" s="152">
        <v>0</v>
      </c>
      <c r="R457" s="155">
        <v>0</v>
      </c>
      <c r="S457" s="152">
        <v>0</v>
      </c>
      <c r="T457" s="155">
        <v>0</v>
      </c>
      <c r="U457" s="152">
        <v>0</v>
      </c>
      <c r="V457" s="155">
        <v>0</v>
      </c>
      <c r="W457" s="152">
        <v>0</v>
      </c>
      <c r="X457" s="155">
        <v>0</v>
      </c>
      <c r="Y457" s="152">
        <v>0</v>
      </c>
      <c r="Z457" s="155">
        <v>0</v>
      </c>
      <c r="AA457" s="152">
        <v>0</v>
      </c>
      <c r="AB457" s="155">
        <v>0</v>
      </c>
      <c r="AC457" s="102">
        <f t="shared" si="220"/>
        <v>0</v>
      </c>
      <c r="AD457" s="102"/>
      <c r="AE457" s="102"/>
    </row>
    <row r="458" spans="2:31" x14ac:dyDescent="0.3">
      <c r="B458" s="109" t="s">
        <v>13</v>
      </c>
      <c r="C458" s="109"/>
      <c r="D458" s="109"/>
      <c r="E458" s="152">
        <v>0</v>
      </c>
      <c r="F458" s="155">
        <v>0</v>
      </c>
      <c r="G458" s="152">
        <v>0</v>
      </c>
      <c r="H458" s="155">
        <v>0</v>
      </c>
      <c r="I458" s="152">
        <v>0</v>
      </c>
      <c r="J458" s="155">
        <v>0</v>
      </c>
      <c r="K458" s="152">
        <v>0</v>
      </c>
      <c r="L458" s="155">
        <v>0</v>
      </c>
      <c r="M458" s="152">
        <v>0</v>
      </c>
      <c r="N458" s="155">
        <v>0</v>
      </c>
      <c r="O458" s="152">
        <v>0</v>
      </c>
      <c r="P458" s="155">
        <v>0</v>
      </c>
      <c r="Q458" s="152">
        <v>0</v>
      </c>
      <c r="R458" s="155">
        <v>0</v>
      </c>
      <c r="S458" s="152">
        <v>0</v>
      </c>
      <c r="T458" s="155">
        <v>0</v>
      </c>
      <c r="U458" s="152">
        <v>0</v>
      </c>
      <c r="V458" s="155">
        <v>0</v>
      </c>
      <c r="W458" s="152">
        <v>0</v>
      </c>
      <c r="X458" s="155">
        <v>0</v>
      </c>
      <c r="Y458" s="152">
        <v>0</v>
      </c>
      <c r="Z458" s="155">
        <v>0</v>
      </c>
      <c r="AA458" s="152">
        <v>0</v>
      </c>
      <c r="AB458" s="155">
        <v>0</v>
      </c>
      <c r="AC458" s="102">
        <f t="shared" si="220"/>
        <v>0</v>
      </c>
      <c r="AD458" s="102"/>
      <c r="AE458" s="102"/>
    </row>
    <row r="459" spans="2:31" x14ac:dyDescent="0.3">
      <c r="B459" s="109" t="s">
        <v>14</v>
      </c>
      <c r="C459" s="109"/>
      <c r="D459" s="109"/>
      <c r="E459" s="152">
        <v>0</v>
      </c>
      <c r="F459" s="155">
        <v>0</v>
      </c>
      <c r="G459" s="152">
        <v>0</v>
      </c>
      <c r="H459" s="155">
        <v>0</v>
      </c>
      <c r="I459" s="152">
        <v>0</v>
      </c>
      <c r="J459" s="155">
        <v>0</v>
      </c>
      <c r="K459" s="152">
        <v>0</v>
      </c>
      <c r="L459" s="155">
        <v>0</v>
      </c>
      <c r="M459" s="152">
        <v>0</v>
      </c>
      <c r="N459" s="155">
        <v>0</v>
      </c>
      <c r="O459" s="152">
        <v>0</v>
      </c>
      <c r="P459" s="155">
        <v>0</v>
      </c>
      <c r="Q459" s="152">
        <v>0</v>
      </c>
      <c r="R459" s="155">
        <v>0</v>
      </c>
      <c r="S459" s="152">
        <v>0</v>
      </c>
      <c r="T459" s="155">
        <v>0</v>
      </c>
      <c r="U459" s="152">
        <v>0</v>
      </c>
      <c r="V459" s="155">
        <v>0</v>
      </c>
      <c r="W459" s="152">
        <v>0</v>
      </c>
      <c r="X459" s="155">
        <v>0</v>
      </c>
      <c r="Y459" s="152">
        <v>0</v>
      </c>
      <c r="Z459" s="155">
        <v>0</v>
      </c>
      <c r="AA459" s="152">
        <v>0</v>
      </c>
      <c r="AB459" s="155">
        <v>0</v>
      </c>
      <c r="AC459" s="102">
        <f t="shared" si="220"/>
        <v>0</v>
      </c>
      <c r="AD459" s="102"/>
      <c r="AE459" s="102"/>
    </row>
    <row r="460" spans="2:31" x14ac:dyDescent="0.3">
      <c r="B460" s="109" t="s">
        <v>15</v>
      </c>
      <c r="C460" s="109"/>
      <c r="D460" s="109"/>
      <c r="E460" s="152">
        <v>0</v>
      </c>
      <c r="F460" s="155">
        <v>0</v>
      </c>
      <c r="G460" s="152">
        <v>0</v>
      </c>
      <c r="H460" s="155">
        <v>0</v>
      </c>
      <c r="I460" s="152">
        <v>0</v>
      </c>
      <c r="J460" s="155">
        <v>0</v>
      </c>
      <c r="K460" s="152">
        <v>0</v>
      </c>
      <c r="L460" s="155">
        <v>0</v>
      </c>
      <c r="M460" s="152">
        <v>0</v>
      </c>
      <c r="N460" s="155">
        <v>0</v>
      </c>
      <c r="O460" s="152">
        <v>0</v>
      </c>
      <c r="P460" s="155">
        <v>0</v>
      </c>
      <c r="Q460" s="152">
        <v>0</v>
      </c>
      <c r="R460" s="155">
        <v>0</v>
      </c>
      <c r="S460" s="152">
        <v>0</v>
      </c>
      <c r="T460" s="155">
        <v>0</v>
      </c>
      <c r="U460" s="152">
        <v>0</v>
      </c>
      <c r="V460" s="155">
        <v>0</v>
      </c>
      <c r="W460" s="152">
        <v>0</v>
      </c>
      <c r="X460" s="155">
        <v>0</v>
      </c>
      <c r="Y460" s="152">
        <v>0</v>
      </c>
      <c r="Z460" s="155">
        <v>0</v>
      </c>
      <c r="AA460" s="152">
        <v>0</v>
      </c>
      <c r="AB460" s="155">
        <v>0</v>
      </c>
      <c r="AC460" s="102">
        <f t="shared" si="220"/>
        <v>0</v>
      </c>
      <c r="AD460" s="102"/>
      <c r="AE460" s="102"/>
    </row>
    <row r="461" spans="2:31" x14ac:dyDescent="0.3">
      <c r="B461" s="109" t="s">
        <v>16</v>
      </c>
      <c r="C461" s="109"/>
      <c r="D461" s="109"/>
      <c r="E461" s="152">
        <v>0</v>
      </c>
      <c r="F461" s="155">
        <v>0</v>
      </c>
      <c r="G461" s="152">
        <v>0</v>
      </c>
      <c r="H461" s="155">
        <v>0</v>
      </c>
      <c r="I461" s="152">
        <v>0</v>
      </c>
      <c r="J461" s="155">
        <v>0</v>
      </c>
      <c r="K461" s="152">
        <v>0</v>
      </c>
      <c r="L461" s="155">
        <v>0</v>
      </c>
      <c r="M461" s="152">
        <v>0</v>
      </c>
      <c r="N461" s="155">
        <v>0</v>
      </c>
      <c r="O461" s="152">
        <v>0</v>
      </c>
      <c r="P461" s="155">
        <v>0</v>
      </c>
      <c r="Q461" s="152">
        <v>0</v>
      </c>
      <c r="R461" s="155">
        <v>0</v>
      </c>
      <c r="S461" s="152">
        <v>0</v>
      </c>
      <c r="T461" s="155">
        <v>0</v>
      </c>
      <c r="U461" s="152">
        <v>0</v>
      </c>
      <c r="V461" s="155">
        <v>0</v>
      </c>
      <c r="W461" s="152">
        <v>0</v>
      </c>
      <c r="X461" s="155">
        <v>0</v>
      </c>
      <c r="Y461" s="152">
        <v>0</v>
      </c>
      <c r="Z461" s="155">
        <v>0</v>
      </c>
      <c r="AA461" s="152">
        <v>0</v>
      </c>
      <c r="AB461" s="155">
        <v>0</v>
      </c>
      <c r="AC461" s="102">
        <f t="shared" si="220"/>
        <v>0</v>
      </c>
      <c r="AD461" s="102"/>
      <c r="AE461" s="102"/>
    </row>
    <row r="462" spans="2:31" x14ac:dyDescent="0.3">
      <c r="B462" s="109" t="s">
        <v>17</v>
      </c>
      <c r="C462" s="109"/>
      <c r="D462" s="109"/>
      <c r="E462" s="152">
        <v>0</v>
      </c>
      <c r="F462" s="155">
        <v>0</v>
      </c>
      <c r="G462" s="152">
        <v>0</v>
      </c>
      <c r="H462" s="155">
        <v>0</v>
      </c>
      <c r="I462" s="152">
        <v>0</v>
      </c>
      <c r="J462" s="155">
        <v>0</v>
      </c>
      <c r="K462" s="152">
        <v>0</v>
      </c>
      <c r="L462" s="155">
        <v>0</v>
      </c>
      <c r="M462" s="152">
        <v>0</v>
      </c>
      <c r="N462" s="155">
        <v>0</v>
      </c>
      <c r="O462" s="152">
        <v>0</v>
      </c>
      <c r="P462" s="155">
        <v>0</v>
      </c>
      <c r="Q462" s="152">
        <v>0</v>
      </c>
      <c r="R462" s="155">
        <v>0</v>
      </c>
      <c r="S462" s="152">
        <v>0</v>
      </c>
      <c r="T462" s="155">
        <v>0</v>
      </c>
      <c r="U462" s="152">
        <v>0</v>
      </c>
      <c r="V462" s="155">
        <v>0</v>
      </c>
      <c r="W462" s="152">
        <v>0</v>
      </c>
      <c r="X462" s="155">
        <v>0</v>
      </c>
      <c r="Y462" s="152">
        <v>0</v>
      </c>
      <c r="Z462" s="155">
        <v>0</v>
      </c>
      <c r="AA462" s="152">
        <v>0</v>
      </c>
      <c r="AB462" s="155">
        <v>0</v>
      </c>
      <c r="AC462" s="102">
        <f t="shared" si="220"/>
        <v>0</v>
      </c>
      <c r="AD462" s="102"/>
      <c r="AE462" s="102"/>
    </row>
    <row r="463" spans="2:31" x14ac:dyDescent="0.3">
      <c r="B463" s="109" t="s">
        <v>18</v>
      </c>
      <c r="C463" s="109"/>
      <c r="D463" s="109"/>
      <c r="E463" s="152">
        <v>0</v>
      </c>
      <c r="F463" s="155">
        <v>0</v>
      </c>
      <c r="G463" s="152">
        <v>0</v>
      </c>
      <c r="H463" s="155">
        <v>0</v>
      </c>
      <c r="I463" s="152">
        <v>0</v>
      </c>
      <c r="J463" s="155">
        <v>0</v>
      </c>
      <c r="K463" s="152">
        <v>0</v>
      </c>
      <c r="L463" s="155">
        <v>0</v>
      </c>
      <c r="M463" s="152">
        <v>0</v>
      </c>
      <c r="N463" s="155">
        <v>0</v>
      </c>
      <c r="O463" s="152">
        <v>0</v>
      </c>
      <c r="P463" s="155">
        <v>0</v>
      </c>
      <c r="Q463" s="152">
        <v>0</v>
      </c>
      <c r="R463" s="155">
        <v>0</v>
      </c>
      <c r="S463" s="152">
        <v>0</v>
      </c>
      <c r="T463" s="155">
        <v>0</v>
      </c>
      <c r="U463" s="152">
        <v>0</v>
      </c>
      <c r="V463" s="155">
        <v>0</v>
      </c>
      <c r="W463" s="152">
        <v>0</v>
      </c>
      <c r="X463" s="155">
        <v>0</v>
      </c>
      <c r="Y463" s="152">
        <v>0</v>
      </c>
      <c r="Z463" s="155">
        <v>0</v>
      </c>
      <c r="AA463" s="152">
        <v>0</v>
      </c>
      <c r="AB463" s="155">
        <v>0</v>
      </c>
      <c r="AC463" s="102">
        <f t="shared" si="220"/>
        <v>0</v>
      </c>
      <c r="AD463" s="102"/>
      <c r="AE463" s="102"/>
    </row>
    <row r="464" spans="2:31" x14ac:dyDescent="0.3">
      <c r="B464" s="109" t="s">
        <v>19</v>
      </c>
      <c r="C464" s="109"/>
      <c r="D464" s="109"/>
      <c r="E464" s="152">
        <v>0</v>
      </c>
      <c r="F464" s="155">
        <v>0</v>
      </c>
      <c r="G464" s="152">
        <v>0</v>
      </c>
      <c r="H464" s="155">
        <v>0</v>
      </c>
      <c r="I464" s="152">
        <v>0</v>
      </c>
      <c r="J464" s="155">
        <v>0</v>
      </c>
      <c r="K464" s="152">
        <v>0</v>
      </c>
      <c r="L464" s="155">
        <v>0</v>
      </c>
      <c r="M464" s="152">
        <v>0</v>
      </c>
      <c r="N464" s="155">
        <v>0</v>
      </c>
      <c r="O464" s="152">
        <v>0</v>
      </c>
      <c r="P464" s="155">
        <v>0</v>
      </c>
      <c r="Q464" s="152">
        <v>0</v>
      </c>
      <c r="R464" s="155">
        <v>0</v>
      </c>
      <c r="S464" s="152">
        <v>0</v>
      </c>
      <c r="T464" s="155">
        <v>0</v>
      </c>
      <c r="U464" s="152">
        <v>0</v>
      </c>
      <c r="V464" s="155">
        <v>0</v>
      </c>
      <c r="W464" s="152">
        <v>0</v>
      </c>
      <c r="X464" s="155">
        <v>0</v>
      </c>
      <c r="Y464" s="152">
        <v>0</v>
      </c>
      <c r="Z464" s="155">
        <v>0</v>
      </c>
      <c r="AA464" s="152">
        <v>0</v>
      </c>
      <c r="AB464" s="155">
        <v>0</v>
      </c>
      <c r="AC464" s="102">
        <f t="shared" si="220"/>
        <v>0</v>
      </c>
      <c r="AD464" s="102"/>
      <c r="AE464" s="102"/>
    </row>
    <row r="465" spans="2:31" x14ac:dyDescent="0.3">
      <c r="B465" s="109" t="s">
        <v>20</v>
      </c>
      <c r="C465" s="109"/>
      <c r="D465" s="109"/>
      <c r="E465" s="152">
        <v>0</v>
      </c>
      <c r="F465" s="155">
        <v>0</v>
      </c>
      <c r="G465" s="152">
        <v>0</v>
      </c>
      <c r="H465" s="155">
        <v>0</v>
      </c>
      <c r="I465" s="152">
        <v>0</v>
      </c>
      <c r="J465" s="155">
        <v>0</v>
      </c>
      <c r="K465" s="152">
        <v>0</v>
      </c>
      <c r="L465" s="155">
        <v>0</v>
      </c>
      <c r="M465" s="152">
        <v>0</v>
      </c>
      <c r="N465" s="155">
        <v>0</v>
      </c>
      <c r="O465" s="152">
        <v>0</v>
      </c>
      <c r="P465" s="155">
        <v>0</v>
      </c>
      <c r="Q465" s="152">
        <v>0</v>
      </c>
      <c r="R465" s="155">
        <v>0</v>
      </c>
      <c r="S465" s="152">
        <v>0</v>
      </c>
      <c r="T465" s="155">
        <v>0</v>
      </c>
      <c r="U465" s="152">
        <v>0</v>
      </c>
      <c r="V465" s="155">
        <v>0</v>
      </c>
      <c r="W465" s="152">
        <v>0</v>
      </c>
      <c r="X465" s="155">
        <v>0</v>
      </c>
      <c r="Y465" s="152">
        <v>0</v>
      </c>
      <c r="Z465" s="155">
        <v>0</v>
      </c>
      <c r="AA465" s="152">
        <v>0</v>
      </c>
      <c r="AB465" s="155">
        <v>0</v>
      </c>
      <c r="AC465" s="102">
        <f t="shared" si="220"/>
        <v>0</v>
      </c>
      <c r="AD465" s="102"/>
      <c r="AE465" s="102"/>
    </row>
    <row r="466" spans="2:31" x14ac:dyDescent="0.3">
      <c r="B466" s="109" t="s">
        <v>21</v>
      </c>
      <c r="C466" s="109"/>
      <c r="D466" s="109"/>
      <c r="E466" s="152">
        <v>0</v>
      </c>
      <c r="F466" s="155">
        <v>0</v>
      </c>
      <c r="G466" s="152">
        <v>0</v>
      </c>
      <c r="H466" s="155">
        <v>0</v>
      </c>
      <c r="I466" s="152">
        <v>0</v>
      </c>
      <c r="J466" s="155">
        <v>0</v>
      </c>
      <c r="K466" s="152">
        <v>0</v>
      </c>
      <c r="L466" s="155">
        <v>0</v>
      </c>
      <c r="M466" s="152">
        <v>0</v>
      </c>
      <c r="N466" s="155">
        <v>0</v>
      </c>
      <c r="O466" s="152">
        <v>0</v>
      </c>
      <c r="P466" s="155">
        <v>0</v>
      </c>
      <c r="Q466" s="152">
        <v>0</v>
      </c>
      <c r="R466" s="155">
        <v>0</v>
      </c>
      <c r="S466" s="152">
        <v>0</v>
      </c>
      <c r="T466" s="155">
        <v>0</v>
      </c>
      <c r="U466" s="152">
        <v>0</v>
      </c>
      <c r="V466" s="155">
        <v>0</v>
      </c>
      <c r="W466" s="152">
        <v>0</v>
      </c>
      <c r="X466" s="155">
        <v>0</v>
      </c>
      <c r="Y466" s="152">
        <v>0</v>
      </c>
      <c r="Z466" s="155">
        <v>0</v>
      </c>
      <c r="AA466" s="152">
        <v>0</v>
      </c>
      <c r="AB466" s="155">
        <v>0</v>
      </c>
      <c r="AC466" s="102">
        <f t="shared" si="220"/>
        <v>0</v>
      </c>
      <c r="AD466" s="102"/>
      <c r="AE466" s="102"/>
    </row>
    <row r="467" spans="2:31" x14ac:dyDescent="0.3">
      <c r="B467" s="109" t="s">
        <v>22</v>
      </c>
      <c r="C467" s="109"/>
      <c r="D467" s="109"/>
      <c r="E467" s="152">
        <v>0</v>
      </c>
      <c r="F467" s="155">
        <v>0</v>
      </c>
      <c r="G467" s="152">
        <v>0</v>
      </c>
      <c r="H467" s="155">
        <v>0</v>
      </c>
      <c r="I467" s="152">
        <v>0</v>
      </c>
      <c r="J467" s="155">
        <v>0</v>
      </c>
      <c r="K467" s="152">
        <v>0</v>
      </c>
      <c r="L467" s="155">
        <v>0</v>
      </c>
      <c r="M467" s="152">
        <v>0</v>
      </c>
      <c r="N467" s="155">
        <v>0</v>
      </c>
      <c r="O467" s="152">
        <v>0</v>
      </c>
      <c r="P467" s="155">
        <v>0</v>
      </c>
      <c r="Q467" s="152">
        <v>0</v>
      </c>
      <c r="R467" s="155">
        <v>0</v>
      </c>
      <c r="S467" s="152">
        <v>0</v>
      </c>
      <c r="T467" s="155">
        <v>0</v>
      </c>
      <c r="U467" s="152">
        <v>0</v>
      </c>
      <c r="V467" s="155">
        <v>0</v>
      </c>
      <c r="W467" s="152">
        <v>0</v>
      </c>
      <c r="X467" s="155">
        <v>0</v>
      </c>
      <c r="Y467" s="152">
        <v>0</v>
      </c>
      <c r="Z467" s="155">
        <v>0</v>
      </c>
      <c r="AA467" s="152">
        <v>0</v>
      </c>
      <c r="AB467" s="155">
        <v>0</v>
      </c>
      <c r="AC467" s="102">
        <f t="shared" si="220"/>
        <v>0</v>
      </c>
      <c r="AD467" s="102"/>
      <c r="AE467" s="102"/>
    </row>
    <row r="468" spans="2:31" x14ac:dyDescent="0.3">
      <c r="B468" s="109" t="s">
        <v>23</v>
      </c>
      <c r="C468" s="109"/>
      <c r="D468" s="109"/>
      <c r="E468" s="152">
        <v>0</v>
      </c>
      <c r="F468" s="155">
        <v>0</v>
      </c>
      <c r="G468" s="152">
        <v>0</v>
      </c>
      <c r="H468" s="155">
        <v>0</v>
      </c>
      <c r="I468" s="152">
        <v>0</v>
      </c>
      <c r="J468" s="155">
        <v>0</v>
      </c>
      <c r="K468" s="152">
        <v>0</v>
      </c>
      <c r="L468" s="155">
        <v>0</v>
      </c>
      <c r="M468" s="152">
        <v>0</v>
      </c>
      <c r="N468" s="155">
        <v>0</v>
      </c>
      <c r="O468" s="152">
        <v>0</v>
      </c>
      <c r="P468" s="155">
        <v>0</v>
      </c>
      <c r="Q468" s="152">
        <v>0</v>
      </c>
      <c r="R468" s="155">
        <v>0</v>
      </c>
      <c r="S468" s="152">
        <v>0</v>
      </c>
      <c r="T468" s="155">
        <v>0</v>
      </c>
      <c r="U468" s="152">
        <v>0</v>
      </c>
      <c r="V468" s="155">
        <v>0</v>
      </c>
      <c r="W468" s="152">
        <v>0</v>
      </c>
      <c r="X468" s="155">
        <v>0</v>
      </c>
      <c r="Y468" s="152">
        <v>0</v>
      </c>
      <c r="Z468" s="155">
        <v>0</v>
      </c>
      <c r="AA468" s="152">
        <v>0</v>
      </c>
      <c r="AB468" s="155">
        <v>0</v>
      </c>
      <c r="AC468" s="102">
        <f t="shared" si="220"/>
        <v>0</v>
      </c>
      <c r="AD468" s="102"/>
      <c r="AE468" s="102"/>
    </row>
    <row r="469" spans="2:31" x14ac:dyDescent="0.3">
      <c r="B469" s="109" t="s">
        <v>24</v>
      </c>
      <c r="C469" s="109"/>
      <c r="D469" s="109"/>
      <c r="E469" s="152">
        <v>0</v>
      </c>
      <c r="F469" s="155">
        <v>0</v>
      </c>
      <c r="G469" s="152">
        <v>0</v>
      </c>
      <c r="H469" s="155">
        <v>0</v>
      </c>
      <c r="I469" s="152">
        <v>0</v>
      </c>
      <c r="J469" s="155">
        <v>0</v>
      </c>
      <c r="K469" s="152">
        <v>0</v>
      </c>
      <c r="L469" s="155">
        <v>0</v>
      </c>
      <c r="M469" s="152">
        <v>0</v>
      </c>
      <c r="N469" s="155">
        <v>0</v>
      </c>
      <c r="O469" s="152">
        <v>0</v>
      </c>
      <c r="P469" s="155">
        <v>0</v>
      </c>
      <c r="Q469" s="152">
        <v>0</v>
      </c>
      <c r="R469" s="155">
        <v>0</v>
      </c>
      <c r="S469" s="152">
        <v>0</v>
      </c>
      <c r="T469" s="155">
        <v>0</v>
      </c>
      <c r="U469" s="152">
        <v>0</v>
      </c>
      <c r="V469" s="155">
        <v>0</v>
      </c>
      <c r="W469" s="152">
        <v>0</v>
      </c>
      <c r="X469" s="155">
        <v>0</v>
      </c>
      <c r="Y469" s="152">
        <v>0</v>
      </c>
      <c r="Z469" s="155">
        <v>0</v>
      </c>
      <c r="AA469" s="152">
        <v>0</v>
      </c>
      <c r="AB469" s="155">
        <v>0</v>
      </c>
      <c r="AC469" s="102">
        <f t="shared" si="220"/>
        <v>0</v>
      </c>
      <c r="AD469" s="102"/>
      <c r="AE469" s="102"/>
    </row>
    <row r="470" spans="2:31" x14ac:dyDescent="0.3">
      <c r="B470" s="109" t="s">
        <v>25</v>
      </c>
      <c r="C470" s="109"/>
      <c r="D470" s="109"/>
      <c r="E470" s="152">
        <v>0</v>
      </c>
      <c r="F470" s="155">
        <v>0</v>
      </c>
      <c r="G470" s="152">
        <v>0</v>
      </c>
      <c r="H470" s="155">
        <v>0</v>
      </c>
      <c r="I470" s="152">
        <v>0</v>
      </c>
      <c r="J470" s="155">
        <v>0</v>
      </c>
      <c r="K470" s="152">
        <v>0</v>
      </c>
      <c r="L470" s="155">
        <v>0</v>
      </c>
      <c r="M470" s="152">
        <v>0</v>
      </c>
      <c r="N470" s="155">
        <v>0</v>
      </c>
      <c r="O470" s="152">
        <v>0</v>
      </c>
      <c r="P470" s="155">
        <v>0</v>
      </c>
      <c r="Q470" s="152">
        <v>0</v>
      </c>
      <c r="R470" s="155">
        <v>0</v>
      </c>
      <c r="S470" s="152">
        <v>0</v>
      </c>
      <c r="T470" s="155">
        <v>0</v>
      </c>
      <c r="U470" s="152">
        <v>0</v>
      </c>
      <c r="V470" s="155">
        <v>0</v>
      </c>
      <c r="W470" s="152">
        <v>0</v>
      </c>
      <c r="X470" s="155">
        <v>0</v>
      </c>
      <c r="Y470" s="152">
        <v>0</v>
      </c>
      <c r="Z470" s="155">
        <v>0</v>
      </c>
      <c r="AA470" s="152">
        <v>0</v>
      </c>
      <c r="AB470" s="155">
        <v>0</v>
      </c>
      <c r="AC470" s="102">
        <f t="shared" si="220"/>
        <v>0</v>
      </c>
      <c r="AD470" s="102"/>
      <c r="AE470" s="102"/>
    </row>
    <row r="471" spans="2:31" x14ac:dyDescent="0.3">
      <c r="B471" s="109" t="s">
        <v>26</v>
      </c>
      <c r="C471" s="109"/>
      <c r="D471" s="109"/>
      <c r="E471" s="152">
        <v>0</v>
      </c>
      <c r="F471" s="155">
        <v>0</v>
      </c>
      <c r="G471" s="152">
        <v>0</v>
      </c>
      <c r="H471" s="155">
        <v>0</v>
      </c>
      <c r="I471" s="152">
        <v>0</v>
      </c>
      <c r="J471" s="155">
        <v>0</v>
      </c>
      <c r="K471" s="152">
        <v>0</v>
      </c>
      <c r="L471" s="155">
        <v>0</v>
      </c>
      <c r="M471" s="152">
        <v>0</v>
      </c>
      <c r="N471" s="155">
        <v>0</v>
      </c>
      <c r="O471" s="152">
        <v>0</v>
      </c>
      <c r="P471" s="155">
        <v>0</v>
      </c>
      <c r="Q471" s="152">
        <v>0</v>
      </c>
      <c r="R471" s="155">
        <v>0</v>
      </c>
      <c r="S471" s="152">
        <v>0</v>
      </c>
      <c r="T471" s="155">
        <v>0</v>
      </c>
      <c r="U471" s="152">
        <v>0</v>
      </c>
      <c r="V471" s="155">
        <v>0</v>
      </c>
      <c r="W471" s="152">
        <v>0</v>
      </c>
      <c r="X471" s="155">
        <v>0</v>
      </c>
      <c r="Y471" s="152">
        <v>0</v>
      </c>
      <c r="Z471" s="155">
        <v>0</v>
      </c>
      <c r="AA471" s="152">
        <v>0</v>
      </c>
      <c r="AB471" s="155">
        <v>0</v>
      </c>
      <c r="AC471" s="102">
        <f t="shared" si="220"/>
        <v>0</v>
      </c>
      <c r="AD471" s="102"/>
      <c r="AE471" s="102"/>
    </row>
    <row r="472" spans="2:31" x14ac:dyDescent="0.3">
      <c r="B472" s="109" t="s">
        <v>27</v>
      </c>
      <c r="C472" s="109"/>
      <c r="D472" s="109"/>
      <c r="E472" s="152">
        <v>0</v>
      </c>
      <c r="F472" s="155">
        <v>0</v>
      </c>
      <c r="G472" s="152">
        <v>0</v>
      </c>
      <c r="H472" s="155">
        <v>0</v>
      </c>
      <c r="I472" s="152">
        <v>0</v>
      </c>
      <c r="J472" s="155">
        <v>0</v>
      </c>
      <c r="K472" s="152">
        <v>0</v>
      </c>
      <c r="L472" s="155">
        <v>0</v>
      </c>
      <c r="M472" s="152">
        <v>0</v>
      </c>
      <c r="N472" s="155">
        <v>0</v>
      </c>
      <c r="O472" s="152">
        <v>0</v>
      </c>
      <c r="P472" s="155">
        <v>0</v>
      </c>
      <c r="Q472" s="152">
        <v>0</v>
      </c>
      <c r="R472" s="155">
        <v>0</v>
      </c>
      <c r="S472" s="152">
        <v>0</v>
      </c>
      <c r="T472" s="155">
        <v>0</v>
      </c>
      <c r="U472" s="152">
        <v>0</v>
      </c>
      <c r="V472" s="155">
        <v>0</v>
      </c>
      <c r="W472" s="152">
        <v>0</v>
      </c>
      <c r="X472" s="155">
        <v>0</v>
      </c>
      <c r="Y472" s="152">
        <v>0</v>
      </c>
      <c r="Z472" s="155">
        <v>0</v>
      </c>
      <c r="AA472" s="152">
        <v>0</v>
      </c>
      <c r="AB472" s="155">
        <v>0</v>
      </c>
      <c r="AC472" s="102">
        <f t="shared" si="220"/>
        <v>0</v>
      </c>
      <c r="AD472" s="102"/>
      <c r="AE472" s="102"/>
    </row>
    <row r="473" spans="2:31" x14ac:dyDescent="0.3">
      <c r="B473" s="109" t="s">
        <v>28</v>
      </c>
      <c r="C473" s="109"/>
      <c r="D473" s="109"/>
      <c r="E473" s="152">
        <v>0</v>
      </c>
      <c r="F473" s="155">
        <v>0</v>
      </c>
      <c r="G473" s="152">
        <v>0</v>
      </c>
      <c r="H473" s="155">
        <v>0</v>
      </c>
      <c r="I473" s="152">
        <v>0</v>
      </c>
      <c r="J473" s="155">
        <v>0</v>
      </c>
      <c r="K473" s="152">
        <v>0</v>
      </c>
      <c r="L473" s="155">
        <v>0</v>
      </c>
      <c r="M473" s="152">
        <v>0</v>
      </c>
      <c r="N473" s="155">
        <v>0</v>
      </c>
      <c r="O473" s="152">
        <v>0</v>
      </c>
      <c r="P473" s="155">
        <v>0</v>
      </c>
      <c r="Q473" s="152">
        <v>0</v>
      </c>
      <c r="R473" s="155">
        <v>0</v>
      </c>
      <c r="S473" s="152">
        <v>0</v>
      </c>
      <c r="T473" s="155">
        <v>0</v>
      </c>
      <c r="U473" s="152">
        <v>0</v>
      </c>
      <c r="V473" s="155">
        <v>0</v>
      </c>
      <c r="W473" s="152">
        <v>0</v>
      </c>
      <c r="X473" s="155">
        <v>0</v>
      </c>
      <c r="Y473" s="152">
        <v>0</v>
      </c>
      <c r="Z473" s="155">
        <v>0</v>
      </c>
      <c r="AA473" s="152">
        <v>0</v>
      </c>
      <c r="AB473" s="155">
        <v>0</v>
      </c>
      <c r="AC473" s="102">
        <f t="shared" si="220"/>
        <v>0</v>
      </c>
      <c r="AD473" s="102"/>
      <c r="AE473" s="102"/>
    </row>
    <row r="474" spans="2:31" x14ac:dyDescent="0.3">
      <c r="B474" s="109" t="s">
        <v>105</v>
      </c>
      <c r="C474" s="109"/>
      <c r="D474" s="109"/>
      <c r="E474" s="152">
        <v>0</v>
      </c>
      <c r="F474" s="155">
        <v>0</v>
      </c>
      <c r="G474" s="152">
        <v>0</v>
      </c>
      <c r="H474" s="155">
        <v>0</v>
      </c>
      <c r="I474" s="152">
        <v>0</v>
      </c>
      <c r="J474" s="155">
        <v>0</v>
      </c>
      <c r="K474" s="152">
        <v>0</v>
      </c>
      <c r="L474" s="155">
        <v>0</v>
      </c>
      <c r="M474" s="152">
        <v>0</v>
      </c>
      <c r="N474" s="155">
        <v>0</v>
      </c>
      <c r="O474" s="152">
        <v>0</v>
      </c>
      <c r="P474" s="155">
        <v>0</v>
      </c>
      <c r="Q474" s="152">
        <v>0</v>
      </c>
      <c r="R474" s="155">
        <v>0</v>
      </c>
      <c r="S474" s="152">
        <v>0</v>
      </c>
      <c r="T474" s="155">
        <v>0</v>
      </c>
      <c r="U474" s="152">
        <v>0</v>
      </c>
      <c r="V474" s="155">
        <v>0</v>
      </c>
      <c r="W474" s="152">
        <v>0</v>
      </c>
      <c r="X474" s="155">
        <v>0</v>
      </c>
      <c r="Y474" s="152">
        <v>0</v>
      </c>
      <c r="Z474" s="155">
        <v>0</v>
      </c>
      <c r="AA474" s="152">
        <v>0</v>
      </c>
      <c r="AB474" s="155">
        <v>0</v>
      </c>
      <c r="AC474" s="102">
        <f t="shared" si="220"/>
        <v>0</v>
      </c>
      <c r="AD474" s="102"/>
      <c r="AE474" s="102"/>
    </row>
    <row r="475" spans="2:31" x14ac:dyDescent="0.3">
      <c r="B475" s="109" t="s">
        <v>29</v>
      </c>
      <c r="C475" s="109"/>
      <c r="D475" s="109"/>
      <c r="E475" s="152">
        <v>0</v>
      </c>
      <c r="F475" s="155">
        <v>0</v>
      </c>
      <c r="G475" s="152">
        <v>0</v>
      </c>
      <c r="H475" s="155">
        <v>0</v>
      </c>
      <c r="I475" s="152">
        <v>0</v>
      </c>
      <c r="J475" s="155">
        <v>0</v>
      </c>
      <c r="K475" s="152">
        <v>0</v>
      </c>
      <c r="L475" s="155">
        <v>0</v>
      </c>
      <c r="M475" s="152">
        <v>0</v>
      </c>
      <c r="N475" s="155">
        <v>0</v>
      </c>
      <c r="O475" s="152">
        <v>0</v>
      </c>
      <c r="P475" s="155">
        <v>0</v>
      </c>
      <c r="Q475" s="152">
        <v>0</v>
      </c>
      <c r="R475" s="155">
        <v>0</v>
      </c>
      <c r="S475" s="152">
        <v>0</v>
      </c>
      <c r="T475" s="155">
        <v>0</v>
      </c>
      <c r="U475" s="152">
        <v>0</v>
      </c>
      <c r="V475" s="155">
        <v>0</v>
      </c>
      <c r="W475" s="152">
        <v>0</v>
      </c>
      <c r="X475" s="155">
        <v>0</v>
      </c>
      <c r="Y475" s="152">
        <v>0</v>
      </c>
      <c r="Z475" s="155">
        <v>0</v>
      </c>
      <c r="AA475" s="152">
        <v>0</v>
      </c>
      <c r="AB475" s="155">
        <v>0</v>
      </c>
      <c r="AC475" s="102">
        <f t="shared" si="220"/>
        <v>0</v>
      </c>
      <c r="AD475" s="102"/>
      <c r="AE475" s="102"/>
    </row>
    <row r="476" spans="2:31" x14ac:dyDescent="0.3">
      <c r="B476" s="109" t="s">
        <v>30</v>
      </c>
      <c r="C476" s="109"/>
      <c r="D476" s="109"/>
      <c r="E476" s="152">
        <v>0</v>
      </c>
      <c r="F476" s="155">
        <v>0</v>
      </c>
      <c r="G476" s="152">
        <v>0</v>
      </c>
      <c r="H476" s="155">
        <v>0</v>
      </c>
      <c r="I476" s="152">
        <v>0</v>
      </c>
      <c r="J476" s="155">
        <v>0</v>
      </c>
      <c r="K476" s="152">
        <v>0</v>
      </c>
      <c r="L476" s="155">
        <v>0</v>
      </c>
      <c r="M476" s="152">
        <v>0</v>
      </c>
      <c r="N476" s="155">
        <v>0</v>
      </c>
      <c r="O476" s="152">
        <v>0</v>
      </c>
      <c r="P476" s="155">
        <v>0</v>
      </c>
      <c r="Q476" s="152">
        <v>0</v>
      </c>
      <c r="R476" s="155">
        <v>0</v>
      </c>
      <c r="S476" s="152">
        <v>0</v>
      </c>
      <c r="T476" s="155">
        <v>0</v>
      </c>
      <c r="U476" s="152">
        <v>0</v>
      </c>
      <c r="V476" s="155">
        <v>0</v>
      </c>
      <c r="W476" s="152">
        <v>0</v>
      </c>
      <c r="X476" s="155">
        <v>0</v>
      </c>
      <c r="Y476" s="152">
        <v>0</v>
      </c>
      <c r="Z476" s="155">
        <v>0</v>
      </c>
      <c r="AA476" s="152">
        <v>0</v>
      </c>
      <c r="AB476" s="155">
        <v>0</v>
      </c>
      <c r="AC476" s="102">
        <f t="shared" si="220"/>
        <v>0</v>
      </c>
      <c r="AD476" s="102"/>
      <c r="AE476" s="102"/>
    </row>
    <row r="477" spans="2:31" x14ac:dyDescent="0.3">
      <c r="B477" s="109" t="s">
        <v>31</v>
      </c>
      <c r="C477" s="109"/>
      <c r="D477" s="109"/>
      <c r="E477" s="152">
        <v>0</v>
      </c>
      <c r="F477" s="155">
        <v>0</v>
      </c>
      <c r="G477" s="152">
        <v>0</v>
      </c>
      <c r="H477" s="155">
        <v>0</v>
      </c>
      <c r="I477" s="152">
        <v>0</v>
      </c>
      <c r="J477" s="155">
        <v>0</v>
      </c>
      <c r="K477" s="152">
        <v>0</v>
      </c>
      <c r="L477" s="155">
        <v>0</v>
      </c>
      <c r="M477" s="152">
        <v>0</v>
      </c>
      <c r="N477" s="155">
        <v>0</v>
      </c>
      <c r="O477" s="152">
        <v>0</v>
      </c>
      <c r="P477" s="155">
        <v>0</v>
      </c>
      <c r="Q477" s="152">
        <v>0</v>
      </c>
      <c r="R477" s="155">
        <v>0</v>
      </c>
      <c r="S477" s="152">
        <v>0</v>
      </c>
      <c r="T477" s="155">
        <v>0</v>
      </c>
      <c r="U477" s="152">
        <v>0</v>
      </c>
      <c r="V477" s="155">
        <v>0</v>
      </c>
      <c r="W477" s="152">
        <v>0</v>
      </c>
      <c r="X477" s="155">
        <v>0</v>
      </c>
      <c r="Y477" s="152">
        <v>0</v>
      </c>
      <c r="Z477" s="155">
        <v>0</v>
      </c>
      <c r="AA477" s="152">
        <v>0</v>
      </c>
      <c r="AB477" s="155">
        <v>0</v>
      </c>
      <c r="AC477" s="102">
        <f t="shared" si="220"/>
        <v>0</v>
      </c>
      <c r="AD477" s="102"/>
      <c r="AE477" s="102"/>
    </row>
    <row r="478" spans="2:31" x14ac:dyDescent="0.3">
      <c r="B478" s="109" t="s">
        <v>32</v>
      </c>
      <c r="C478" s="109"/>
      <c r="D478" s="109"/>
      <c r="E478" s="152">
        <v>0</v>
      </c>
      <c r="F478" s="155">
        <v>0</v>
      </c>
      <c r="G478" s="152">
        <v>0</v>
      </c>
      <c r="H478" s="155">
        <v>0</v>
      </c>
      <c r="I478" s="152">
        <v>0</v>
      </c>
      <c r="J478" s="155">
        <v>0</v>
      </c>
      <c r="K478" s="152">
        <v>0</v>
      </c>
      <c r="L478" s="155">
        <v>0</v>
      </c>
      <c r="M478" s="152">
        <v>0</v>
      </c>
      <c r="N478" s="155">
        <v>0</v>
      </c>
      <c r="O478" s="152">
        <v>0</v>
      </c>
      <c r="P478" s="155">
        <v>0</v>
      </c>
      <c r="Q478" s="152">
        <v>0</v>
      </c>
      <c r="R478" s="155">
        <v>0</v>
      </c>
      <c r="S478" s="152">
        <v>0</v>
      </c>
      <c r="T478" s="155">
        <v>0</v>
      </c>
      <c r="U478" s="152">
        <v>0</v>
      </c>
      <c r="V478" s="155">
        <v>0</v>
      </c>
      <c r="W478" s="152">
        <v>0</v>
      </c>
      <c r="X478" s="155">
        <v>0</v>
      </c>
      <c r="Y478" s="152">
        <v>0</v>
      </c>
      <c r="Z478" s="155">
        <v>0</v>
      </c>
      <c r="AA478" s="152">
        <v>0</v>
      </c>
      <c r="AB478" s="155">
        <v>0</v>
      </c>
      <c r="AC478" s="102">
        <f t="shared" si="220"/>
        <v>0</v>
      </c>
      <c r="AD478" s="102"/>
      <c r="AE478" s="102"/>
    </row>
    <row r="479" spans="2:31" x14ac:dyDescent="0.3">
      <c r="B479" s="109" t="s">
        <v>33</v>
      </c>
      <c r="C479" s="109"/>
      <c r="D479" s="109"/>
      <c r="E479" s="152">
        <v>0</v>
      </c>
      <c r="F479" s="155">
        <v>0</v>
      </c>
      <c r="G479" s="152">
        <v>0</v>
      </c>
      <c r="H479" s="155">
        <v>0</v>
      </c>
      <c r="I479" s="152">
        <v>0</v>
      </c>
      <c r="J479" s="155">
        <v>0</v>
      </c>
      <c r="K479" s="152">
        <v>0</v>
      </c>
      <c r="L479" s="155">
        <v>0</v>
      </c>
      <c r="M479" s="152">
        <v>0</v>
      </c>
      <c r="N479" s="155">
        <v>0</v>
      </c>
      <c r="O479" s="152">
        <v>0</v>
      </c>
      <c r="P479" s="155">
        <v>0</v>
      </c>
      <c r="Q479" s="152">
        <v>0</v>
      </c>
      <c r="R479" s="155">
        <v>0</v>
      </c>
      <c r="S479" s="152">
        <v>0</v>
      </c>
      <c r="T479" s="155">
        <v>0</v>
      </c>
      <c r="U479" s="152">
        <v>0</v>
      </c>
      <c r="V479" s="155">
        <v>0</v>
      </c>
      <c r="W479" s="152">
        <v>0</v>
      </c>
      <c r="X479" s="155">
        <v>0</v>
      </c>
      <c r="Y479" s="152">
        <v>0</v>
      </c>
      <c r="Z479" s="155">
        <v>0</v>
      </c>
      <c r="AA479" s="152">
        <v>0</v>
      </c>
      <c r="AB479" s="155">
        <v>0</v>
      </c>
      <c r="AC479" s="102">
        <f t="shared" si="220"/>
        <v>0</v>
      </c>
      <c r="AD479" s="102"/>
      <c r="AE479" s="102"/>
    </row>
    <row r="480" spans="2:31" x14ac:dyDescent="0.3">
      <c r="B480" s="109" t="s">
        <v>34</v>
      </c>
      <c r="C480" s="109"/>
      <c r="D480" s="109"/>
      <c r="E480" s="152">
        <v>0</v>
      </c>
      <c r="F480" s="155">
        <v>0</v>
      </c>
      <c r="G480" s="152">
        <v>0</v>
      </c>
      <c r="H480" s="155">
        <v>0</v>
      </c>
      <c r="I480" s="152">
        <v>0</v>
      </c>
      <c r="J480" s="155">
        <v>0</v>
      </c>
      <c r="K480" s="152">
        <v>0</v>
      </c>
      <c r="L480" s="155">
        <v>0</v>
      </c>
      <c r="M480" s="152">
        <v>0</v>
      </c>
      <c r="N480" s="155">
        <v>0</v>
      </c>
      <c r="O480" s="152">
        <v>0</v>
      </c>
      <c r="P480" s="155">
        <v>0</v>
      </c>
      <c r="Q480" s="152">
        <v>0</v>
      </c>
      <c r="R480" s="155">
        <v>0</v>
      </c>
      <c r="S480" s="152">
        <v>0</v>
      </c>
      <c r="T480" s="155">
        <v>0</v>
      </c>
      <c r="U480" s="152">
        <v>0</v>
      </c>
      <c r="V480" s="155">
        <v>0</v>
      </c>
      <c r="W480" s="152">
        <v>0</v>
      </c>
      <c r="X480" s="155">
        <v>0</v>
      </c>
      <c r="Y480" s="152">
        <v>0</v>
      </c>
      <c r="Z480" s="155">
        <v>0</v>
      </c>
      <c r="AA480" s="152">
        <v>0</v>
      </c>
      <c r="AB480" s="155">
        <v>0</v>
      </c>
      <c r="AC480" s="102">
        <f t="shared" si="220"/>
        <v>0</v>
      </c>
      <c r="AD480" s="102"/>
      <c r="AE480" s="102"/>
    </row>
    <row r="481" spans="2:31" x14ac:dyDescent="0.3">
      <c r="B481" s="109" t="s">
        <v>35</v>
      </c>
      <c r="C481" s="109"/>
      <c r="D481" s="109"/>
      <c r="E481" s="152">
        <v>0</v>
      </c>
      <c r="F481" s="155">
        <v>0</v>
      </c>
      <c r="G481" s="152">
        <v>0</v>
      </c>
      <c r="H481" s="155">
        <v>0</v>
      </c>
      <c r="I481" s="152">
        <v>0</v>
      </c>
      <c r="J481" s="155">
        <v>0</v>
      </c>
      <c r="K481" s="152">
        <v>0</v>
      </c>
      <c r="L481" s="155">
        <v>0</v>
      </c>
      <c r="M481" s="152">
        <v>0</v>
      </c>
      <c r="N481" s="155">
        <v>0</v>
      </c>
      <c r="O481" s="152">
        <v>0</v>
      </c>
      <c r="P481" s="155">
        <v>0</v>
      </c>
      <c r="Q481" s="152">
        <v>0</v>
      </c>
      <c r="R481" s="155">
        <v>0</v>
      </c>
      <c r="S481" s="152">
        <v>0</v>
      </c>
      <c r="T481" s="155">
        <v>0</v>
      </c>
      <c r="U481" s="152">
        <v>0</v>
      </c>
      <c r="V481" s="155">
        <v>0</v>
      </c>
      <c r="W481" s="152">
        <v>0</v>
      </c>
      <c r="X481" s="155">
        <v>0</v>
      </c>
      <c r="Y481" s="152">
        <v>0</v>
      </c>
      <c r="Z481" s="155">
        <v>0</v>
      </c>
      <c r="AA481" s="152">
        <v>0</v>
      </c>
      <c r="AB481" s="155">
        <v>0</v>
      </c>
      <c r="AC481" s="102">
        <f t="shared" si="220"/>
        <v>0</v>
      </c>
      <c r="AD481" s="102"/>
      <c r="AE481" s="102"/>
    </row>
    <row r="482" spans="2:31" x14ac:dyDescent="0.3">
      <c r="B482" s="109" t="s">
        <v>36</v>
      </c>
      <c r="C482" s="109"/>
      <c r="D482" s="109"/>
      <c r="E482" s="152">
        <v>0</v>
      </c>
      <c r="F482" s="155">
        <v>0</v>
      </c>
      <c r="G482" s="152">
        <v>0</v>
      </c>
      <c r="H482" s="155">
        <v>0</v>
      </c>
      <c r="I482" s="152">
        <v>0</v>
      </c>
      <c r="J482" s="155">
        <v>0</v>
      </c>
      <c r="K482" s="152">
        <v>0</v>
      </c>
      <c r="L482" s="155">
        <v>0</v>
      </c>
      <c r="M482" s="152">
        <v>0</v>
      </c>
      <c r="N482" s="155">
        <v>0</v>
      </c>
      <c r="O482" s="152">
        <v>0</v>
      </c>
      <c r="P482" s="155">
        <v>0</v>
      </c>
      <c r="Q482" s="152">
        <v>0</v>
      </c>
      <c r="R482" s="155">
        <v>0</v>
      </c>
      <c r="S482" s="152">
        <v>0</v>
      </c>
      <c r="T482" s="155">
        <v>0</v>
      </c>
      <c r="U482" s="152">
        <v>0</v>
      </c>
      <c r="V482" s="155">
        <v>0</v>
      </c>
      <c r="W482" s="152">
        <v>0</v>
      </c>
      <c r="X482" s="155">
        <v>0</v>
      </c>
      <c r="Y482" s="152">
        <v>0</v>
      </c>
      <c r="Z482" s="155">
        <v>0</v>
      </c>
      <c r="AA482" s="152">
        <v>0</v>
      </c>
      <c r="AB482" s="155">
        <v>0</v>
      </c>
      <c r="AC482" s="102">
        <f t="shared" si="220"/>
        <v>0</v>
      </c>
      <c r="AD482" s="102"/>
      <c r="AE482" s="102"/>
    </row>
    <row r="483" spans="2:31" x14ac:dyDescent="0.3">
      <c r="B483" s="93" t="s">
        <v>88</v>
      </c>
      <c r="C483" s="93"/>
      <c r="D483" s="93"/>
      <c r="E483" s="152">
        <v>0</v>
      </c>
      <c r="F483" s="155">
        <v>0</v>
      </c>
      <c r="G483" s="152">
        <v>0</v>
      </c>
      <c r="H483" s="155">
        <v>0</v>
      </c>
      <c r="I483" s="152">
        <v>0</v>
      </c>
      <c r="J483" s="155">
        <v>0</v>
      </c>
      <c r="K483" s="152">
        <v>0</v>
      </c>
      <c r="L483" s="155">
        <v>0</v>
      </c>
      <c r="M483" s="152">
        <v>0</v>
      </c>
      <c r="N483" s="155">
        <v>0</v>
      </c>
      <c r="O483" s="152">
        <v>0</v>
      </c>
      <c r="P483" s="155">
        <v>0</v>
      </c>
      <c r="Q483" s="152">
        <v>0</v>
      </c>
      <c r="R483" s="155">
        <v>0</v>
      </c>
      <c r="S483" s="152">
        <v>0</v>
      </c>
      <c r="T483" s="155">
        <v>0</v>
      </c>
      <c r="U483" s="152">
        <v>0</v>
      </c>
      <c r="V483" s="155">
        <v>0</v>
      </c>
      <c r="W483" s="152">
        <v>0</v>
      </c>
      <c r="X483" s="155">
        <v>0</v>
      </c>
      <c r="Y483" s="152">
        <v>0</v>
      </c>
      <c r="Z483" s="155">
        <v>0</v>
      </c>
      <c r="AA483" s="152">
        <v>0</v>
      </c>
      <c r="AB483" s="155">
        <v>0</v>
      </c>
      <c r="AC483" s="102">
        <f t="shared" si="220"/>
        <v>0</v>
      </c>
      <c r="AD483" s="102"/>
      <c r="AE483" s="102"/>
    </row>
    <row r="484" spans="2:31" x14ac:dyDescent="0.3">
      <c r="B484" s="93" t="s">
        <v>89</v>
      </c>
      <c r="C484" s="93"/>
      <c r="D484" s="93"/>
      <c r="E484" s="152">
        <v>0</v>
      </c>
      <c r="F484" s="155">
        <v>0</v>
      </c>
      <c r="G484" s="152">
        <v>0</v>
      </c>
      <c r="H484" s="155">
        <v>0</v>
      </c>
      <c r="I484" s="152">
        <v>0</v>
      </c>
      <c r="J484" s="155">
        <v>0</v>
      </c>
      <c r="K484" s="152">
        <v>0</v>
      </c>
      <c r="L484" s="155">
        <v>0</v>
      </c>
      <c r="M484" s="152">
        <v>0</v>
      </c>
      <c r="N484" s="155">
        <v>0</v>
      </c>
      <c r="O484" s="152">
        <v>0</v>
      </c>
      <c r="P484" s="155">
        <v>0</v>
      </c>
      <c r="Q484" s="152">
        <v>0</v>
      </c>
      <c r="R484" s="155">
        <v>0</v>
      </c>
      <c r="S484" s="152">
        <v>0</v>
      </c>
      <c r="T484" s="155">
        <v>0</v>
      </c>
      <c r="U484" s="152">
        <v>0</v>
      </c>
      <c r="V484" s="155">
        <v>0</v>
      </c>
      <c r="W484" s="152">
        <v>0</v>
      </c>
      <c r="X484" s="155">
        <v>0</v>
      </c>
      <c r="Y484" s="152">
        <v>0</v>
      </c>
      <c r="Z484" s="155">
        <v>0</v>
      </c>
      <c r="AA484" s="152">
        <v>0</v>
      </c>
      <c r="AB484" s="155">
        <v>0</v>
      </c>
      <c r="AC484" s="102">
        <f t="shared" si="220"/>
        <v>0</v>
      </c>
      <c r="AD484" s="102"/>
      <c r="AE484" s="102"/>
    </row>
    <row r="485" spans="2:31" x14ac:dyDescent="0.3">
      <c r="B485" s="101" t="s">
        <v>108</v>
      </c>
      <c r="C485" s="101"/>
      <c r="D485" s="101"/>
      <c r="E485" s="96">
        <v>0</v>
      </c>
      <c r="F485" s="97">
        <v>0</v>
      </c>
      <c r="G485" s="96">
        <v>0</v>
      </c>
      <c r="H485" s="97">
        <v>0</v>
      </c>
      <c r="I485" s="96">
        <v>0</v>
      </c>
      <c r="J485" s="97">
        <v>0</v>
      </c>
      <c r="K485" s="96">
        <v>0</v>
      </c>
      <c r="L485" s="97">
        <v>0</v>
      </c>
      <c r="M485" s="96">
        <v>0</v>
      </c>
      <c r="N485" s="97">
        <v>0</v>
      </c>
      <c r="O485" s="96">
        <v>0</v>
      </c>
      <c r="P485" s="97">
        <v>0</v>
      </c>
      <c r="Q485" s="96">
        <v>0</v>
      </c>
      <c r="R485" s="97">
        <v>0</v>
      </c>
      <c r="S485" s="96">
        <v>0</v>
      </c>
      <c r="T485" s="97">
        <v>0</v>
      </c>
      <c r="U485" s="96">
        <v>0</v>
      </c>
      <c r="V485" s="97">
        <v>0</v>
      </c>
      <c r="W485" s="96">
        <v>0</v>
      </c>
      <c r="X485" s="97">
        <v>0</v>
      </c>
      <c r="Y485" s="96">
        <v>0</v>
      </c>
      <c r="Z485" s="97">
        <v>0</v>
      </c>
      <c r="AA485" s="96">
        <v>0</v>
      </c>
      <c r="AB485" s="97">
        <v>0</v>
      </c>
      <c r="AC485" s="102">
        <f t="shared" si="220"/>
        <v>0</v>
      </c>
      <c r="AD485" s="102"/>
      <c r="AE485" s="102"/>
    </row>
    <row r="486" spans="2:31" x14ac:dyDescent="0.3">
      <c r="B486" s="14" t="s">
        <v>2</v>
      </c>
      <c r="C486" s="14"/>
      <c r="D486" s="14"/>
      <c r="E486" s="15">
        <f>SUM(E448:E485)</f>
        <v>0</v>
      </c>
      <c r="F486" s="15">
        <f t="shared" ref="F486" si="221">SUM(F448:F485)</f>
        <v>0</v>
      </c>
      <c r="G486" s="15">
        <f t="shared" ref="G486" si="222">SUM(G448:G485)</f>
        <v>0</v>
      </c>
      <c r="H486" s="15">
        <f t="shared" ref="H486" si="223">SUM(H448:H485)</f>
        <v>0</v>
      </c>
      <c r="I486" s="15">
        <f t="shared" ref="I486" si="224">SUM(I448:I485)</f>
        <v>0</v>
      </c>
      <c r="J486" s="15">
        <f t="shared" ref="J486" si="225">SUM(J448:J485)</f>
        <v>0</v>
      </c>
      <c r="K486" s="15">
        <f t="shared" ref="K486" si="226">SUM(K448:K485)</f>
        <v>0</v>
      </c>
      <c r="L486" s="15">
        <f t="shared" ref="L486" si="227">SUM(L448:L485)</f>
        <v>0</v>
      </c>
      <c r="M486" s="15">
        <f t="shared" ref="M486" si="228">SUM(M448:M485)</f>
        <v>0</v>
      </c>
      <c r="N486" s="15">
        <f t="shared" ref="N486" si="229">SUM(N448:N485)</f>
        <v>0</v>
      </c>
      <c r="O486" s="15">
        <f t="shared" ref="O486" si="230">SUM(O448:O485)</f>
        <v>0</v>
      </c>
      <c r="P486" s="15">
        <f t="shared" ref="P486" si="231">SUM(P448:P485)</f>
        <v>0</v>
      </c>
      <c r="Q486" s="15">
        <f t="shared" ref="Q486" si="232">SUM(Q448:Q485)</f>
        <v>0</v>
      </c>
      <c r="R486" s="15">
        <f t="shared" ref="R486" si="233">SUM(R448:R485)</f>
        <v>0</v>
      </c>
      <c r="S486" s="15">
        <f t="shared" ref="S486" si="234">SUM(S448:S485)</f>
        <v>0</v>
      </c>
      <c r="T486" s="15">
        <f t="shared" ref="T486" si="235">SUM(T448:T485)</f>
        <v>0</v>
      </c>
      <c r="U486" s="15">
        <f t="shared" ref="U486" si="236">SUM(U448:U485)</f>
        <v>4.6500000000000104E-2</v>
      </c>
      <c r="V486" s="15">
        <f t="shared" ref="V486" si="237">SUM(V448:V485)</f>
        <v>0</v>
      </c>
      <c r="W486" s="15">
        <f t="shared" ref="W486" si="238">SUM(W448:W485)</f>
        <v>0</v>
      </c>
      <c r="X486" s="15">
        <f t="shared" ref="X486" si="239">SUM(X448:X485)</f>
        <v>0</v>
      </c>
      <c r="Y486" s="15">
        <f t="shared" ref="Y486" si="240">SUM(Y448:Y485)</f>
        <v>0</v>
      </c>
      <c r="Z486" s="15">
        <f t="shared" ref="Z486" si="241">SUM(Z448:Z485)</f>
        <v>0</v>
      </c>
      <c r="AA486" s="15">
        <f t="shared" ref="AA486" si="242">SUM(AA448:AA485)</f>
        <v>0</v>
      </c>
      <c r="AB486" s="15">
        <f t="shared" ref="AB486" si="243">SUM(AB448:AB485)</f>
        <v>0</v>
      </c>
      <c r="AC486" s="113">
        <f>SUM(AC448:AE485)</f>
        <v>4.6500000000000104E-2</v>
      </c>
      <c r="AD486" s="113"/>
      <c r="AE486" s="113"/>
    </row>
    <row r="489" spans="2:31" x14ac:dyDescent="0.3">
      <c r="B489" s="8">
        <f>'Resumen-Mensual'!$P$22</f>
        <v>44785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</row>
    <row r="490" spans="2:31" x14ac:dyDescent="0.3"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</row>
    <row r="491" spans="2:31" x14ac:dyDescent="0.3">
      <c r="B491" s="9" t="s">
        <v>81</v>
      </c>
      <c r="C491" s="10"/>
      <c r="D491" s="10"/>
      <c r="E491" s="11">
        <v>1</v>
      </c>
      <c r="F491" s="11">
        <v>2</v>
      </c>
      <c r="G491" s="11">
        <v>3</v>
      </c>
      <c r="H491" s="11">
        <v>4</v>
      </c>
      <c r="I491" s="11">
        <v>5</v>
      </c>
      <c r="J491" s="11">
        <v>6</v>
      </c>
      <c r="K491" s="11">
        <v>7</v>
      </c>
      <c r="L491" s="11">
        <v>8</v>
      </c>
      <c r="M491" s="11">
        <v>9</v>
      </c>
      <c r="N491" s="11">
        <v>10</v>
      </c>
      <c r="O491" s="11">
        <v>11</v>
      </c>
      <c r="P491" s="11">
        <v>12</v>
      </c>
      <c r="Q491" s="11">
        <v>13</v>
      </c>
      <c r="R491" s="11">
        <v>14</v>
      </c>
      <c r="S491" s="11">
        <v>15</v>
      </c>
      <c r="T491" s="11">
        <v>16</v>
      </c>
      <c r="U491" s="11">
        <v>17</v>
      </c>
      <c r="V491" s="11">
        <v>18</v>
      </c>
      <c r="W491" s="11">
        <v>19</v>
      </c>
      <c r="X491" s="11">
        <v>20</v>
      </c>
      <c r="Y491" s="11">
        <v>21</v>
      </c>
      <c r="Z491" s="11">
        <v>22</v>
      </c>
      <c r="AA491" s="11">
        <v>23</v>
      </c>
      <c r="AB491" s="11">
        <v>24</v>
      </c>
      <c r="AC491" s="112" t="s">
        <v>2</v>
      </c>
      <c r="AD491" s="112"/>
      <c r="AE491" s="112"/>
    </row>
    <row r="492" spans="2:31" x14ac:dyDescent="0.3">
      <c r="B492" s="109" t="s">
        <v>4</v>
      </c>
      <c r="C492" s="109"/>
      <c r="D492" s="109"/>
      <c r="E492" s="157">
        <v>0</v>
      </c>
      <c r="F492" s="158">
        <v>0</v>
      </c>
      <c r="G492" s="157">
        <v>0</v>
      </c>
      <c r="H492" s="158">
        <v>0</v>
      </c>
      <c r="I492" s="157">
        <v>0</v>
      </c>
      <c r="J492" s="158">
        <v>0</v>
      </c>
      <c r="K492" s="157">
        <v>0</v>
      </c>
      <c r="L492" s="158">
        <v>0</v>
      </c>
      <c r="M492" s="157">
        <v>0</v>
      </c>
      <c r="N492" s="158">
        <v>0</v>
      </c>
      <c r="O492" s="157">
        <v>0</v>
      </c>
      <c r="P492" s="158">
        <v>0</v>
      </c>
      <c r="Q492" s="157">
        <v>0</v>
      </c>
      <c r="R492" s="158">
        <v>0</v>
      </c>
      <c r="S492" s="157">
        <v>0</v>
      </c>
      <c r="T492" s="158">
        <v>0.34233333333333327</v>
      </c>
      <c r="U492" s="157">
        <v>0.17549999999999966</v>
      </c>
      <c r="V492" s="158">
        <v>0</v>
      </c>
      <c r="W492" s="157">
        <v>0</v>
      </c>
      <c r="X492" s="158">
        <v>0</v>
      </c>
      <c r="Y492" s="157">
        <v>0</v>
      </c>
      <c r="Z492" s="158">
        <v>0</v>
      </c>
      <c r="AA492" s="157">
        <v>0</v>
      </c>
      <c r="AB492" s="158">
        <v>0</v>
      </c>
      <c r="AC492" s="102">
        <f>SUM(E492:AB492)</f>
        <v>0.51783333333333292</v>
      </c>
      <c r="AD492" s="102"/>
      <c r="AE492" s="102"/>
    </row>
    <row r="493" spans="2:31" x14ac:dyDescent="0.3">
      <c r="B493" s="109" t="s">
        <v>5</v>
      </c>
      <c r="C493" s="109"/>
      <c r="D493" s="109"/>
      <c r="E493" s="156">
        <v>0</v>
      </c>
      <c r="F493" s="159">
        <v>0</v>
      </c>
      <c r="G493" s="156">
        <v>0</v>
      </c>
      <c r="H493" s="159">
        <v>0</v>
      </c>
      <c r="I493" s="156">
        <v>0</v>
      </c>
      <c r="J493" s="159">
        <v>0</v>
      </c>
      <c r="K493" s="156">
        <v>0</v>
      </c>
      <c r="L493" s="159">
        <v>0</v>
      </c>
      <c r="M493" s="156">
        <v>0</v>
      </c>
      <c r="N493" s="159">
        <v>0</v>
      </c>
      <c r="O493" s="156">
        <v>0</v>
      </c>
      <c r="P493" s="159">
        <v>0</v>
      </c>
      <c r="Q493" s="156">
        <v>0</v>
      </c>
      <c r="R493" s="159">
        <v>0</v>
      </c>
      <c r="S493" s="156">
        <v>1.3246666666666664</v>
      </c>
      <c r="T493" s="159">
        <v>29.787000000000003</v>
      </c>
      <c r="U493" s="156">
        <v>16.946000000000005</v>
      </c>
      <c r="V493" s="159">
        <v>0</v>
      </c>
      <c r="W493" s="156">
        <v>0</v>
      </c>
      <c r="X493" s="159">
        <v>0</v>
      </c>
      <c r="Y493" s="156">
        <v>0</v>
      </c>
      <c r="Z493" s="159">
        <v>0</v>
      </c>
      <c r="AA493" s="156">
        <v>0</v>
      </c>
      <c r="AB493" s="159">
        <v>0</v>
      </c>
      <c r="AC493" s="102">
        <f t="shared" ref="AC493:AC529" si="244">SUM(E493:AB493)</f>
        <v>48.057666666666677</v>
      </c>
      <c r="AD493" s="102"/>
      <c r="AE493" s="102"/>
    </row>
    <row r="494" spans="2:31" x14ac:dyDescent="0.3">
      <c r="B494" s="109" t="s">
        <v>6</v>
      </c>
      <c r="C494" s="109"/>
      <c r="D494" s="109"/>
      <c r="E494" s="156">
        <v>0</v>
      </c>
      <c r="F494" s="159">
        <v>0</v>
      </c>
      <c r="G494" s="156">
        <v>0</v>
      </c>
      <c r="H494" s="159">
        <v>0</v>
      </c>
      <c r="I494" s="156">
        <v>0</v>
      </c>
      <c r="J494" s="159">
        <v>0</v>
      </c>
      <c r="K494" s="156">
        <v>0</v>
      </c>
      <c r="L494" s="159">
        <v>0</v>
      </c>
      <c r="M494" s="156">
        <v>0</v>
      </c>
      <c r="N494" s="159">
        <v>0</v>
      </c>
      <c r="O494" s="156">
        <v>0</v>
      </c>
      <c r="P494" s="159">
        <v>0</v>
      </c>
      <c r="Q494" s="156">
        <v>0</v>
      </c>
      <c r="R494" s="159">
        <v>0</v>
      </c>
      <c r="S494" s="156">
        <v>3.0149999999999997</v>
      </c>
      <c r="T494" s="159">
        <v>0</v>
      </c>
      <c r="U494" s="156">
        <v>0</v>
      </c>
      <c r="V494" s="159">
        <v>0</v>
      </c>
      <c r="W494" s="156">
        <v>0</v>
      </c>
      <c r="X494" s="159">
        <v>0</v>
      </c>
      <c r="Y494" s="156">
        <v>0</v>
      </c>
      <c r="Z494" s="159">
        <v>0</v>
      </c>
      <c r="AA494" s="156">
        <v>0</v>
      </c>
      <c r="AB494" s="159">
        <v>0</v>
      </c>
      <c r="AC494" s="102">
        <f t="shared" si="244"/>
        <v>3.0149999999999997</v>
      </c>
      <c r="AD494" s="102"/>
      <c r="AE494" s="102"/>
    </row>
    <row r="495" spans="2:31" x14ac:dyDescent="0.3">
      <c r="B495" s="109" t="s">
        <v>106</v>
      </c>
      <c r="C495" s="109"/>
      <c r="D495" s="109"/>
      <c r="E495" s="156">
        <v>0</v>
      </c>
      <c r="F495" s="159">
        <v>0</v>
      </c>
      <c r="G495" s="156">
        <v>0</v>
      </c>
      <c r="H495" s="159">
        <v>0</v>
      </c>
      <c r="I495" s="156">
        <v>0</v>
      </c>
      <c r="J495" s="159">
        <v>0</v>
      </c>
      <c r="K495" s="156">
        <v>0</v>
      </c>
      <c r="L495" s="159">
        <v>0</v>
      </c>
      <c r="M495" s="156">
        <v>0</v>
      </c>
      <c r="N495" s="159">
        <v>0</v>
      </c>
      <c r="O495" s="156">
        <v>0</v>
      </c>
      <c r="P495" s="159">
        <v>0</v>
      </c>
      <c r="Q495" s="156">
        <v>0</v>
      </c>
      <c r="R495" s="159">
        <v>0</v>
      </c>
      <c r="S495" s="156">
        <v>0</v>
      </c>
      <c r="T495" s="159">
        <v>3.5103333333333251</v>
      </c>
      <c r="U495" s="156">
        <v>6.0115000000000007</v>
      </c>
      <c r="V495" s="159">
        <v>0</v>
      </c>
      <c r="W495" s="156">
        <v>0</v>
      </c>
      <c r="X495" s="159">
        <v>0</v>
      </c>
      <c r="Y495" s="156">
        <v>0</v>
      </c>
      <c r="Z495" s="159">
        <v>0</v>
      </c>
      <c r="AA495" s="156">
        <v>0</v>
      </c>
      <c r="AB495" s="159">
        <v>0</v>
      </c>
      <c r="AC495" s="102">
        <f t="shared" si="244"/>
        <v>9.5218333333333263</v>
      </c>
      <c r="AD495" s="102"/>
      <c r="AE495" s="102"/>
    </row>
    <row r="496" spans="2:31" x14ac:dyDescent="0.3">
      <c r="B496" s="109" t="s">
        <v>7</v>
      </c>
      <c r="C496" s="109"/>
      <c r="D496" s="109"/>
      <c r="E496" s="156">
        <v>0</v>
      </c>
      <c r="F496" s="159">
        <v>0</v>
      </c>
      <c r="G496" s="156">
        <v>0</v>
      </c>
      <c r="H496" s="159">
        <v>0</v>
      </c>
      <c r="I496" s="156">
        <v>0</v>
      </c>
      <c r="J496" s="159">
        <v>0</v>
      </c>
      <c r="K496" s="156">
        <v>0</v>
      </c>
      <c r="L496" s="159">
        <v>0</v>
      </c>
      <c r="M496" s="156">
        <v>0</v>
      </c>
      <c r="N496" s="159">
        <v>0</v>
      </c>
      <c r="O496" s="156">
        <v>0</v>
      </c>
      <c r="P496" s="159">
        <v>0</v>
      </c>
      <c r="Q496" s="156">
        <v>0</v>
      </c>
      <c r="R496" s="159">
        <v>0</v>
      </c>
      <c r="S496" s="156">
        <v>0</v>
      </c>
      <c r="T496" s="159">
        <v>38.924333333333344</v>
      </c>
      <c r="U496" s="156">
        <v>24.055166666666665</v>
      </c>
      <c r="V496" s="159">
        <v>0</v>
      </c>
      <c r="W496" s="156">
        <v>0</v>
      </c>
      <c r="X496" s="159">
        <v>0</v>
      </c>
      <c r="Y496" s="156">
        <v>0</v>
      </c>
      <c r="Z496" s="159">
        <v>0</v>
      </c>
      <c r="AA496" s="156">
        <v>0</v>
      </c>
      <c r="AB496" s="159">
        <v>0</v>
      </c>
      <c r="AC496" s="102">
        <f t="shared" si="244"/>
        <v>62.979500000000009</v>
      </c>
      <c r="AD496" s="102"/>
      <c r="AE496" s="102"/>
    </row>
    <row r="497" spans="2:31" x14ac:dyDescent="0.3">
      <c r="B497" s="109" t="s">
        <v>8</v>
      </c>
      <c r="C497" s="109"/>
      <c r="D497" s="109"/>
      <c r="E497" s="156">
        <v>0</v>
      </c>
      <c r="F497" s="159">
        <v>0</v>
      </c>
      <c r="G497" s="156">
        <v>0</v>
      </c>
      <c r="H497" s="159">
        <v>0</v>
      </c>
      <c r="I497" s="156">
        <v>0</v>
      </c>
      <c r="J497" s="159">
        <v>0</v>
      </c>
      <c r="K497" s="156">
        <v>0</v>
      </c>
      <c r="L497" s="159">
        <v>0</v>
      </c>
      <c r="M497" s="156">
        <v>0</v>
      </c>
      <c r="N497" s="159">
        <v>0</v>
      </c>
      <c r="O497" s="156">
        <v>10.522166666666658</v>
      </c>
      <c r="P497" s="159">
        <v>13.200166666666666</v>
      </c>
      <c r="Q497" s="156">
        <v>7.9413333333333371</v>
      </c>
      <c r="R497" s="159">
        <v>0</v>
      </c>
      <c r="S497" s="156">
        <v>1.0398333333333334</v>
      </c>
      <c r="T497" s="159">
        <v>5.6321666666666657</v>
      </c>
      <c r="U497" s="156">
        <v>3.5376666666666674</v>
      </c>
      <c r="V497" s="159">
        <v>0</v>
      </c>
      <c r="W497" s="156">
        <v>0</v>
      </c>
      <c r="X497" s="159">
        <v>0</v>
      </c>
      <c r="Y497" s="156">
        <v>0</v>
      </c>
      <c r="Z497" s="159">
        <v>0</v>
      </c>
      <c r="AA497" s="156">
        <v>0</v>
      </c>
      <c r="AB497" s="159">
        <v>0</v>
      </c>
      <c r="AC497" s="102">
        <f t="shared" si="244"/>
        <v>41.873333333333321</v>
      </c>
      <c r="AD497" s="102"/>
      <c r="AE497" s="102"/>
    </row>
    <row r="498" spans="2:31" x14ac:dyDescent="0.3">
      <c r="B498" s="109" t="s">
        <v>9</v>
      </c>
      <c r="C498" s="109"/>
      <c r="D498" s="109"/>
      <c r="E498" s="156">
        <v>0</v>
      </c>
      <c r="F498" s="159">
        <v>0</v>
      </c>
      <c r="G498" s="156">
        <v>0</v>
      </c>
      <c r="H498" s="159">
        <v>0</v>
      </c>
      <c r="I498" s="156">
        <v>0</v>
      </c>
      <c r="J498" s="159">
        <v>0</v>
      </c>
      <c r="K498" s="156">
        <v>0</v>
      </c>
      <c r="L498" s="159">
        <v>0</v>
      </c>
      <c r="M498" s="156">
        <v>0</v>
      </c>
      <c r="N498" s="159">
        <v>0</v>
      </c>
      <c r="O498" s="156">
        <v>0</v>
      </c>
      <c r="P498" s="159">
        <v>0</v>
      </c>
      <c r="Q498" s="156">
        <v>0</v>
      </c>
      <c r="R498" s="159">
        <v>0</v>
      </c>
      <c r="S498" s="156">
        <v>0</v>
      </c>
      <c r="T498" s="159">
        <v>0</v>
      </c>
      <c r="U498" s="156">
        <v>0</v>
      </c>
      <c r="V498" s="159">
        <v>0</v>
      </c>
      <c r="W498" s="156">
        <v>0</v>
      </c>
      <c r="X498" s="159">
        <v>0</v>
      </c>
      <c r="Y498" s="156">
        <v>0</v>
      </c>
      <c r="Z498" s="159">
        <v>0</v>
      </c>
      <c r="AA498" s="156">
        <v>0</v>
      </c>
      <c r="AB498" s="159">
        <v>0</v>
      </c>
      <c r="AC498" s="102">
        <f t="shared" si="244"/>
        <v>0</v>
      </c>
      <c r="AD498" s="102"/>
      <c r="AE498" s="102"/>
    </row>
    <row r="499" spans="2:31" x14ac:dyDescent="0.3">
      <c r="B499" s="109" t="s">
        <v>10</v>
      </c>
      <c r="C499" s="109"/>
      <c r="D499" s="109"/>
      <c r="E499" s="156">
        <v>0</v>
      </c>
      <c r="F499" s="159">
        <v>0</v>
      </c>
      <c r="G499" s="156">
        <v>0</v>
      </c>
      <c r="H499" s="159">
        <v>0</v>
      </c>
      <c r="I499" s="156">
        <v>0</v>
      </c>
      <c r="J499" s="159">
        <v>0</v>
      </c>
      <c r="K499" s="156">
        <v>0</v>
      </c>
      <c r="L499" s="159">
        <v>0</v>
      </c>
      <c r="M499" s="156">
        <v>0</v>
      </c>
      <c r="N499" s="159">
        <v>0</v>
      </c>
      <c r="O499" s="156">
        <v>0</v>
      </c>
      <c r="P499" s="159">
        <v>0</v>
      </c>
      <c r="Q499" s="156">
        <v>0</v>
      </c>
      <c r="R499" s="159">
        <v>0</v>
      </c>
      <c r="S499" s="156">
        <v>0</v>
      </c>
      <c r="T499" s="159">
        <v>0</v>
      </c>
      <c r="U499" s="156">
        <v>0</v>
      </c>
      <c r="V499" s="159">
        <v>0</v>
      </c>
      <c r="W499" s="156">
        <v>0</v>
      </c>
      <c r="X499" s="159">
        <v>0</v>
      </c>
      <c r="Y499" s="156">
        <v>0</v>
      </c>
      <c r="Z499" s="159">
        <v>0</v>
      </c>
      <c r="AA499" s="156">
        <v>0</v>
      </c>
      <c r="AB499" s="159">
        <v>0</v>
      </c>
      <c r="AC499" s="102">
        <f t="shared" si="244"/>
        <v>0</v>
      </c>
      <c r="AD499" s="102"/>
      <c r="AE499" s="102"/>
    </row>
    <row r="500" spans="2:31" x14ac:dyDescent="0.3">
      <c r="B500" s="109" t="s">
        <v>11</v>
      </c>
      <c r="C500" s="109"/>
      <c r="D500" s="109"/>
      <c r="E500" s="156">
        <v>0</v>
      </c>
      <c r="F500" s="159">
        <v>0</v>
      </c>
      <c r="G500" s="156">
        <v>0</v>
      </c>
      <c r="H500" s="159">
        <v>0</v>
      </c>
      <c r="I500" s="156">
        <v>0</v>
      </c>
      <c r="J500" s="159">
        <v>0</v>
      </c>
      <c r="K500" s="156">
        <v>0</v>
      </c>
      <c r="L500" s="159">
        <v>0</v>
      </c>
      <c r="M500" s="156">
        <v>0</v>
      </c>
      <c r="N500" s="159">
        <v>0</v>
      </c>
      <c r="O500" s="156">
        <v>0</v>
      </c>
      <c r="P500" s="159">
        <v>0</v>
      </c>
      <c r="Q500" s="156">
        <v>0</v>
      </c>
      <c r="R500" s="159">
        <v>0</v>
      </c>
      <c r="S500" s="156">
        <v>0</v>
      </c>
      <c r="T500" s="159">
        <v>0</v>
      </c>
      <c r="U500" s="156">
        <v>0</v>
      </c>
      <c r="V500" s="159">
        <v>0</v>
      </c>
      <c r="W500" s="156">
        <v>0</v>
      </c>
      <c r="X500" s="159">
        <v>0</v>
      </c>
      <c r="Y500" s="156">
        <v>0</v>
      </c>
      <c r="Z500" s="159">
        <v>0</v>
      </c>
      <c r="AA500" s="156">
        <v>0</v>
      </c>
      <c r="AB500" s="159">
        <v>0</v>
      </c>
      <c r="AC500" s="102">
        <f t="shared" si="244"/>
        <v>0</v>
      </c>
      <c r="AD500" s="102"/>
      <c r="AE500" s="102"/>
    </row>
    <row r="501" spans="2:31" x14ac:dyDescent="0.3">
      <c r="B501" s="109" t="s">
        <v>12</v>
      </c>
      <c r="C501" s="109"/>
      <c r="D501" s="109"/>
      <c r="E501" s="156">
        <v>0</v>
      </c>
      <c r="F501" s="159">
        <v>0</v>
      </c>
      <c r="G501" s="156">
        <v>0</v>
      </c>
      <c r="H501" s="159">
        <v>0</v>
      </c>
      <c r="I501" s="156">
        <v>0</v>
      </c>
      <c r="J501" s="159">
        <v>0</v>
      </c>
      <c r="K501" s="156">
        <v>0</v>
      </c>
      <c r="L501" s="159">
        <v>0</v>
      </c>
      <c r="M501" s="156">
        <v>0</v>
      </c>
      <c r="N501" s="159">
        <v>0</v>
      </c>
      <c r="O501" s="156">
        <v>0</v>
      </c>
      <c r="P501" s="159">
        <v>0</v>
      </c>
      <c r="Q501" s="156">
        <v>0</v>
      </c>
      <c r="R501" s="159">
        <v>0</v>
      </c>
      <c r="S501" s="156">
        <v>0</v>
      </c>
      <c r="T501" s="159">
        <v>12.671833333333325</v>
      </c>
      <c r="U501" s="156">
        <v>13.68016666666667</v>
      </c>
      <c r="V501" s="159">
        <v>0</v>
      </c>
      <c r="W501" s="156">
        <v>0</v>
      </c>
      <c r="X501" s="159">
        <v>0</v>
      </c>
      <c r="Y501" s="156">
        <v>0</v>
      </c>
      <c r="Z501" s="159">
        <v>0</v>
      </c>
      <c r="AA501" s="156">
        <v>0</v>
      </c>
      <c r="AB501" s="159">
        <v>0</v>
      </c>
      <c r="AC501" s="102">
        <f t="shared" si="244"/>
        <v>26.351999999999997</v>
      </c>
      <c r="AD501" s="102"/>
      <c r="AE501" s="102"/>
    </row>
    <row r="502" spans="2:31" x14ac:dyDescent="0.3">
      <c r="B502" s="109" t="s">
        <v>13</v>
      </c>
      <c r="C502" s="109"/>
      <c r="D502" s="109"/>
      <c r="E502" s="156">
        <v>0</v>
      </c>
      <c r="F502" s="159">
        <v>0</v>
      </c>
      <c r="G502" s="156">
        <v>0</v>
      </c>
      <c r="H502" s="159">
        <v>0</v>
      </c>
      <c r="I502" s="156">
        <v>0</v>
      </c>
      <c r="J502" s="159">
        <v>0</v>
      </c>
      <c r="K502" s="156">
        <v>0</v>
      </c>
      <c r="L502" s="159">
        <v>0</v>
      </c>
      <c r="M502" s="156">
        <v>0</v>
      </c>
      <c r="N502" s="159">
        <v>0</v>
      </c>
      <c r="O502" s="156">
        <v>0</v>
      </c>
      <c r="P502" s="159">
        <v>0</v>
      </c>
      <c r="Q502" s="156">
        <v>0</v>
      </c>
      <c r="R502" s="159">
        <v>0</v>
      </c>
      <c r="S502" s="156">
        <v>0</v>
      </c>
      <c r="T502" s="159">
        <v>7.9481666666666664</v>
      </c>
      <c r="U502" s="156">
        <v>1.6093333333333399</v>
      </c>
      <c r="V502" s="159">
        <v>0</v>
      </c>
      <c r="W502" s="156">
        <v>0</v>
      </c>
      <c r="X502" s="159">
        <v>0</v>
      </c>
      <c r="Y502" s="156">
        <v>0</v>
      </c>
      <c r="Z502" s="159">
        <v>0</v>
      </c>
      <c r="AA502" s="156">
        <v>0</v>
      </c>
      <c r="AB502" s="159">
        <v>0</v>
      </c>
      <c r="AC502" s="102">
        <f t="shared" si="244"/>
        <v>9.5575000000000063</v>
      </c>
      <c r="AD502" s="102"/>
      <c r="AE502" s="102"/>
    </row>
    <row r="503" spans="2:31" x14ac:dyDescent="0.3">
      <c r="B503" s="109" t="s">
        <v>14</v>
      </c>
      <c r="C503" s="109"/>
      <c r="D503" s="109"/>
      <c r="E503" s="156">
        <v>0</v>
      </c>
      <c r="F503" s="159">
        <v>0</v>
      </c>
      <c r="G503" s="156">
        <v>0</v>
      </c>
      <c r="H503" s="159">
        <v>0</v>
      </c>
      <c r="I503" s="156">
        <v>0</v>
      </c>
      <c r="J503" s="159">
        <v>0</v>
      </c>
      <c r="K503" s="156">
        <v>0</v>
      </c>
      <c r="L503" s="159">
        <v>0</v>
      </c>
      <c r="M503" s="156">
        <v>0</v>
      </c>
      <c r="N503" s="159">
        <v>0</v>
      </c>
      <c r="O503" s="156">
        <v>0</v>
      </c>
      <c r="P503" s="159">
        <v>0</v>
      </c>
      <c r="Q503" s="156">
        <v>0</v>
      </c>
      <c r="R503" s="159">
        <v>0</v>
      </c>
      <c r="S503" s="156">
        <v>9.2999999999999999E-2</v>
      </c>
      <c r="T503" s="159">
        <v>1.7600000000000016</v>
      </c>
      <c r="U503" s="156">
        <v>0.93866666666666643</v>
      </c>
      <c r="V503" s="159">
        <v>0</v>
      </c>
      <c r="W503" s="156">
        <v>0</v>
      </c>
      <c r="X503" s="159">
        <v>0</v>
      </c>
      <c r="Y503" s="156">
        <v>0</v>
      </c>
      <c r="Z503" s="159">
        <v>0</v>
      </c>
      <c r="AA503" s="156">
        <v>0</v>
      </c>
      <c r="AB503" s="159">
        <v>0</v>
      </c>
      <c r="AC503" s="102">
        <f t="shared" si="244"/>
        <v>2.7916666666666679</v>
      </c>
      <c r="AD503" s="102"/>
      <c r="AE503" s="102"/>
    </row>
    <row r="504" spans="2:31" x14ac:dyDescent="0.3">
      <c r="B504" s="109" t="s">
        <v>15</v>
      </c>
      <c r="C504" s="109"/>
      <c r="D504" s="109"/>
      <c r="E504" s="156">
        <v>0</v>
      </c>
      <c r="F504" s="159">
        <v>0</v>
      </c>
      <c r="G504" s="156">
        <v>0</v>
      </c>
      <c r="H504" s="159">
        <v>0</v>
      </c>
      <c r="I504" s="156">
        <v>0</v>
      </c>
      <c r="J504" s="159">
        <v>0</v>
      </c>
      <c r="K504" s="156">
        <v>0</v>
      </c>
      <c r="L504" s="159">
        <v>0</v>
      </c>
      <c r="M504" s="156">
        <v>0</v>
      </c>
      <c r="N504" s="159">
        <v>0</v>
      </c>
      <c r="O504" s="156">
        <v>0</v>
      </c>
      <c r="P504" s="159">
        <v>0</v>
      </c>
      <c r="Q504" s="156">
        <v>0</v>
      </c>
      <c r="R504" s="159">
        <v>0</v>
      </c>
      <c r="S504" s="156">
        <v>0</v>
      </c>
      <c r="T504" s="159">
        <v>0</v>
      </c>
      <c r="U504" s="156">
        <v>0</v>
      </c>
      <c r="V504" s="159">
        <v>0</v>
      </c>
      <c r="W504" s="156">
        <v>0</v>
      </c>
      <c r="X504" s="159">
        <v>0</v>
      </c>
      <c r="Y504" s="156">
        <v>0</v>
      </c>
      <c r="Z504" s="159">
        <v>0</v>
      </c>
      <c r="AA504" s="156">
        <v>0</v>
      </c>
      <c r="AB504" s="159">
        <v>0</v>
      </c>
      <c r="AC504" s="102">
        <f t="shared" si="244"/>
        <v>0</v>
      </c>
      <c r="AD504" s="102"/>
      <c r="AE504" s="102"/>
    </row>
    <row r="505" spans="2:31" x14ac:dyDescent="0.3">
      <c r="B505" s="109" t="s">
        <v>16</v>
      </c>
      <c r="C505" s="109"/>
      <c r="D505" s="109"/>
      <c r="E505" s="156">
        <v>0</v>
      </c>
      <c r="F505" s="159">
        <v>0</v>
      </c>
      <c r="G505" s="156">
        <v>0</v>
      </c>
      <c r="H505" s="159">
        <v>0</v>
      </c>
      <c r="I505" s="156">
        <v>0</v>
      </c>
      <c r="J505" s="159">
        <v>0</v>
      </c>
      <c r="K505" s="156">
        <v>0</v>
      </c>
      <c r="L505" s="159">
        <v>0</v>
      </c>
      <c r="M505" s="156">
        <v>0</v>
      </c>
      <c r="N505" s="159">
        <v>0</v>
      </c>
      <c r="O505" s="156">
        <v>0</v>
      </c>
      <c r="P505" s="159">
        <v>0</v>
      </c>
      <c r="Q505" s="156">
        <v>0</v>
      </c>
      <c r="R505" s="159">
        <v>0</v>
      </c>
      <c r="S505" s="156">
        <v>0</v>
      </c>
      <c r="T505" s="159">
        <v>0</v>
      </c>
      <c r="U505" s="156">
        <v>0</v>
      </c>
      <c r="V505" s="159">
        <v>0</v>
      </c>
      <c r="W505" s="156">
        <v>0</v>
      </c>
      <c r="X505" s="159">
        <v>0</v>
      </c>
      <c r="Y505" s="156">
        <v>0</v>
      </c>
      <c r="Z505" s="159">
        <v>0</v>
      </c>
      <c r="AA505" s="156">
        <v>0</v>
      </c>
      <c r="AB505" s="159">
        <v>0</v>
      </c>
      <c r="AC505" s="102">
        <f t="shared" si="244"/>
        <v>0</v>
      </c>
      <c r="AD505" s="102"/>
      <c r="AE505" s="102"/>
    </row>
    <row r="506" spans="2:31" x14ac:dyDescent="0.3">
      <c r="B506" s="109" t="s">
        <v>17</v>
      </c>
      <c r="C506" s="109"/>
      <c r="D506" s="109"/>
      <c r="E506" s="156">
        <v>0</v>
      </c>
      <c r="F506" s="159">
        <v>0</v>
      </c>
      <c r="G506" s="156">
        <v>0</v>
      </c>
      <c r="H506" s="159">
        <v>0</v>
      </c>
      <c r="I506" s="156">
        <v>0</v>
      </c>
      <c r="J506" s="159">
        <v>0</v>
      </c>
      <c r="K506" s="156">
        <v>0</v>
      </c>
      <c r="L506" s="159">
        <v>0</v>
      </c>
      <c r="M506" s="156">
        <v>0</v>
      </c>
      <c r="N506" s="159">
        <v>0</v>
      </c>
      <c r="O506" s="156">
        <v>0</v>
      </c>
      <c r="P506" s="159">
        <v>0</v>
      </c>
      <c r="Q506" s="156">
        <v>0</v>
      </c>
      <c r="R506" s="159">
        <v>0</v>
      </c>
      <c r="S506" s="156">
        <v>0</v>
      </c>
      <c r="T506" s="159">
        <v>0</v>
      </c>
      <c r="U506" s="156">
        <v>0</v>
      </c>
      <c r="V506" s="159">
        <v>0</v>
      </c>
      <c r="W506" s="156">
        <v>0</v>
      </c>
      <c r="X506" s="159">
        <v>0</v>
      </c>
      <c r="Y506" s="156">
        <v>0</v>
      </c>
      <c r="Z506" s="159">
        <v>0</v>
      </c>
      <c r="AA506" s="156">
        <v>0</v>
      </c>
      <c r="AB506" s="159">
        <v>0</v>
      </c>
      <c r="AC506" s="102">
        <f t="shared" si="244"/>
        <v>0</v>
      </c>
      <c r="AD506" s="102"/>
      <c r="AE506" s="102"/>
    </row>
    <row r="507" spans="2:31" x14ac:dyDescent="0.3">
      <c r="B507" s="109" t="s">
        <v>18</v>
      </c>
      <c r="C507" s="109"/>
      <c r="D507" s="109"/>
      <c r="E507" s="156">
        <v>0</v>
      </c>
      <c r="F507" s="159">
        <v>0</v>
      </c>
      <c r="G507" s="156">
        <v>0</v>
      </c>
      <c r="H507" s="159">
        <v>0</v>
      </c>
      <c r="I507" s="156">
        <v>0</v>
      </c>
      <c r="J507" s="159">
        <v>0</v>
      </c>
      <c r="K507" s="156">
        <v>0</v>
      </c>
      <c r="L507" s="159">
        <v>0</v>
      </c>
      <c r="M507" s="156">
        <v>0</v>
      </c>
      <c r="N507" s="159">
        <v>0</v>
      </c>
      <c r="O507" s="156">
        <v>0</v>
      </c>
      <c r="P507" s="159">
        <v>0</v>
      </c>
      <c r="Q507" s="156">
        <v>0</v>
      </c>
      <c r="R507" s="159">
        <v>0</v>
      </c>
      <c r="S507" s="156">
        <v>0</v>
      </c>
      <c r="T507" s="159">
        <v>0</v>
      </c>
      <c r="U507" s="156">
        <v>0</v>
      </c>
      <c r="V507" s="159">
        <v>0</v>
      </c>
      <c r="W507" s="156">
        <v>0</v>
      </c>
      <c r="X507" s="159">
        <v>0</v>
      </c>
      <c r="Y507" s="156">
        <v>0</v>
      </c>
      <c r="Z507" s="159">
        <v>0</v>
      </c>
      <c r="AA507" s="156">
        <v>0</v>
      </c>
      <c r="AB507" s="159">
        <v>0</v>
      </c>
      <c r="AC507" s="102">
        <f t="shared" si="244"/>
        <v>0</v>
      </c>
      <c r="AD507" s="102"/>
      <c r="AE507" s="102"/>
    </row>
    <row r="508" spans="2:31" x14ac:dyDescent="0.3">
      <c r="B508" s="109" t="s">
        <v>19</v>
      </c>
      <c r="C508" s="109"/>
      <c r="D508" s="109"/>
      <c r="E508" s="156">
        <v>0</v>
      </c>
      <c r="F508" s="159">
        <v>0</v>
      </c>
      <c r="G508" s="156">
        <v>0</v>
      </c>
      <c r="H508" s="159">
        <v>0</v>
      </c>
      <c r="I508" s="156">
        <v>0</v>
      </c>
      <c r="J508" s="159">
        <v>0</v>
      </c>
      <c r="K508" s="156">
        <v>0</v>
      </c>
      <c r="L508" s="159">
        <v>0</v>
      </c>
      <c r="M508" s="156">
        <v>0</v>
      </c>
      <c r="N508" s="159">
        <v>0</v>
      </c>
      <c r="O508" s="156">
        <v>0</v>
      </c>
      <c r="P508" s="159">
        <v>0</v>
      </c>
      <c r="Q508" s="156">
        <v>0</v>
      </c>
      <c r="R508" s="159">
        <v>0</v>
      </c>
      <c r="S508" s="156">
        <v>0</v>
      </c>
      <c r="T508" s="159">
        <v>0</v>
      </c>
      <c r="U508" s="156">
        <v>0</v>
      </c>
      <c r="V508" s="159">
        <v>0</v>
      </c>
      <c r="W508" s="156">
        <v>0</v>
      </c>
      <c r="X508" s="159">
        <v>0</v>
      </c>
      <c r="Y508" s="156">
        <v>0</v>
      </c>
      <c r="Z508" s="159">
        <v>0</v>
      </c>
      <c r="AA508" s="156">
        <v>0</v>
      </c>
      <c r="AB508" s="159">
        <v>0</v>
      </c>
      <c r="AC508" s="102">
        <f t="shared" si="244"/>
        <v>0</v>
      </c>
      <c r="AD508" s="102"/>
      <c r="AE508" s="102"/>
    </row>
    <row r="509" spans="2:31" x14ac:dyDescent="0.3">
      <c r="B509" s="109" t="s">
        <v>20</v>
      </c>
      <c r="C509" s="109"/>
      <c r="D509" s="109"/>
      <c r="E509" s="156">
        <v>0</v>
      </c>
      <c r="F509" s="159">
        <v>0</v>
      </c>
      <c r="G509" s="156">
        <v>0</v>
      </c>
      <c r="H509" s="159">
        <v>0</v>
      </c>
      <c r="I509" s="156">
        <v>0</v>
      </c>
      <c r="J509" s="159">
        <v>0</v>
      </c>
      <c r="K509" s="156">
        <v>0</v>
      </c>
      <c r="L509" s="159">
        <v>0</v>
      </c>
      <c r="M509" s="156">
        <v>0</v>
      </c>
      <c r="N509" s="159">
        <v>0</v>
      </c>
      <c r="O509" s="156">
        <v>0</v>
      </c>
      <c r="P509" s="159">
        <v>0</v>
      </c>
      <c r="Q509" s="156">
        <v>0</v>
      </c>
      <c r="R509" s="159">
        <v>0</v>
      </c>
      <c r="S509" s="156">
        <v>0</v>
      </c>
      <c r="T509" s="159">
        <v>0</v>
      </c>
      <c r="U509" s="156">
        <v>0</v>
      </c>
      <c r="V509" s="159">
        <v>0</v>
      </c>
      <c r="W509" s="156">
        <v>0</v>
      </c>
      <c r="X509" s="159">
        <v>0</v>
      </c>
      <c r="Y509" s="156">
        <v>0</v>
      </c>
      <c r="Z509" s="159">
        <v>0</v>
      </c>
      <c r="AA509" s="156">
        <v>0</v>
      </c>
      <c r="AB509" s="159">
        <v>0</v>
      </c>
      <c r="AC509" s="102">
        <f t="shared" si="244"/>
        <v>0</v>
      </c>
      <c r="AD509" s="102"/>
      <c r="AE509" s="102"/>
    </row>
    <row r="510" spans="2:31" x14ac:dyDescent="0.3">
      <c r="B510" s="109" t="s">
        <v>21</v>
      </c>
      <c r="C510" s="109"/>
      <c r="D510" s="109"/>
      <c r="E510" s="156">
        <v>0</v>
      </c>
      <c r="F510" s="159">
        <v>0</v>
      </c>
      <c r="G510" s="156">
        <v>0</v>
      </c>
      <c r="H510" s="159">
        <v>0</v>
      </c>
      <c r="I510" s="156">
        <v>0</v>
      </c>
      <c r="J510" s="159">
        <v>0</v>
      </c>
      <c r="K510" s="156">
        <v>0</v>
      </c>
      <c r="L510" s="159">
        <v>0</v>
      </c>
      <c r="M510" s="156">
        <v>0</v>
      </c>
      <c r="N510" s="159">
        <v>0</v>
      </c>
      <c r="O510" s="156">
        <v>0</v>
      </c>
      <c r="P510" s="159">
        <v>0</v>
      </c>
      <c r="Q510" s="156">
        <v>0</v>
      </c>
      <c r="R510" s="159">
        <v>0</v>
      </c>
      <c r="S510" s="156">
        <v>0</v>
      </c>
      <c r="T510" s="159">
        <v>0</v>
      </c>
      <c r="U510" s="156">
        <v>0</v>
      </c>
      <c r="V510" s="159">
        <v>0</v>
      </c>
      <c r="W510" s="156">
        <v>0</v>
      </c>
      <c r="X510" s="159">
        <v>0</v>
      </c>
      <c r="Y510" s="156">
        <v>0</v>
      </c>
      <c r="Z510" s="159">
        <v>0</v>
      </c>
      <c r="AA510" s="156">
        <v>0</v>
      </c>
      <c r="AB510" s="159">
        <v>0</v>
      </c>
      <c r="AC510" s="102">
        <f t="shared" si="244"/>
        <v>0</v>
      </c>
      <c r="AD510" s="102"/>
      <c r="AE510" s="102"/>
    </row>
    <row r="511" spans="2:31" x14ac:dyDescent="0.3">
      <c r="B511" s="109" t="s">
        <v>22</v>
      </c>
      <c r="C511" s="109"/>
      <c r="D511" s="109"/>
      <c r="E511" s="156">
        <v>0</v>
      </c>
      <c r="F511" s="159">
        <v>0</v>
      </c>
      <c r="G511" s="156">
        <v>0</v>
      </c>
      <c r="H511" s="159">
        <v>0</v>
      </c>
      <c r="I511" s="156">
        <v>0</v>
      </c>
      <c r="J511" s="159">
        <v>0</v>
      </c>
      <c r="K511" s="156">
        <v>0</v>
      </c>
      <c r="L511" s="159">
        <v>0</v>
      </c>
      <c r="M511" s="156">
        <v>0</v>
      </c>
      <c r="N511" s="159">
        <v>0</v>
      </c>
      <c r="O511" s="156">
        <v>0</v>
      </c>
      <c r="P511" s="159">
        <v>0</v>
      </c>
      <c r="Q511" s="156">
        <v>0</v>
      </c>
      <c r="R511" s="159">
        <v>0</v>
      </c>
      <c r="S511" s="156">
        <v>0</v>
      </c>
      <c r="T511" s="159">
        <v>0</v>
      </c>
      <c r="U511" s="156">
        <v>0</v>
      </c>
      <c r="V511" s="159">
        <v>0</v>
      </c>
      <c r="W511" s="156">
        <v>0</v>
      </c>
      <c r="X511" s="159">
        <v>0</v>
      </c>
      <c r="Y511" s="156">
        <v>0</v>
      </c>
      <c r="Z511" s="159">
        <v>0</v>
      </c>
      <c r="AA511" s="156">
        <v>0</v>
      </c>
      <c r="AB511" s="159">
        <v>0</v>
      </c>
      <c r="AC511" s="102">
        <f t="shared" si="244"/>
        <v>0</v>
      </c>
      <c r="AD511" s="102"/>
      <c r="AE511" s="102"/>
    </row>
    <row r="512" spans="2:31" x14ac:dyDescent="0.3">
      <c r="B512" s="109" t="s">
        <v>23</v>
      </c>
      <c r="C512" s="109"/>
      <c r="D512" s="109"/>
      <c r="E512" s="156">
        <v>0</v>
      </c>
      <c r="F512" s="159">
        <v>0</v>
      </c>
      <c r="G512" s="156">
        <v>0</v>
      </c>
      <c r="H512" s="159">
        <v>0</v>
      </c>
      <c r="I512" s="156">
        <v>0</v>
      </c>
      <c r="J512" s="159">
        <v>0</v>
      </c>
      <c r="K512" s="156">
        <v>0</v>
      </c>
      <c r="L512" s="159">
        <v>0</v>
      </c>
      <c r="M512" s="156">
        <v>0</v>
      </c>
      <c r="N512" s="159">
        <v>0</v>
      </c>
      <c r="O512" s="156">
        <v>0</v>
      </c>
      <c r="P512" s="159">
        <v>0</v>
      </c>
      <c r="Q512" s="156">
        <v>0</v>
      </c>
      <c r="R512" s="159">
        <v>0</v>
      </c>
      <c r="S512" s="156">
        <v>0</v>
      </c>
      <c r="T512" s="159">
        <v>0</v>
      </c>
      <c r="U512" s="156">
        <v>0</v>
      </c>
      <c r="V512" s="159">
        <v>0</v>
      </c>
      <c r="W512" s="156">
        <v>0</v>
      </c>
      <c r="X512" s="159">
        <v>0</v>
      </c>
      <c r="Y512" s="156">
        <v>0</v>
      </c>
      <c r="Z512" s="159">
        <v>0</v>
      </c>
      <c r="AA512" s="156">
        <v>0</v>
      </c>
      <c r="AB512" s="159">
        <v>0</v>
      </c>
      <c r="AC512" s="102">
        <f t="shared" si="244"/>
        <v>0</v>
      </c>
      <c r="AD512" s="102"/>
      <c r="AE512" s="102"/>
    </row>
    <row r="513" spans="2:31" x14ac:dyDescent="0.3">
      <c r="B513" s="109" t="s">
        <v>24</v>
      </c>
      <c r="C513" s="109"/>
      <c r="D513" s="109"/>
      <c r="E513" s="156">
        <v>0</v>
      </c>
      <c r="F513" s="159">
        <v>0</v>
      </c>
      <c r="G513" s="156">
        <v>0</v>
      </c>
      <c r="H513" s="159">
        <v>0</v>
      </c>
      <c r="I513" s="156">
        <v>0</v>
      </c>
      <c r="J513" s="159">
        <v>0</v>
      </c>
      <c r="K513" s="156">
        <v>0</v>
      </c>
      <c r="L513" s="159">
        <v>0</v>
      </c>
      <c r="M513" s="156">
        <v>0</v>
      </c>
      <c r="N513" s="159">
        <v>0</v>
      </c>
      <c r="O513" s="156">
        <v>0</v>
      </c>
      <c r="P513" s="159">
        <v>0</v>
      </c>
      <c r="Q513" s="156">
        <v>0</v>
      </c>
      <c r="R513" s="159">
        <v>0</v>
      </c>
      <c r="S513" s="156">
        <v>0</v>
      </c>
      <c r="T513" s="159">
        <v>0</v>
      </c>
      <c r="U513" s="156">
        <v>0</v>
      </c>
      <c r="V513" s="159">
        <v>0</v>
      </c>
      <c r="W513" s="156">
        <v>0</v>
      </c>
      <c r="X513" s="159">
        <v>0</v>
      </c>
      <c r="Y513" s="156">
        <v>0</v>
      </c>
      <c r="Z513" s="159">
        <v>0</v>
      </c>
      <c r="AA513" s="156">
        <v>0</v>
      </c>
      <c r="AB513" s="159">
        <v>0</v>
      </c>
      <c r="AC513" s="102">
        <f t="shared" si="244"/>
        <v>0</v>
      </c>
      <c r="AD513" s="102"/>
      <c r="AE513" s="102"/>
    </row>
    <row r="514" spans="2:31" x14ac:dyDescent="0.3">
      <c r="B514" s="109" t="s">
        <v>25</v>
      </c>
      <c r="C514" s="109"/>
      <c r="D514" s="109"/>
      <c r="E514" s="156">
        <v>0</v>
      </c>
      <c r="F514" s="159">
        <v>0</v>
      </c>
      <c r="G514" s="156">
        <v>0</v>
      </c>
      <c r="H514" s="159">
        <v>0</v>
      </c>
      <c r="I514" s="156">
        <v>0</v>
      </c>
      <c r="J514" s="159">
        <v>0</v>
      </c>
      <c r="K514" s="156">
        <v>0</v>
      </c>
      <c r="L514" s="159">
        <v>0</v>
      </c>
      <c r="M514" s="156">
        <v>0</v>
      </c>
      <c r="N514" s="159">
        <v>0</v>
      </c>
      <c r="O514" s="156">
        <v>0</v>
      </c>
      <c r="P514" s="159">
        <v>0</v>
      </c>
      <c r="Q514" s="156">
        <v>0</v>
      </c>
      <c r="R514" s="159">
        <v>0</v>
      </c>
      <c r="S514" s="156">
        <v>0</v>
      </c>
      <c r="T514" s="159">
        <v>0</v>
      </c>
      <c r="U514" s="156">
        <v>0</v>
      </c>
      <c r="V514" s="159">
        <v>0</v>
      </c>
      <c r="W514" s="156">
        <v>0</v>
      </c>
      <c r="X514" s="159">
        <v>0</v>
      </c>
      <c r="Y514" s="156">
        <v>0</v>
      </c>
      <c r="Z514" s="159">
        <v>0</v>
      </c>
      <c r="AA514" s="156">
        <v>0</v>
      </c>
      <c r="AB514" s="159">
        <v>0</v>
      </c>
      <c r="AC514" s="102">
        <f t="shared" si="244"/>
        <v>0</v>
      </c>
      <c r="AD514" s="102"/>
      <c r="AE514" s="102"/>
    </row>
    <row r="515" spans="2:31" x14ac:dyDescent="0.3">
      <c r="B515" s="109" t="s">
        <v>26</v>
      </c>
      <c r="C515" s="109"/>
      <c r="D515" s="109"/>
      <c r="E515" s="156">
        <v>0</v>
      </c>
      <c r="F515" s="159">
        <v>0</v>
      </c>
      <c r="G515" s="156">
        <v>0</v>
      </c>
      <c r="H515" s="159">
        <v>0</v>
      </c>
      <c r="I515" s="156">
        <v>0</v>
      </c>
      <c r="J515" s="159">
        <v>0</v>
      </c>
      <c r="K515" s="156">
        <v>0</v>
      </c>
      <c r="L515" s="159">
        <v>0</v>
      </c>
      <c r="M515" s="156">
        <v>0</v>
      </c>
      <c r="N515" s="159">
        <v>0</v>
      </c>
      <c r="O515" s="156">
        <v>0</v>
      </c>
      <c r="P515" s="159">
        <v>0</v>
      </c>
      <c r="Q515" s="156">
        <v>0</v>
      </c>
      <c r="R515" s="159">
        <v>0</v>
      </c>
      <c r="S515" s="156">
        <v>0</v>
      </c>
      <c r="T515" s="159">
        <v>0</v>
      </c>
      <c r="U515" s="156">
        <v>0</v>
      </c>
      <c r="V515" s="159">
        <v>0</v>
      </c>
      <c r="W515" s="156">
        <v>0</v>
      </c>
      <c r="X515" s="159">
        <v>0</v>
      </c>
      <c r="Y515" s="156">
        <v>0</v>
      </c>
      <c r="Z515" s="159">
        <v>0</v>
      </c>
      <c r="AA515" s="156">
        <v>0</v>
      </c>
      <c r="AB515" s="159">
        <v>0</v>
      </c>
      <c r="AC515" s="102">
        <f t="shared" si="244"/>
        <v>0</v>
      </c>
      <c r="AD515" s="102"/>
      <c r="AE515" s="102"/>
    </row>
    <row r="516" spans="2:31" x14ac:dyDescent="0.3">
      <c r="B516" s="109" t="s">
        <v>27</v>
      </c>
      <c r="C516" s="109"/>
      <c r="D516" s="109"/>
      <c r="E516" s="156">
        <v>0</v>
      </c>
      <c r="F516" s="159">
        <v>0</v>
      </c>
      <c r="G516" s="156">
        <v>0</v>
      </c>
      <c r="H516" s="159">
        <v>0</v>
      </c>
      <c r="I516" s="156">
        <v>0</v>
      </c>
      <c r="J516" s="159">
        <v>0</v>
      </c>
      <c r="K516" s="156">
        <v>0</v>
      </c>
      <c r="L516" s="159">
        <v>0</v>
      </c>
      <c r="M516" s="156">
        <v>0</v>
      </c>
      <c r="N516" s="159">
        <v>0</v>
      </c>
      <c r="O516" s="156">
        <v>0</v>
      </c>
      <c r="P516" s="159">
        <v>0</v>
      </c>
      <c r="Q516" s="156">
        <v>0</v>
      </c>
      <c r="R516" s="159">
        <v>0</v>
      </c>
      <c r="S516" s="156">
        <v>0</v>
      </c>
      <c r="T516" s="159">
        <v>0</v>
      </c>
      <c r="U516" s="156">
        <v>0</v>
      </c>
      <c r="V516" s="159">
        <v>0</v>
      </c>
      <c r="W516" s="156">
        <v>0</v>
      </c>
      <c r="X516" s="159">
        <v>0</v>
      </c>
      <c r="Y516" s="156">
        <v>0</v>
      </c>
      <c r="Z516" s="159">
        <v>0</v>
      </c>
      <c r="AA516" s="156">
        <v>0</v>
      </c>
      <c r="AB516" s="159">
        <v>0</v>
      </c>
      <c r="AC516" s="102">
        <f t="shared" si="244"/>
        <v>0</v>
      </c>
      <c r="AD516" s="102"/>
      <c r="AE516" s="102"/>
    </row>
    <row r="517" spans="2:31" x14ac:dyDescent="0.3">
      <c r="B517" s="109" t="s">
        <v>28</v>
      </c>
      <c r="C517" s="109"/>
      <c r="D517" s="109"/>
      <c r="E517" s="156">
        <v>0</v>
      </c>
      <c r="F517" s="159">
        <v>0</v>
      </c>
      <c r="G517" s="156">
        <v>0</v>
      </c>
      <c r="H517" s="159">
        <v>0</v>
      </c>
      <c r="I517" s="156">
        <v>0</v>
      </c>
      <c r="J517" s="159">
        <v>0</v>
      </c>
      <c r="K517" s="156">
        <v>0</v>
      </c>
      <c r="L517" s="159">
        <v>0</v>
      </c>
      <c r="M517" s="156">
        <v>0</v>
      </c>
      <c r="N517" s="159">
        <v>0</v>
      </c>
      <c r="O517" s="156">
        <v>0</v>
      </c>
      <c r="P517" s="159">
        <v>0</v>
      </c>
      <c r="Q517" s="156">
        <v>0</v>
      </c>
      <c r="R517" s="159">
        <v>0</v>
      </c>
      <c r="S517" s="156">
        <v>0</v>
      </c>
      <c r="T517" s="159">
        <v>0</v>
      </c>
      <c r="U517" s="156">
        <v>0</v>
      </c>
      <c r="V517" s="159">
        <v>0</v>
      </c>
      <c r="W517" s="156">
        <v>0</v>
      </c>
      <c r="X517" s="159">
        <v>0</v>
      </c>
      <c r="Y517" s="156">
        <v>0</v>
      </c>
      <c r="Z517" s="159">
        <v>0</v>
      </c>
      <c r="AA517" s="156">
        <v>0</v>
      </c>
      <c r="AB517" s="159">
        <v>0</v>
      </c>
      <c r="AC517" s="102">
        <f t="shared" si="244"/>
        <v>0</v>
      </c>
      <c r="AD517" s="102"/>
      <c r="AE517" s="102"/>
    </row>
    <row r="518" spans="2:31" x14ac:dyDescent="0.3">
      <c r="B518" s="109" t="s">
        <v>105</v>
      </c>
      <c r="C518" s="109"/>
      <c r="D518" s="109"/>
      <c r="E518" s="156">
        <v>0</v>
      </c>
      <c r="F518" s="159">
        <v>0</v>
      </c>
      <c r="G518" s="156">
        <v>0</v>
      </c>
      <c r="H518" s="159">
        <v>0</v>
      </c>
      <c r="I518" s="156">
        <v>0</v>
      </c>
      <c r="J518" s="159">
        <v>0</v>
      </c>
      <c r="K518" s="156">
        <v>0</v>
      </c>
      <c r="L518" s="159">
        <v>0</v>
      </c>
      <c r="M518" s="156">
        <v>0</v>
      </c>
      <c r="N518" s="159">
        <v>0</v>
      </c>
      <c r="O518" s="156">
        <v>0</v>
      </c>
      <c r="P518" s="159">
        <v>0</v>
      </c>
      <c r="Q518" s="156">
        <v>0</v>
      </c>
      <c r="R518" s="159">
        <v>0</v>
      </c>
      <c r="S518" s="156">
        <v>0</v>
      </c>
      <c r="T518" s="159">
        <v>0</v>
      </c>
      <c r="U518" s="156">
        <v>0</v>
      </c>
      <c r="V518" s="159">
        <v>0</v>
      </c>
      <c r="W518" s="156">
        <v>0</v>
      </c>
      <c r="X518" s="159">
        <v>0</v>
      </c>
      <c r="Y518" s="156">
        <v>0</v>
      </c>
      <c r="Z518" s="159">
        <v>0</v>
      </c>
      <c r="AA518" s="156">
        <v>0</v>
      </c>
      <c r="AB518" s="159">
        <v>0</v>
      </c>
      <c r="AC518" s="102">
        <f t="shared" si="244"/>
        <v>0</v>
      </c>
      <c r="AD518" s="102"/>
      <c r="AE518" s="102"/>
    </row>
    <row r="519" spans="2:31" x14ac:dyDescent="0.3">
      <c r="B519" s="109" t="s">
        <v>29</v>
      </c>
      <c r="C519" s="109"/>
      <c r="D519" s="109"/>
      <c r="E519" s="156">
        <v>0</v>
      </c>
      <c r="F519" s="159">
        <v>0</v>
      </c>
      <c r="G519" s="156">
        <v>0</v>
      </c>
      <c r="H519" s="159">
        <v>0</v>
      </c>
      <c r="I519" s="156">
        <v>0</v>
      </c>
      <c r="J519" s="159">
        <v>0</v>
      </c>
      <c r="K519" s="156">
        <v>0</v>
      </c>
      <c r="L519" s="159">
        <v>0</v>
      </c>
      <c r="M519" s="156">
        <v>0</v>
      </c>
      <c r="N519" s="159">
        <v>0</v>
      </c>
      <c r="O519" s="156">
        <v>0</v>
      </c>
      <c r="P519" s="159">
        <v>0</v>
      </c>
      <c r="Q519" s="156">
        <v>0</v>
      </c>
      <c r="R519" s="159">
        <v>0</v>
      </c>
      <c r="S519" s="156">
        <v>0</v>
      </c>
      <c r="T519" s="159">
        <v>0</v>
      </c>
      <c r="U519" s="156">
        <v>0</v>
      </c>
      <c r="V519" s="159">
        <v>0</v>
      </c>
      <c r="W519" s="156">
        <v>0</v>
      </c>
      <c r="X519" s="159">
        <v>0</v>
      </c>
      <c r="Y519" s="156">
        <v>0</v>
      </c>
      <c r="Z519" s="159">
        <v>0</v>
      </c>
      <c r="AA519" s="156">
        <v>0</v>
      </c>
      <c r="AB519" s="159">
        <v>0</v>
      </c>
      <c r="AC519" s="102">
        <f t="shared" si="244"/>
        <v>0</v>
      </c>
      <c r="AD519" s="102"/>
      <c r="AE519" s="102"/>
    </row>
    <row r="520" spans="2:31" x14ac:dyDescent="0.3">
      <c r="B520" s="109" t="s">
        <v>30</v>
      </c>
      <c r="C520" s="109"/>
      <c r="D520" s="109"/>
      <c r="E520" s="156">
        <v>0</v>
      </c>
      <c r="F520" s="159">
        <v>0</v>
      </c>
      <c r="G520" s="156">
        <v>0</v>
      </c>
      <c r="H520" s="159">
        <v>0</v>
      </c>
      <c r="I520" s="156">
        <v>0</v>
      </c>
      <c r="J520" s="159">
        <v>0</v>
      </c>
      <c r="K520" s="156">
        <v>0</v>
      </c>
      <c r="L520" s="159">
        <v>0</v>
      </c>
      <c r="M520" s="156">
        <v>0</v>
      </c>
      <c r="N520" s="159">
        <v>0</v>
      </c>
      <c r="O520" s="156">
        <v>0</v>
      </c>
      <c r="P520" s="159">
        <v>0</v>
      </c>
      <c r="Q520" s="156">
        <v>0</v>
      </c>
      <c r="R520" s="159">
        <v>0</v>
      </c>
      <c r="S520" s="156">
        <v>0</v>
      </c>
      <c r="T520" s="159">
        <v>0</v>
      </c>
      <c r="U520" s="156">
        <v>0</v>
      </c>
      <c r="V520" s="159">
        <v>0</v>
      </c>
      <c r="W520" s="156">
        <v>0</v>
      </c>
      <c r="X520" s="159">
        <v>0</v>
      </c>
      <c r="Y520" s="156">
        <v>0</v>
      </c>
      <c r="Z520" s="159">
        <v>0</v>
      </c>
      <c r="AA520" s="156">
        <v>0</v>
      </c>
      <c r="AB520" s="159">
        <v>0</v>
      </c>
      <c r="AC520" s="102">
        <f t="shared" si="244"/>
        <v>0</v>
      </c>
      <c r="AD520" s="102"/>
      <c r="AE520" s="102"/>
    </row>
    <row r="521" spans="2:31" x14ac:dyDescent="0.3">
      <c r="B521" s="109" t="s">
        <v>31</v>
      </c>
      <c r="C521" s="109"/>
      <c r="D521" s="109"/>
      <c r="E521" s="156">
        <v>0</v>
      </c>
      <c r="F521" s="159">
        <v>0</v>
      </c>
      <c r="G521" s="156">
        <v>0</v>
      </c>
      <c r="H521" s="159">
        <v>0</v>
      </c>
      <c r="I521" s="156">
        <v>0</v>
      </c>
      <c r="J521" s="159">
        <v>0</v>
      </c>
      <c r="K521" s="156">
        <v>0</v>
      </c>
      <c r="L521" s="159">
        <v>0</v>
      </c>
      <c r="M521" s="156">
        <v>0</v>
      </c>
      <c r="N521" s="159">
        <v>0</v>
      </c>
      <c r="O521" s="156">
        <v>0</v>
      </c>
      <c r="P521" s="159">
        <v>0</v>
      </c>
      <c r="Q521" s="156">
        <v>0</v>
      </c>
      <c r="R521" s="159">
        <v>0</v>
      </c>
      <c r="S521" s="156">
        <v>0</v>
      </c>
      <c r="T521" s="159">
        <v>0</v>
      </c>
      <c r="U521" s="156">
        <v>0</v>
      </c>
      <c r="V521" s="159">
        <v>0</v>
      </c>
      <c r="W521" s="156">
        <v>0</v>
      </c>
      <c r="X521" s="159">
        <v>0</v>
      </c>
      <c r="Y521" s="156">
        <v>0</v>
      </c>
      <c r="Z521" s="159">
        <v>0</v>
      </c>
      <c r="AA521" s="156">
        <v>0</v>
      </c>
      <c r="AB521" s="159">
        <v>0</v>
      </c>
      <c r="AC521" s="102">
        <f t="shared" si="244"/>
        <v>0</v>
      </c>
      <c r="AD521" s="102"/>
      <c r="AE521" s="102"/>
    </row>
    <row r="522" spans="2:31" x14ac:dyDescent="0.3">
      <c r="B522" s="109" t="s">
        <v>32</v>
      </c>
      <c r="C522" s="109"/>
      <c r="D522" s="109"/>
      <c r="E522" s="156">
        <v>0</v>
      </c>
      <c r="F522" s="159">
        <v>0</v>
      </c>
      <c r="G522" s="156">
        <v>0</v>
      </c>
      <c r="H522" s="159">
        <v>0</v>
      </c>
      <c r="I522" s="156">
        <v>0</v>
      </c>
      <c r="J522" s="159">
        <v>0</v>
      </c>
      <c r="K522" s="156">
        <v>0</v>
      </c>
      <c r="L522" s="159">
        <v>0</v>
      </c>
      <c r="M522" s="156">
        <v>0</v>
      </c>
      <c r="N522" s="159">
        <v>0</v>
      </c>
      <c r="O522" s="156">
        <v>0</v>
      </c>
      <c r="P522" s="159">
        <v>0</v>
      </c>
      <c r="Q522" s="156">
        <v>0</v>
      </c>
      <c r="R522" s="159">
        <v>0</v>
      </c>
      <c r="S522" s="156">
        <v>0</v>
      </c>
      <c r="T522" s="159">
        <v>0</v>
      </c>
      <c r="U522" s="156">
        <v>0</v>
      </c>
      <c r="V522" s="159">
        <v>0</v>
      </c>
      <c r="W522" s="156">
        <v>0</v>
      </c>
      <c r="X522" s="159">
        <v>0</v>
      </c>
      <c r="Y522" s="156">
        <v>0</v>
      </c>
      <c r="Z522" s="159">
        <v>0</v>
      </c>
      <c r="AA522" s="156">
        <v>0</v>
      </c>
      <c r="AB522" s="159">
        <v>0</v>
      </c>
      <c r="AC522" s="102">
        <f t="shared" si="244"/>
        <v>0</v>
      </c>
      <c r="AD522" s="102"/>
      <c r="AE522" s="102"/>
    </row>
    <row r="523" spans="2:31" x14ac:dyDescent="0.3">
      <c r="B523" s="109" t="s">
        <v>33</v>
      </c>
      <c r="C523" s="109"/>
      <c r="D523" s="109"/>
      <c r="E523" s="156">
        <v>0</v>
      </c>
      <c r="F523" s="159">
        <v>0</v>
      </c>
      <c r="G523" s="156">
        <v>0</v>
      </c>
      <c r="H523" s="159">
        <v>0</v>
      </c>
      <c r="I523" s="156">
        <v>0</v>
      </c>
      <c r="J523" s="159">
        <v>0</v>
      </c>
      <c r="K523" s="156">
        <v>0</v>
      </c>
      <c r="L523" s="159">
        <v>0</v>
      </c>
      <c r="M523" s="156">
        <v>0</v>
      </c>
      <c r="N523" s="159">
        <v>0</v>
      </c>
      <c r="O523" s="156">
        <v>0</v>
      </c>
      <c r="P523" s="159">
        <v>0</v>
      </c>
      <c r="Q523" s="156">
        <v>0</v>
      </c>
      <c r="R523" s="159">
        <v>0</v>
      </c>
      <c r="S523" s="156">
        <v>0</v>
      </c>
      <c r="T523" s="159">
        <v>0</v>
      </c>
      <c r="U523" s="156">
        <v>0</v>
      </c>
      <c r="V523" s="159">
        <v>0</v>
      </c>
      <c r="W523" s="156">
        <v>0</v>
      </c>
      <c r="X523" s="159">
        <v>0</v>
      </c>
      <c r="Y523" s="156">
        <v>0</v>
      </c>
      <c r="Z523" s="159">
        <v>0</v>
      </c>
      <c r="AA523" s="156">
        <v>0</v>
      </c>
      <c r="AB523" s="159">
        <v>0</v>
      </c>
      <c r="AC523" s="102">
        <f t="shared" si="244"/>
        <v>0</v>
      </c>
      <c r="AD523" s="102"/>
      <c r="AE523" s="102"/>
    </row>
    <row r="524" spans="2:31" x14ac:dyDescent="0.3">
      <c r="B524" s="109" t="s">
        <v>34</v>
      </c>
      <c r="C524" s="109"/>
      <c r="D524" s="109"/>
      <c r="E524" s="156">
        <v>0</v>
      </c>
      <c r="F524" s="159">
        <v>0</v>
      </c>
      <c r="G524" s="156">
        <v>0</v>
      </c>
      <c r="H524" s="159">
        <v>0</v>
      </c>
      <c r="I524" s="156">
        <v>0</v>
      </c>
      <c r="J524" s="159">
        <v>0</v>
      </c>
      <c r="K524" s="156">
        <v>0</v>
      </c>
      <c r="L524" s="159">
        <v>0</v>
      </c>
      <c r="M524" s="156">
        <v>0</v>
      </c>
      <c r="N524" s="159">
        <v>0</v>
      </c>
      <c r="O524" s="156">
        <v>0</v>
      </c>
      <c r="P524" s="159">
        <v>0</v>
      </c>
      <c r="Q524" s="156">
        <v>0</v>
      </c>
      <c r="R524" s="159">
        <v>0</v>
      </c>
      <c r="S524" s="156">
        <v>0</v>
      </c>
      <c r="T524" s="159">
        <v>0</v>
      </c>
      <c r="U524" s="156">
        <v>0</v>
      </c>
      <c r="V524" s="159">
        <v>0</v>
      </c>
      <c r="W524" s="156">
        <v>0</v>
      </c>
      <c r="X524" s="159">
        <v>0</v>
      </c>
      <c r="Y524" s="156">
        <v>0</v>
      </c>
      <c r="Z524" s="159">
        <v>0</v>
      </c>
      <c r="AA524" s="156">
        <v>0</v>
      </c>
      <c r="AB524" s="159">
        <v>0</v>
      </c>
      <c r="AC524" s="102">
        <f t="shared" si="244"/>
        <v>0</v>
      </c>
      <c r="AD524" s="102"/>
      <c r="AE524" s="102"/>
    </row>
    <row r="525" spans="2:31" x14ac:dyDescent="0.3">
      <c r="B525" s="109" t="s">
        <v>35</v>
      </c>
      <c r="C525" s="109"/>
      <c r="D525" s="109"/>
      <c r="E525" s="156">
        <v>0</v>
      </c>
      <c r="F525" s="159">
        <v>0</v>
      </c>
      <c r="G525" s="156">
        <v>0</v>
      </c>
      <c r="H525" s="159">
        <v>0</v>
      </c>
      <c r="I525" s="156">
        <v>0</v>
      </c>
      <c r="J525" s="159">
        <v>0</v>
      </c>
      <c r="K525" s="156">
        <v>0</v>
      </c>
      <c r="L525" s="159">
        <v>0</v>
      </c>
      <c r="M525" s="156">
        <v>0</v>
      </c>
      <c r="N525" s="159">
        <v>0</v>
      </c>
      <c r="O525" s="156">
        <v>0</v>
      </c>
      <c r="P525" s="159">
        <v>0</v>
      </c>
      <c r="Q525" s="156">
        <v>0</v>
      </c>
      <c r="R525" s="159">
        <v>0</v>
      </c>
      <c r="S525" s="156">
        <v>0</v>
      </c>
      <c r="T525" s="159">
        <v>0</v>
      </c>
      <c r="U525" s="156">
        <v>0</v>
      </c>
      <c r="V525" s="159">
        <v>0</v>
      </c>
      <c r="W525" s="156">
        <v>0</v>
      </c>
      <c r="X525" s="159">
        <v>0</v>
      </c>
      <c r="Y525" s="156">
        <v>0</v>
      </c>
      <c r="Z525" s="159">
        <v>0</v>
      </c>
      <c r="AA525" s="156">
        <v>0</v>
      </c>
      <c r="AB525" s="159">
        <v>0</v>
      </c>
      <c r="AC525" s="102">
        <f t="shared" si="244"/>
        <v>0</v>
      </c>
      <c r="AD525" s="102"/>
      <c r="AE525" s="102"/>
    </row>
    <row r="526" spans="2:31" x14ac:dyDescent="0.3">
      <c r="B526" s="109" t="s">
        <v>36</v>
      </c>
      <c r="C526" s="109"/>
      <c r="D526" s="109"/>
      <c r="E526" s="156">
        <v>0</v>
      </c>
      <c r="F526" s="159">
        <v>0</v>
      </c>
      <c r="G526" s="156">
        <v>0</v>
      </c>
      <c r="H526" s="159">
        <v>0</v>
      </c>
      <c r="I526" s="156">
        <v>0</v>
      </c>
      <c r="J526" s="159">
        <v>0</v>
      </c>
      <c r="K526" s="156">
        <v>0</v>
      </c>
      <c r="L526" s="159">
        <v>0</v>
      </c>
      <c r="M526" s="156">
        <v>0</v>
      </c>
      <c r="N526" s="159">
        <v>0</v>
      </c>
      <c r="O526" s="156">
        <v>0</v>
      </c>
      <c r="P526" s="159">
        <v>0</v>
      </c>
      <c r="Q526" s="156">
        <v>0</v>
      </c>
      <c r="R526" s="159">
        <v>0</v>
      </c>
      <c r="S526" s="156">
        <v>0</v>
      </c>
      <c r="T526" s="159">
        <v>0</v>
      </c>
      <c r="U526" s="156">
        <v>0</v>
      </c>
      <c r="V526" s="159">
        <v>0</v>
      </c>
      <c r="W526" s="156">
        <v>0</v>
      </c>
      <c r="X526" s="159">
        <v>0</v>
      </c>
      <c r="Y526" s="156">
        <v>0</v>
      </c>
      <c r="Z526" s="159">
        <v>0</v>
      </c>
      <c r="AA526" s="156">
        <v>0</v>
      </c>
      <c r="AB526" s="159">
        <v>0</v>
      </c>
      <c r="AC526" s="102">
        <f t="shared" si="244"/>
        <v>0</v>
      </c>
      <c r="AD526" s="102"/>
      <c r="AE526" s="102"/>
    </row>
    <row r="527" spans="2:31" x14ac:dyDescent="0.3">
      <c r="B527" s="93" t="s">
        <v>88</v>
      </c>
      <c r="C527" s="93"/>
      <c r="D527" s="93"/>
      <c r="E527" s="156">
        <v>0</v>
      </c>
      <c r="F527" s="159">
        <v>0</v>
      </c>
      <c r="G527" s="156">
        <v>0</v>
      </c>
      <c r="H527" s="159">
        <v>0</v>
      </c>
      <c r="I527" s="156">
        <v>0</v>
      </c>
      <c r="J527" s="159">
        <v>0</v>
      </c>
      <c r="K527" s="156">
        <v>0</v>
      </c>
      <c r="L527" s="159">
        <v>0</v>
      </c>
      <c r="M527" s="156">
        <v>0</v>
      </c>
      <c r="N527" s="159">
        <v>0</v>
      </c>
      <c r="O527" s="156">
        <v>0</v>
      </c>
      <c r="P527" s="159">
        <v>0</v>
      </c>
      <c r="Q527" s="156">
        <v>0</v>
      </c>
      <c r="R527" s="159">
        <v>0</v>
      </c>
      <c r="S527" s="156">
        <v>0</v>
      </c>
      <c r="T527" s="159">
        <v>0</v>
      </c>
      <c r="U527" s="156">
        <v>0</v>
      </c>
      <c r="V527" s="159">
        <v>0</v>
      </c>
      <c r="W527" s="156">
        <v>0</v>
      </c>
      <c r="X527" s="159">
        <v>0</v>
      </c>
      <c r="Y527" s="156">
        <v>0</v>
      </c>
      <c r="Z527" s="159">
        <v>0</v>
      </c>
      <c r="AA527" s="156">
        <v>0</v>
      </c>
      <c r="AB527" s="159">
        <v>0</v>
      </c>
      <c r="AC527" s="102">
        <f t="shared" si="244"/>
        <v>0</v>
      </c>
      <c r="AD527" s="102"/>
      <c r="AE527" s="102"/>
    </row>
    <row r="528" spans="2:31" x14ac:dyDescent="0.3">
      <c r="B528" s="93" t="s">
        <v>89</v>
      </c>
      <c r="C528" s="93"/>
      <c r="D528" s="93"/>
      <c r="E528" s="156">
        <v>0</v>
      </c>
      <c r="F528" s="159">
        <v>0</v>
      </c>
      <c r="G528" s="156">
        <v>0</v>
      </c>
      <c r="H528" s="159">
        <v>0</v>
      </c>
      <c r="I528" s="156">
        <v>0</v>
      </c>
      <c r="J528" s="159">
        <v>0</v>
      </c>
      <c r="K528" s="156">
        <v>0</v>
      </c>
      <c r="L528" s="159">
        <v>0</v>
      </c>
      <c r="M528" s="156">
        <v>0</v>
      </c>
      <c r="N528" s="159">
        <v>0</v>
      </c>
      <c r="O528" s="156">
        <v>0</v>
      </c>
      <c r="P528" s="159">
        <v>0</v>
      </c>
      <c r="Q528" s="156">
        <v>0</v>
      </c>
      <c r="R528" s="159">
        <v>0</v>
      </c>
      <c r="S528" s="156">
        <v>0</v>
      </c>
      <c r="T528" s="159">
        <v>0</v>
      </c>
      <c r="U528" s="156">
        <v>0</v>
      </c>
      <c r="V528" s="159">
        <v>0</v>
      </c>
      <c r="W528" s="156">
        <v>0</v>
      </c>
      <c r="X528" s="159">
        <v>0</v>
      </c>
      <c r="Y528" s="156">
        <v>0</v>
      </c>
      <c r="Z528" s="159">
        <v>0</v>
      </c>
      <c r="AA528" s="156">
        <v>0</v>
      </c>
      <c r="AB528" s="159">
        <v>0</v>
      </c>
      <c r="AC528" s="102">
        <f t="shared" si="244"/>
        <v>0</v>
      </c>
      <c r="AD528" s="102"/>
      <c r="AE528" s="102"/>
    </row>
    <row r="529" spans="2:31" x14ac:dyDescent="0.3">
      <c r="B529" s="101" t="s">
        <v>108</v>
      </c>
      <c r="C529" s="101"/>
      <c r="D529" s="101"/>
      <c r="E529" s="96">
        <v>0</v>
      </c>
      <c r="F529" s="97">
        <v>0</v>
      </c>
      <c r="G529" s="96">
        <v>0</v>
      </c>
      <c r="H529" s="97">
        <v>0</v>
      </c>
      <c r="I529" s="96">
        <v>0</v>
      </c>
      <c r="J529" s="97">
        <v>0</v>
      </c>
      <c r="K529" s="96">
        <v>0</v>
      </c>
      <c r="L529" s="97">
        <v>0</v>
      </c>
      <c r="M529" s="96">
        <v>0</v>
      </c>
      <c r="N529" s="97">
        <v>0</v>
      </c>
      <c r="O529" s="96">
        <v>0</v>
      </c>
      <c r="P529" s="97">
        <v>0</v>
      </c>
      <c r="Q529" s="96">
        <v>0</v>
      </c>
      <c r="R529" s="97">
        <v>0</v>
      </c>
      <c r="S529" s="96">
        <v>0</v>
      </c>
      <c r="T529" s="97">
        <v>0</v>
      </c>
      <c r="U529" s="96">
        <v>0</v>
      </c>
      <c r="V529" s="97">
        <v>0</v>
      </c>
      <c r="W529" s="96">
        <v>0</v>
      </c>
      <c r="X529" s="97">
        <v>0</v>
      </c>
      <c r="Y529" s="96">
        <v>0</v>
      </c>
      <c r="Z529" s="97">
        <v>0</v>
      </c>
      <c r="AA529" s="96">
        <v>0</v>
      </c>
      <c r="AB529" s="97">
        <v>0</v>
      </c>
      <c r="AC529" s="102">
        <f t="shared" si="244"/>
        <v>0</v>
      </c>
      <c r="AD529" s="102"/>
      <c r="AE529" s="102"/>
    </row>
    <row r="530" spans="2:31" x14ac:dyDescent="0.3">
      <c r="B530" s="14" t="s">
        <v>2</v>
      </c>
      <c r="C530" s="14"/>
      <c r="D530" s="14"/>
      <c r="E530" s="15">
        <f>SUM(E492:E529)</f>
        <v>0</v>
      </c>
      <c r="F530" s="15">
        <f t="shared" ref="F530" si="245">SUM(F492:F529)</f>
        <v>0</v>
      </c>
      <c r="G530" s="15">
        <f t="shared" ref="G530" si="246">SUM(G492:G529)</f>
        <v>0</v>
      </c>
      <c r="H530" s="15">
        <f t="shared" ref="H530" si="247">SUM(H492:H529)</f>
        <v>0</v>
      </c>
      <c r="I530" s="15">
        <f t="shared" ref="I530" si="248">SUM(I492:I529)</f>
        <v>0</v>
      </c>
      <c r="J530" s="15">
        <f t="shared" ref="J530" si="249">SUM(J492:J529)</f>
        <v>0</v>
      </c>
      <c r="K530" s="15">
        <f t="shared" ref="K530" si="250">SUM(K492:K529)</f>
        <v>0</v>
      </c>
      <c r="L530" s="15">
        <f t="shared" ref="L530" si="251">SUM(L492:L529)</f>
        <v>0</v>
      </c>
      <c r="M530" s="15">
        <f t="shared" ref="M530" si="252">SUM(M492:M529)</f>
        <v>0</v>
      </c>
      <c r="N530" s="15">
        <f t="shared" ref="N530" si="253">SUM(N492:N529)</f>
        <v>0</v>
      </c>
      <c r="O530" s="15">
        <f t="shared" ref="O530" si="254">SUM(O492:O529)</f>
        <v>10.522166666666658</v>
      </c>
      <c r="P530" s="15">
        <f t="shared" ref="P530" si="255">SUM(P492:P529)</f>
        <v>13.200166666666666</v>
      </c>
      <c r="Q530" s="15">
        <f t="shared" ref="Q530" si="256">SUM(Q492:Q529)</f>
        <v>7.9413333333333371</v>
      </c>
      <c r="R530" s="15">
        <f t="shared" ref="R530" si="257">SUM(R492:R529)</f>
        <v>0</v>
      </c>
      <c r="S530" s="15">
        <f t="shared" ref="S530" si="258">SUM(S492:S529)</f>
        <v>5.4724999999999993</v>
      </c>
      <c r="T530" s="15">
        <f t="shared" ref="T530" si="259">SUM(T492:T529)</f>
        <v>100.57616666666667</v>
      </c>
      <c r="U530" s="15">
        <f t="shared" ref="U530" si="260">SUM(U492:U529)</f>
        <v>66.954000000000008</v>
      </c>
      <c r="V530" s="15">
        <f t="shared" ref="V530" si="261">SUM(V492:V529)</f>
        <v>0</v>
      </c>
      <c r="W530" s="15">
        <f t="shared" ref="W530" si="262">SUM(W492:W529)</f>
        <v>0</v>
      </c>
      <c r="X530" s="15">
        <f t="shared" ref="X530" si="263">SUM(X492:X529)</f>
        <v>0</v>
      </c>
      <c r="Y530" s="15">
        <f t="shared" ref="Y530" si="264">SUM(Y492:Y529)</f>
        <v>0</v>
      </c>
      <c r="Z530" s="15">
        <f t="shared" ref="Z530" si="265">SUM(Z492:Z529)</f>
        <v>0</v>
      </c>
      <c r="AA530" s="15">
        <f t="shared" ref="AA530" si="266">SUM(AA492:AA529)</f>
        <v>0</v>
      </c>
      <c r="AB530" s="15">
        <f t="shared" ref="AB530" si="267">SUM(AB492:AB529)</f>
        <v>0</v>
      </c>
      <c r="AC530" s="113">
        <f>SUM(AC492:AE529)</f>
        <v>204.66633333333334</v>
      </c>
      <c r="AD530" s="113"/>
      <c r="AE530" s="113"/>
    </row>
    <row r="533" spans="2:31" x14ac:dyDescent="0.3">
      <c r="B533" s="8">
        <f>'Resumen-Mensual'!$Q$22</f>
        <v>44786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</row>
    <row r="534" spans="2:31" x14ac:dyDescent="0.3">
      <c r="B534" s="8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</row>
    <row r="535" spans="2:31" x14ac:dyDescent="0.3">
      <c r="B535" s="9" t="s">
        <v>81</v>
      </c>
      <c r="C535" s="10"/>
      <c r="D535" s="10"/>
      <c r="E535" s="11">
        <v>1</v>
      </c>
      <c r="F535" s="11">
        <v>2</v>
      </c>
      <c r="G535" s="11">
        <v>3</v>
      </c>
      <c r="H535" s="11">
        <v>4</v>
      </c>
      <c r="I535" s="11">
        <v>5</v>
      </c>
      <c r="J535" s="11">
        <v>6</v>
      </c>
      <c r="K535" s="11">
        <v>7</v>
      </c>
      <c r="L535" s="11">
        <v>8</v>
      </c>
      <c r="M535" s="11">
        <v>9</v>
      </c>
      <c r="N535" s="11">
        <v>10</v>
      </c>
      <c r="O535" s="11">
        <v>11</v>
      </c>
      <c r="P535" s="11">
        <v>12</v>
      </c>
      <c r="Q535" s="11">
        <v>13</v>
      </c>
      <c r="R535" s="11">
        <v>14</v>
      </c>
      <c r="S535" s="11">
        <v>15</v>
      </c>
      <c r="T535" s="11">
        <v>16</v>
      </c>
      <c r="U535" s="11">
        <v>17</v>
      </c>
      <c r="V535" s="11">
        <v>18</v>
      </c>
      <c r="W535" s="11">
        <v>19</v>
      </c>
      <c r="X535" s="11">
        <v>20</v>
      </c>
      <c r="Y535" s="11">
        <v>21</v>
      </c>
      <c r="Z535" s="11">
        <v>22</v>
      </c>
      <c r="AA535" s="11">
        <v>23</v>
      </c>
      <c r="AB535" s="11">
        <v>24</v>
      </c>
      <c r="AC535" s="112" t="s">
        <v>2</v>
      </c>
      <c r="AD535" s="112"/>
      <c r="AE535" s="112"/>
    </row>
    <row r="536" spans="2:31" x14ac:dyDescent="0.3">
      <c r="B536" s="109" t="s">
        <v>4</v>
      </c>
      <c r="C536" s="109"/>
      <c r="D536" s="109"/>
      <c r="E536" s="161">
        <v>0</v>
      </c>
      <c r="F536" s="162">
        <v>0</v>
      </c>
      <c r="G536" s="161">
        <v>0</v>
      </c>
      <c r="H536" s="162">
        <v>0</v>
      </c>
      <c r="I536" s="161">
        <v>0</v>
      </c>
      <c r="J536" s="162">
        <v>0</v>
      </c>
      <c r="K536" s="161">
        <v>0</v>
      </c>
      <c r="L536" s="162">
        <v>0</v>
      </c>
      <c r="M536" s="161">
        <v>11.642999999999999</v>
      </c>
      <c r="N536" s="162">
        <v>15.045333333333334</v>
      </c>
      <c r="O536" s="161">
        <v>18.378333333333327</v>
      </c>
      <c r="P536" s="162">
        <v>5.9793333333333321</v>
      </c>
      <c r="Q536" s="161">
        <v>12.996499999999996</v>
      </c>
      <c r="R536" s="162">
        <v>7.5350000000000046</v>
      </c>
      <c r="S536" s="161">
        <v>31.724833333333336</v>
      </c>
      <c r="T536" s="162">
        <v>18.467333333333332</v>
      </c>
      <c r="U536" s="161">
        <v>0</v>
      </c>
      <c r="V536" s="162">
        <v>0</v>
      </c>
      <c r="W536" s="161">
        <v>0</v>
      </c>
      <c r="X536" s="162">
        <v>0</v>
      </c>
      <c r="Y536" s="161">
        <v>0</v>
      </c>
      <c r="Z536" s="162">
        <v>0</v>
      </c>
      <c r="AA536" s="161">
        <v>0</v>
      </c>
      <c r="AB536" s="162">
        <v>0</v>
      </c>
      <c r="AC536" s="102">
        <f>SUM(E536:AB536)</f>
        <v>121.76966666666667</v>
      </c>
      <c r="AD536" s="102"/>
      <c r="AE536" s="102"/>
    </row>
    <row r="537" spans="2:31" x14ac:dyDescent="0.3">
      <c r="B537" s="109" t="s">
        <v>5</v>
      </c>
      <c r="C537" s="109"/>
      <c r="D537" s="109"/>
      <c r="E537" s="160">
        <v>0</v>
      </c>
      <c r="F537" s="163">
        <v>0</v>
      </c>
      <c r="G537" s="160">
        <v>0</v>
      </c>
      <c r="H537" s="163">
        <v>0</v>
      </c>
      <c r="I537" s="160">
        <v>0</v>
      </c>
      <c r="J537" s="163">
        <v>0</v>
      </c>
      <c r="K537" s="160">
        <v>0</v>
      </c>
      <c r="L537" s="163">
        <v>0</v>
      </c>
      <c r="M537" s="160">
        <v>5.019000000000001</v>
      </c>
      <c r="N537" s="163">
        <v>0.83916666666666673</v>
      </c>
      <c r="O537" s="160">
        <v>0</v>
      </c>
      <c r="P537" s="163">
        <v>0.13933333333333339</v>
      </c>
      <c r="Q537" s="160">
        <v>2.8439999999999968</v>
      </c>
      <c r="R537" s="163">
        <v>21.804666666666666</v>
      </c>
      <c r="S537" s="160">
        <v>28.419333333333324</v>
      </c>
      <c r="T537" s="163">
        <v>27.875666666666667</v>
      </c>
      <c r="U537" s="160">
        <v>0</v>
      </c>
      <c r="V537" s="163">
        <v>0</v>
      </c>
      <c r="W537" s="160">
        <v>0</v>
      </c>
      <c r="X537" s="163">
        <v>0</v>
      </c>
      <c r="Y537" s="160">
        <v>0</v>
      </c>
      <c r="Z537" s="163">
        <v>0</v>
      </c>
      <c r="AA537" s="160">
        <v>0</v>
      </c>
      <c r="AB537" s="163">
        <v>0</v>
      </c>
      <c r="AC537" s="102">
        <f t="shared" ref="AC537:AC573" si="268">SUM(E537:AB537)</f>
        <v>86.941166666666646</v>
      </c>
      <c r="AD537" s="102"/>
      <c r="AE537" s="102"/>
    </row>
    <row r="538" spans="2:31" x14ac:dyDescent="0.3">
      <c r="B538" s="109" t="s">
        <v>6</v>
      </c>
      <c r="C538" s="109"/>
      <c r="D538" s="109"/>
      <c r="E538" s="160">
        <v>0</v>
      </c>
      <c r="F538" s="163">
        <v>0</v>
      </c>
      <c r="G538" s="160">
        <v>0</v>
      </c>
      <c r="H538" s="163">
        <v>0</v>
      </c>
      <c r="I538" s="160">
        <v>0</v>
      </c>
      <c r="J538" s="163">
        <v>0</v>
      </c>
      <c r="K538" s="160">
        <v>0</v>
      </c>
      <c r="L538" s="163">
        <v>0</v>
      </c>
      <c r="M538" s="160">
        <v>2.9166666666666665</v>
      </c>
      <c r="N538" s="163">
        <v>2.6999999999999988</v>
      </c>
      <c r="O538" s="160">
        <v>0</v>
      </c>
      <c r="P538" s="163">
        <v>6</v>
      </c>
      <c r="Q538" s="160">
        <v>7</v>
      </c>
      <c r="R538" s="163">
        <v>0</v>
      </c>
      <c r="S538" s="160">
        <v>0</v>
      </c>
      <c r="T538" s="163">
        <v>70.8</v>
      </c>
      <c r="U538" s="160">
        <v>0</v>
      </c>
      <c r="V538" s="163">
        <v>0</v>
      </c>
      <c r="W538" s="160">
        <v>0</v>
      </c>
      <c r="X538" s="163">
        <v>0</v>
      </c>
      <c r="Y538" s="160">
        <v>0</v>
      </c>
      <c r="Z538" s="163">
        <v>0</v>
      </c>
      <c r="AA538" s="160">
        <v>0</v>
      </c>
      <c r="AB538" s="163">
        <v>0</v>
      </c>
      <c r="AC538" s="102">
        <f t="shared" si="268"/>
        <v>89.416666666666657</v>
      </c>
      <c r="AD538" s="102"/>
      <c r="AE538" s="102"/>
    </row>
    <row r="539" spans="2:31" x14ac:dyDescent="0.3">
      <c r="B539" s="109" t="s">
        <v>106</v>
      </c>
      <c r="C539" s="109"/>
      <c r="D539" s="109"/>
      <c r="E539" s="160">
        <v>0</v>
      </c>
      <c r="F539" s="163">
        <v>0</v>
      </c>
      <c r="G539" s="160">
        <v>0</v>
      </c>
      <c r="H539" s="163">
        <v>0</v>
      </c>
      <c r="I539" s="160">
        <v>0</v>
      </c>
      <c r="J539" s="163">
        <v>0</v>
      </c>
      <c r="K539" s="160">
        <v>0</v>
      </c>
      <c r="L539" s="163">
        <v>0</v>
      </c>
      <c r="M539" s="160">
        <v>0</v>
      </c>
      <c r="N539" s="163">
        <v>0</v>
      </c>
      <c r="O539" s="160">
        <v>0</v>
      </c>
      <c r="P539" s="163">
        <v>0</v>
      </c>
      <c r="Q539" s="160">
        <v>17.673833333333349</v>
      </c>
      <c r="R539" s="163">
        <v>90.817333333333394</v>
      </c>
      <c r="S539" s="160">
        <v>126.46683333333327</v>
      </c>
      <c r="T539" s="163">
        <v>141.49966666666677</v>
      </c>
      <c r="U539" s="160">
        <v>0</v>
      </c>
      <c r="V539" s="163">
        <v>0</v>
      </c>
      <c r="W539" s="160">
        <v>0</v>
      </c>
      <c r="X539" s="163">
        <v>0</v>
      </c>
      <c r="Y539" s="160">
        <v>0</v>
      </c>
      <c r="Z539" s="163">
        <v>0</v>
      </c>
      <c r="AA539" s="160">
        <v>0</v>
      </c>
      <c r="AB539" s="163">
        <v>0</v>
      </c>
      <c r="AC539" s="102">
        <f t="shared" si="268"/>
        <v>376.4576666666668</v>
      </c>
      <c r="AD539" s="102"/>
      <c r="AE539" s="102"/>
    </row>
    <row r="540" spans="2:31" x14ac:dyDescent="0.3">
      <c r="B540" s="109" t="s">
        <v>7</v>
      </c>
      <c r="C540" s="109"/>
      <c r="D540" s="109"/>
      <c r="E540" s="160">
        <v>0</v>
      </c>
      <c r="F540" s="163">
        <v>0</v>
      </c>
      <c r="G540" s="160">
        <v>0</v>
      </c>
      <c r="H540" s="163">
        <v>0</v>
      </c>
      <c r="I540" s="160">
        <v>0</v>
      </c>
      <c r="J540" s="163">
        <v>0</v>
      </c>
      <c r="K540" s="160">
        <v>0</v>
      </c>
      <c r="L540" s="163">
        <v>0</v>
      </c>
      <c r="M540" s="160">
        <v>0</v>
      </c>
      <c r="N540" s="163">
        <v>0.15716666666666665</v>
      </c>
      <c r="O540" s="160">
        <v>0.82366666666666655</v>
      </c>
      <c r="P540" s="163">
        <v>0.90083333333333337</v>
      </c>
      <c r="Q540" s="160">
        <v>19.80233333333333</v>
      </c>
      <c r="R540" s="163">
        <v>33.399999999999991</v>
      </c>
      <c r="S540" s="160">
        <v>79.305333333333309</v>
      </c>
      <c r="T540" s="163">
        <v>11.26483333333333</v>
      </c>
      <c r="U540" s="160">
        <v>0</v>
      </c>
      <c r="V540" s="163">
        <v>0</v>
      </c>
      <c r="W540" s="160">
        <v>0</v>
      </c>
      <c r="X540" s="163">
        <v>0</v>
      </c>
      <c r="Y540" s="160">
        <v>0</v>
      </c>
      <c r="Z540" s="163">
        <v>0</v>
      </c>
      <c r="AA540" s="160">
        <v>0</v>
      </c>
      <c r="AB540" s="163">
        <v>0</v>
      </c>
      <c r="AC540" s="102">
        <f t="shared" si="268"/>
        <v>145.65416666666664</v>
      </c>
      <c r="AD540" s="102"/>
      <c r="AE540" s="102"/>
    </row>
    <row r="541" spans="2:31" x14ac:dyDescent="0.3">
      <c r="B541" s="109" t="s">
        <v>8</v>
      </c>
      <c r="C541" s="109"/>
      <c r="D541" s="109"/>
      <c r="E541" s="160">
        <v>0</v>
      </c>
      <c r="F541" s="163">
        <v>0</v>
      </c>
      <c r="G541" s="160">
        <v>0</v>
      </c>
      <c r="H541" s="163">
        <v>0</v>
      </c>
      <c r="I541" s="160">
        <v>0</v>
      </c>
      <c r="J541" s="163">
        <v>0</v>
      </c>
      <c r="K541" s="160">
        <v>0</v>
      </c>
      <c r="L541" s="163">
        <v>0</v>
      </c>
      <c r="M541" s="160">
        <v>0</v>
      </c>
      <c r="N541" s="163">
        <v>0</v>
      </c>
      <c r="O541" s="160">
        <v>0</v>
      </c>
      <c r="P541" s="163">
        <v>0</v>
      </c>
      <c r="Q541" s="160">
        <v>0</v>
      </c>
      <c r="R541" s="163">
        <v>0</v>
      </c>
      <c r="S541" s="160">
        <v>0</v>
      </c>
      <c r="T541" s="163">
        <v>0</v>
      </c>
      <c r="U541" s="160">
        <v>0</v>
      </c>
      <c r="V541" s="163">
        <v>0</v>
      </c>
      <c r="W541" s="160">
        <v>0</v>
      </c>
      <c r="X541" s="163">
        <v>0</v>
      </c>
      <c r="Y541" s="160">
        <v>0</v>
      </c>
      <c r="Z541" s="163">
        <v>0</v>
      </c>
      <c r="AA541" s="160">
        <v>0</v>
      </c>
      <c r="AB541" s="163">
        <v>0</v>
      </c>
      <c r="AC541" s="102">
        <f t="shared" si="268"/>
        <v>0</v>
      </c>
      <c r="AD541" s="102"/>
      <c r="AE541" s="102"/>
    </row>
    <row r="542" spans="2:31" x14ac:dyDescent="0.3">
      <c r="B542" s="109" t="s">
        <v>9</v>
      </c>
      <c r="C542" s="109"/>
      <c r="D542" s="109"/>
      <c r="E542" s="160">
        <v>0</v>
      </c>
      <c r="F542" s="163">
        <v>0</v>
      </c>
      <c r="G542" s="160">
        <v>0</v>
      </c>
      <c r="H542" s="163">
        <v>0</v>
      </c>
      <c r="I542" s="160">
        <v>0</v>
      </c>
      <c r="J542" s="163">
        <v>0</v>
      </c>
      <c r="K542" s="160">
        <v>0</v>
      </c>
      <c r="L542" s="163">
        <v>0</v>
      </c>
      <c r="M542" s="160">
        <v>6.354166666666667</v>
      </c>
      <c r="N542" s="163">
        <v>16.571833333333334</v>
      </c>
      <c r="O542" s="160">
        <v>18.065833333333337</v>
      </c>
      <c r="P542" s="163">
        <v>29.927499999999984</v>
      </c>
      <c r="Q542" s="160">
        <v>35.87983333333333</v>
      </c>
      <c r="R542" s="163">
        <v>62.879999999999981</v>
      </c>
      <c r="S542" s="160">
        <v>86.74</v>
      </c>
      <c r="T542" s="163">
        <v>99.368000000000009</v>
      </c>
      <c r="U542" s="160">
        <v>0</v>
      </c>
      <c r="V542" s="163">
        <v>0</v>
      </c>
      <c r="W542" s="160">
        <v>0</v>
      </c>
      <c r="X542" s="163">
        <v>0</v>
      </c>
      <c r="Y542" s="160">
        <v>0</v>
      </c>
      <c r="Z542" s="163">
        <v>0</v>
      </c>
      <c r="AA542" s="160">
        <v>0</v>
      </c>
      <c r="AB542" s="163">
        <v>0</v>
      </c>
      <c r="AC542" s="102">
        <f t="shared" si="268"/>
        <v>355.78716666666662</v>
      </c>
      <c r="AD542" s="102"/>
      <c r="AE542" s="102"/>
    </row>
    <row r="543" spans="2:31" x14ac:dyDescent="0.3">
      <c r="B543" s="109" t="s">
        <v>10</v>
      </c>
      <c r="C543" s="109"/>
      <c r="D543" s="109"/>
      <c r="E543" s="160">
        <v>0</v>
      </c>
      <c r="F543" s="163">
        <v>0</v>
      </c>
      <c r="G543" s="160">
        <v>0</v>
      </c>
      <c r="H543" s="163">
        <v>0</v>
      </c>
      <c r="I543" s="160">
        <v>0</v>
      </c>
      <c r="J543" s="163">
        <v>0</v>
      </c>
      <c r="K543" s="160">
        <v>0</v>
      </c>
      <c r="L543" s="163">
        <v>0</v>
      </c>
      <c r="M543" s="160">
        <v>2.1723333333333339</v>
      </c>
      <c r="N543" s="163">
        <v>6.5191666666666661</v>
      </c>
      <c r="O543" s="160">
        <v>10.459333333333335</v>
      </c>
      <c r="P543" s="163">
        <v>19.780000000000005</v>
      </c>
      <c r="Q543" s="160">
        <v>26.385000000000005</v>
      </c>
      <c r="R543" s="163">
        <v>43.488833333333332</v>
      </c>
      <c r="S543" s="160">
        <v>58.796833333333353</v>
      </c>
      <c r="T543" s="163">
        <v>69.907833333333357</v>
      </c>
      <c r="U543" s="160">
        <v>0</v>
      </c>
      <c r="V543" s="163">
        <v>0</v>
      </c>
      <c r="W543" s="160">
        <v>0</v>
      </c>
      <c r="X543" s="163">
        <v>0</v>
      </c>
      <c r="Y543" s="160">
        <v>0</v>
      </c>
      <c r="Z543" s="163">
        <v>0</v>
      </c>
      <c r="AA543" s="160">
        <v>0</v>
      </c>
      <c r="AB543" s="163">
        <v>0</v>
      </c>
      <c r="AC543" s="102">
        <f t="shared" si="268"/>
        <v>237.50933333333342</v>
      </c>
      <c r="AD543" s="102"/>
      <c r="AE543" s="102"/>
    </row>
    <row r="544" spans="2:31" x14ac:dyDescent="0.3">
      <c r="B544" s="109" t="s">
        <v>11</v>
      </c>
      <c r="C544" s="109"/>
      <c r="D544" s="109"/>
      <c r="E544" s="160">
        <v>0</v>
      </c>
      <c r="F544" s="163">
        <v>0</v>
      </c>
      <c r="G544" s="160">
        <v>0</v>
      </c>
      <c r="H544" s="163">
        <v>0</v>
      </c>
      <c r="I544" s="160">
        <v>0</v>
      </c>
      <c r="J544" s="163">
        <v>0</v>
      </c>
      <c r="K544" s="160">
        <v>0</v>
      </c>
      <c r="L544" s="163">
        <v>0</v>
      </c>
      <c r="M544" s="160">
        <v>0</v>
      </c>
      <c r="N544" s="163">
        <v>0.51149999999999984</v>
      </c>
      <c r="O544" s="160">
        <v>0.71450000000000102</v>
      </c>
      <c r="P544" s="163">
        <v>3.9869999999999997</v>
      </c>
      <c r="Q544" s="160">
        <v>18.803500000000003</v>
      </c>
      <c r="R544" s="163">
        <v>32.150000000000034</v>
      </c>
      <c r="S544" s="160">
        <v>47.607333333333393</v>
      </c>
      <c r="T544" s="163">
        <v>63.595999999999975</v>
      </c>
      <c r="U544" s="160">
        <v>0</v>
      </c>
      <c r="V544" s="163">
        <v>0</v>
      </c>
      <c r="W544" s="160">
        <v>0</v>
      </c>
      <c r="X544" s="163">
        <v>0</v>
      </c>
      <c r="Y544" s="160">
        <v>0</v>
      </c>
      <c r="Z544" s="163">
        <v>0</v>
      </c>
      <c r="AA544" s="160">
        <v>0</v>
      </c>
      <c r="AB544" s="163">
        <v>0</v>
      </c>
      <c r="AC544" s="102">
        <f t="shared" si="268"/>
        <v>167.36983333333342</v>
      </c>
      <c r="AD544" s="102"/>
      <c r="AE544" s="102"/>
    </row>
    <row r="545" spans="2:31" x14ac:dyDescent="0.3">
      <c r="B545" s="109" t="s">
        <v>12</v>
      </c>
      <c r="C545" s="109"/>
      <c r="D545" s="109"/>
      <c r="E545" s="160">
        <v>0</v>
      </c>
      <c r="F545" s="163">
        <v>0</v>
      </c>
      <c r="G545" s="160">
        <v>0</v>
      </c>
      <c r="H545" s="163">
        <v>0</v>
      </c>
      <c r="I545" s="160">
        <v>0</v>
      </c>
      <c r="J545" s="163">
        <v>0</v>
      </c>
      <c r="K545" s="160">
        <v>0</v>
      </c>
      <c r="L545" s="163">
        <v>0</v>
      </c>
      <c r="M545" s="160">
        <v>3.2821666666666656</v>
      </c>
      <c r="N545" s="163">
        <v>16.2105</v>
      </c>
      <c r="O545" s="160">
        <v>18.34416666666667</v>
      </c>
      <c r="P545" s="163">
        <v>25.268499999999992</v>
      </c>
      <c r="Q545" s="160">
        <v>54.230000000000025</v>
      </c>
      <c r="R545" s="163">
        <v>62.428999999999988</v>
      </c>
      <c r="S545" s="160">
        <v>79.941499999999991</v>
      </c>
      <c r="T545" s="163">
        <v>94.915999999999983</v>
      </c>
      <c r="U545" s="160">
        <v>0</v>
      </c>
      <c r="V545" s="163">
        <v>0</v>
      </c>
      <c r="W545" s="160">
        <v>0</v>
      </c>
      <c r="X545" s="163">
        <v>0</v>
      </c>
      <c r="Y545" s="160">
        <v>0</v>
      </c>
      <c r="Z545" s="163">
        <v>0</v>
      </c>
      <c r="AA545" s="160">
        <v>0</v>
      </c>
      <c r="AB545" s="163">
        <v>0</v>
      </c>
      <c r="AC545" s="102">
        <f t="shared" si="268"/>
        <v>354.62183333333331</v>
      </c>
      <c r="AD545" s="102"/>
      <c r="AE545" s="102"/>
    </row>
    <row r="546" spans="2:31" x14ac:dyDescent="0.3">
      <c r="B546" s="109" t="s">
        <v>13</v>
      </c>
      <c r="C546" s="109"/>
      <c r="D546" s="109"/>
      <c r="E546" s="160">
        <v>0</v>
      </c>
      <c r="F546" s="163">
        <v>0</v>
      </c>
      <c r="G546" s="160">
        <v>0</v>
      </c>
      <c r="H546" s="163">
        <v>0</v>
      </c>
      <c r="I546" s="160">
        <v>0</v>
      </c>
      <c r="J546" s="163">
        <v>0</v>
      </c>
      <c r="K546" s="160">
        <v>0</v>
      </c>
      <c r="L546" s="163">
        <v>0</v>
      </c>
      <c r="M546" s="160">
        <v>4.9099999999999984</v>
      </c>
      <c r="N546" s="163">
        <v>32.320833333333333</v>
      </c>
      <c r="O546" s="160">
        <v>27.364000000000008</v>
      </c>
      <c r="P546" s="163">
        <v>27.11633333333333</v>
      </c>
      <c r="Q546" s="160">
        <v>73.903833333333324</v>
      </c>
      <c r="R546" s="163">
        <v>83.958333333333314</v>
      </c>
      <c r="S546" s="160">
        <v>102.4768333333333</v>
      </c>
      <c r="T546" s="163">
        <v>111.62183333333337</v>
      </c>
      <c r="U546" s="160">
        <v>0</v>
      </c>
      <c r="V546" s="163">
        <v>0</v>
      </c>
      <c r="W546" s="160">
        <v>0</v>
      </c>
      <c r="X546" s="163">
        <v>0</v>
      </c>
      <c r="Y546" s="160">
        <v>0</v>
      </c>
      <c r="Z546" s="163">
        <v>0</v>
      </c>
      <c r="AA546" s="160">
        <v>0</v>
      </c>
      <c r="AB546" s="163">
        <v>0</v>
      </c>
      <c r="AC546" s="102">
        <f t="shared" si="268"/>
        <v>463.67200000000003</v>
      </c>
      <c r="AD546" s="102"/>
      <c r="AE546" s="102"/>
    </row>
    <row r="547" spans="2:31" x14ac:dyDescent="0.3">
      <c r="B547" s="109" t="s">
        <v>14</v>
      </c>
      <c r="C547" s="109"/>
      <c r="D547" s="109"/>
      <c r="E547" s="160">
        <v>0</v>
      </c>
      <c r="F547" s="163">
        <v>0</v>
      </c>
      <c r="G547" s="160">
        <v>0</v>
      </c>
      <c r="H547" s="163">
        <v>0</v>
      </c>
      <c r="I547" s="160">
        <v>0</v>
      </c>
      <c r="J547" s="163">
        <v>0</v>
      </c>
      <c r="K547" s="160">
        <v>0</v>
      </c>
      <c r="L547" s="163">
        <v>0</v>
      </c>
      <c r="M547" s="160">
        <v>0</v>
      </c>
      <c r="N547" s="163">
        <v>0</v>
      </c>
      <c r="O547" s="160">
        <v>6.0000000000000046E-2</v>
      </c>
      <c r="P547" s="163">
        <v>0.65999999999999948</v>
      </c>
      <c r="Q547" s="160">
        <v>1.3599999999999997</v>
      </c>
      <c r="R547" s="163">
        <v>1.8599999999999997</v>
      </c>
      <c r="S547" s="160">
        <v>1.9599999999999975</v>
      </c>
      <c r="T547" s="163">
        <v>1.6323333333333312</v>
      </c>
      <c r="U547" s="160">
        <v>0</v>
      </c>
      <c r="V547" s="163">
        <v>0</v>
      </c>
      <c r="W547" s="160">
        <v>0</v>
      </c>
      <c r="X547" s="163">
        <v>0</v>
      </c>
      <c r="Y547" s="160">
        <v>0</v>
      </c>
      <c r="Z547" s="163">
        <v>0</v>
      </c>
      <c r="AA547" s="160">
        <v>0</v>
      </c>
      <c r="AB547" s="163">
        <v>0</v>
      </c>
      <c r="AC547" s="102">
        <f t="shared" si="268"/>
        <v>7.5323333333333267</v>
      </c>
      <c r="AD547" s="102"/>
      <c r="AE547" s="102"/>
    </row>
    <row r="548" spans="2:31" x14ac:dyDescent="0.3">
      <c r="B548" s="109" t="s">
        <v>15</v>
      </c>
      <c r="C548" s="109"/>
      <c r="D548" s="109"/>
      <c r="E548" s="160">
        <v>0</v>
      </c>
      <c r="F548" s="163">
        <v>0</v>
      </c>
      <c r="G548" s="160">
        <v>0</v>
      </c>
      <c r="H548" s="163">
        <v>0</v>
      </c>
      <c r="I548" s="160">
        <v>0</v>
      </c>
      <c r="J548" s="163">
        <v>0</v>
      </c>
      <c r="K548" s="160">
        <v>0</v>
      </c>
      <c r="L548" s="163">
        <v>0</v>
      </c>
      <c r="M548" s="160">
        <v>0</v>
      </c>
      <c r="N548" s="163">
        <v>1.4880000000000004</v>
      </c>
      <c r="O548" s="160">
        <v>13.67566666666667</v>
      </c>
      <c r="P548" s="163">
        <v>0</v>
      </c>
      <c r="Q548" s="160">
        <v>0</v>
      </c>
      <c r="R548" s="163">
        <v>4.2689999999999975</v>
      </c>
      <c r="S548" s="160">
        <v>7.4130000000000011</v>
      </c>
      <c r="T548" s="163">
        <v>11.040000000000004</v>
      </c>
      <c r="U548" s="160">
        <v>0</v>
      </c>
      <c r="V548" s="163">
        <v>0</v>
      </c>
      <c r="W548" s="160">
        <v>0</v>
      </c>
      <c r="X548" s="163">
        <v>0</v>
      </c>
      <c r="Y548" s="160">
        <v>0</v>
      </c>
      <c r="Z548" s="163">
        <v>0</v>
      </c>
      <c r="AA548" s="160">
        <v>0</v>
      </c>
      <c r="AB548" s="163">
        <v>0</v>
      </c>
      <c r="AC548" s="102">
        <f t="shared" si="268"/>
        <v>37.885666666666673</v>
      </c>
      <c r="AD548" s="102"/>
      <c r="AE548" s="102"/>
    </row>
    <row r="549" spans="2:31" x14ac:dyDescent="0.3">
      <c r="B549" s="109" t="s">
        <v>16</v>
      </c>
      <c r="C549" s="109"/>
      <c r="D549" s="109"/>
      <c r="E549" s="160">
        <v>0</v>
      </c>
      <c r="F549" s="163">
        <v>0</v>
      </c>
      <c r="G549" s="160">
        <v>0</v>
      </c>
      <c r="H549" s="163">
        <v>0</v>
      </c>
      <c r="I549" s="160">
        <v>0</v>
      </c>
      <c r="J549" s="163">
        <v>0</v>
      </c>
      <c r="K549" s="160">
        <v>0</v>
      </c>
      <c r="L549" s="163">
        <v>0</v>
      </c>
      <c r="M549" s="160">
        <v>10.907166666666667</v>
      </c>
      <c r="N549" s="163">
        <v>26.085500000000014</v>
      </c>
      <c r="O549" s="160">
        <v>15.192333333333343</v>
      </c>
      <c r="P549" s="163">
        <v>0</v>
      </c>
      <c r="Q549" s="160">
        <v>0</v>
      </c>
      <c r="R549" s="163">
        <v>0</v>
      </c>
      <c r="S549" s="160">
        <v>0</v>
      </c>
      <c r="T549" s="163">
        <v>0</v>
      </c>
      <c r="U549" s="160">
        <v>0</v>
      </c>
      <c r="V549" s="163">
        <v>0</v>
      </c>
      <c r="W549" s="160">
        <v>0</v>
      </c>
      <c r="X549" s="163">
        <v>0</v>
      </c>
      <c r="Y549" s="160">
        <v>0</v>
      </c>
      <c r="Z549" s="163">
        <v>0</v>
      </c>
      <c r="AA549" s="160">
        <v>0</v>
      </c>
      <c r="AB549" s="163">
        <v>0</v>
      </c>
      <c r="AC549" s="102">
        <f t="shared" si="268"/>
        <v>52.185000000000024</v>
      </c>
      <c r="AD549" s="102"/>
      <c r="AE549" s="102"/>
    </row>
    <row r="550" spans="2:31" x14ac:dyDescent="0.3">
      <c r="B550" s="109" t="s">
        <v>17</v>
      </c>
      <c r="C550" s="109"/>
      <c r="D550" s="109"/>
      <c r="E550" s="160">
        <v>0</v>
      </c>
      <c r="F550" s="163">
        <v>0</v>
      </c>
      <c r="G550" s="160">
        <v>0</v>
      </c>
      <c r="H550" s="163">
        <v>0</v>
      </c>
      <c r="I550" s="160">
        <v>0</v>
      </c>
      <c r="J550" s="163">
        <v>0</v>
      </c>
      <c r="K550" s="160">
        <v>0</v>
      </c>
      <c r="L550" s="163">
        <v>0</v>
      </c>
      <c r="M550" s="160">
        <v>0</v>
      </c>
      <c r="N550" s="163">
        <v>0</v>
      </c>
      <c r="O550" s="160">
        <v>5.9580000000000002</v>
      </c>
      <c r="P550" s="163">
        <v>8.7731666666666719</v>
      </c>
      <c r="Q550" s="160">
        <v>23.800499999999992</v>
      </c>
      <c r="R550" s="163">
        <v>35.046000000000006</v>
      </c>
      <c r="S550" s="160">
        <v>21.164499999999997</v>
      </c>
      <c r="T550" s="163">
        <v>43.8645</v>
      </c>
      <c r="U550" s="160">
        <v>0</v>
      </c>
      <c r="V550" s="163">
        <v>0</v>
      </c>
      <c r="W550" s="160">
        <v>0</v>
      </c>
      <c r="X550" s="163">
        <v>0</v>
      </c>
      <c r="Y550" s="160">
        <v>0</v>
      </c>
      <c r="Z550" s="163">
        <v>0</v>
      </c>
      <c r="AA550" s="160">
        <v>0</v>
      </c>
      <c r="AB550" s="163">
        <v>0</v>
      </c>
      <c r="AC550" s="102">
        <f t="shared" si="268"/>
        <v>138.60666666666665</v>
      </c>
      <c r="AD550" s="102"/>
      <c r="AE550" s="102"/>
    </row>
    <row r="551" spans="2:31" x14ac:dyDescent="0.3">
      <c r="B551" s="109" t="s">
        <v>18</v>
      </c>
      <c r="C551" s="109"/>
      <c r="D551" s="109"/>
      <c r="E551" s="160">
        <v>0</v>
      </c>
      <c r="F551" s="163">
        <v>0</v>
      </c>
      <c r="G551" s="160">
        <v>0</v>
      </c>
      <c r="H551" s="163">
        <v>0</v>
      </c>
      <c r="I551" s="160">
        <v>0</v>
      </c>
      <c r="J551" s="163">
        <v>0</v>
      </c>
      <c r="K551" s="160">
        <v>0</v>
      </c>
      <c r="L551" s="163">
        <v>0</v>
      </c>
      <c r="M551" s="160">
        <v>1.4690000000000005</v>
      </c>
      <c r="N551" s="163">
        <v>27.855999999999995</v>
      </c>
      <c r="O551" s="160">
        <v>21.532833333333333</v>
      </c>
      <c r="P551" s="163">
        <v>5.8945000000000025</v>
      </c>
      <c r="Q551" s="160">
        <v>5.0071666666666683</v>
      </c>
      <c r="R551" s="163">
        <v>10.909999999999995</v>
      </c>
      <c r="S551" s="160">
        <v>13.628833333333334</v>
      </c>
      <c r="T551" s="163">
        <v>13.081833333333334</v>
      </c>
      <c r="U551" s="160">
        <v>0</v>
      </c>
      <c r="V551" s="163">
        <v>0</v>
      </c>
      <c r="W551" s="160">
        <v>0</v>
      </c>
      <c r="X551" s="163">
        <v>0</v>
      </c>
      <c r="Y551" s="160">
        <v>0</v>
      </c>
      <c r="Z551" s="163">
        <v>0</v>
      </c>
      <c r="AA551" s="160">
        <v>0</v>
      </c>
      <c r="AB551" s="163">
        <v>0</v>
      </c>
      <c r="AC551" s="102">
        <f t="shared" si="268"/>
        <v>99.380166666666668</v>
      </c>
      <c r="AD551" s="102"/>
      <c r="AE551" s="102"/>
    </row>
    <row r="552" spans="2:31" x14ac:dyDescent="0.3">
      <c r="B552" s="109" t="s">
        <v>19</v>
      </c>
      <c r="C552" s="109"/>
      <c r="D552" s="109"/>
      <c r="E552" s="160">
        <v>0</v>
      </c>
      <c r="F552" s="163">
        <v>0</v>
      </c>
      <c r="G552" s="160">
        <v>0</v>
      </c>
      <c r="H552" s="163">
        <v>0</v>
      </c>
      <c r="I552" s="160">
        <v>0</v>
      </c>
      <c r="J552" s="163">
        <v>0</v>
      </c>
      <c r="K552" s="160">
        <v>0</v>
      </c>
      <c r="L552" s="163">
        <v>0</v>
      </c>
      <c r="M552" s="160">
        <v>4.6750000000000007</v>
      </c>
      <c r="N552" s="163">
        <v>11.019999999999991</v>
      </c>
      <c r="O552" s="160">
        <v>21.320000000000004</v>
      </c>
      <c r="P552" s="163">
        <v>21.079999999999991</v>
      </c>
      <c r="Q552" s="160">
        <v>28.382999999999999</v>
      </c>
      <c r="R552" s="163">
        <v>42.238666666666681</v>
      </c>
      <c r="S552" s="160">
        <v>49.338666666666668</v>
      </c>
      <c r="T552" s="163">
        <v>49.715333333333326</v>
      </c>
      <c r="U552" s="160">
        <v>0</v>
      </c>
      <c r="V552" s="163">
        <v>0</v>
      </c>
      <c r="W552" s="160">
        <v>0</v>
      </c>
      <c r="X552" s="163">
        <v>0</v>
      </c>
      <c r="Y552" s="160">
        <v>0</v>
      </c>
      <c r="Z552" s="163">
        <v>0</v>
      </c>
      <c r="AA552" s="160">
        <v>0</v>
      </c>
      <c r="AB552" s="163">
        <v>0</v>
      </c>
      <c r="AC552" s="102">
        <f t="shared" si="268"/>
        <v>227.77066666666667</v>
      </c>
      <c r="AD552" s="102"/>
      <c r="AE552" s="102"/>
    </row>
    <row r="553" spans="2:31" x14ac:dyDescent="0.3">
      <c r="B553" s="109" t="s">
        <v>20</v>
      </c>
      <c r="C553" s="109"/>
      <c r="D553" s="109"/>
      <c r="E553" s="160">
        <v>0</v>
      </c>
      <c r="F553" s="163">
        <v>0</v>
      </c>
      <c r="G553" s="160">
        <v>0</v>
      </c>
      <c r="H553" s="163">
        <v>0</v>
      </c>
      <c r="I553" s="160">
        <v>0</v>
      </c>
      <c r="J553" s="163">
        <v>0</v>
      </c>
      <c r="K553" s="160">
        <v>0</v>
      </c>
      <c r="L553" s="163">
        <v>0</v>
      </c>
      <c r="M553" s="160">
        <v>4.956833333333333</v>
      </c>
      <c r="N553" s="163">
        <v>14.681666666666661</v>
      </c>
      <c r="O553" s="160">
        <v>12.03683333333333</v>
      </c>
      <c r="P553" s="163">
        <v>9.3066666666666595</v>
      </c>
      <c r="Q553" s="160">
        <v>16.87</v>
      </c>
      <c r="R553" s="163">
        <v>19.070000000000011</v>
      </c>
      <c r="S553" s="160">
        <v>19.36999999999999</v>
      </c>
      <c r="T553" s="163">
        <v>19.243833333333345</v>
      </c>
      <c r="U553" s="160">
        <v>0</v>
      </c>
      <c r="V553" s="163">
        <v>0</v>
      </c>
      <c r="W553" s="160">
        <v>0</v>
      </c>
      <c r="X553" s="163">
        <v>0</v>
      </c>
      <c r="Y553" s="160">
        <v>0</v>
      </c>
      <c r="Z553" s="163">
        <v>0</v>
      </c>
      <c r="AA553" s="160">
        <v>0</v>
      </c>
      <c r="AB553" s="163">
        <v>0</v>
      </c>
      <c r="AC553" s="102">
        <f t="shared" si="268"/>
        <v>115.53583333333333</v>
      </c>
      <c r="AD553" s="102"/>
      <c r="AE553" s="102"/>
    </row>
    <row r="554" spans="2:31" x14ac:dyDescent="0.3">
      <c r="B554" s="109" t="s">
        <v>21</v>
      </c>
      <c r="C554" s="109"/>
      <c r="D554" s="109"/>
      <c r="E554" s="160">
        <v>0</v>
      </c>
      <c r="F554" s="163">
        <v>0</v>
      </c>
      <c r="G554" s="160">
        <v>0</v>
      </c>
      <c r="H554" s="163">
        <v>0</v>
      </c>
      <c r="I554" s="160">
        <v>0</v>
      </c>
      <c r="J554" s="163">
        <v>0</v>
      </c>
      <c r="K554" s="160">
        <v>0</v>
      </c>
      <c r="L554" s="163">
        <v>0</v>
      </c>
      <c r="M554" s="160">
        <v>1.3188333333333331</v>
      </c>
      <c r="N554" s="163">
        <v>11.512166666666671</v>
      </c>
      <c r="O554" s="160">
        <v>4.2243333333333322</v>
      </c>
      <c r="P554" s="163">
        <v>1.8411666666666664</v>
      </c>
      <c r="Q554" s="160">
        <v>5.1478333333333337</v>
      </c>
      <c r="R554" s="163">
        <v>7.4943333333333326</v>
      </c>
      <c r="S554" s="160">
        <v>8.306166666666666</v>
      </c>
      <c r="T554" s="163">
        <v>7.6040000000000028</v>
      </c>
      <c r="U554" s="160">
        <v>0</v>
      </c>
      <c r="V554" s="163">
        <v>0</v>
      </c>
      <c r="W554" s="160">
        <v>0</v>
      </c>
      <c r="X554" s="163">
        <v>0</v>
      </c>
      <c r="Y554" s="160">
        <v>0</v>
      </c>
      <c r="Z554" s="163">
        <v>0</v>
      </c>
      <c r="AA554" s="160">
        <v>0</v>
      </c>
      <c r="AB554" s="163">
        <v>0</v>
      </c>
      <c r="AC554" s="102">
        <f t="shared" si="268"/>
        <v>47.44883333333334</v>
      </c>
      <c r="AD554" s="102"/>
      <c r="AE554" s="102"/>
    </row>
    <row r="555" spans="2:31" x14ac:dyDescent="0.3">
      <c r="B555" s="109" t="s">
        <v>22</v>
      </c>
      <c r="C555" s="109"/>
      <c r="D555" s="109"/>
      <c r="E555" s="160">
        <v>0</v>
      </c>
      <c r="F555" s="163">
        <v>0</v>
      </c>
      <c r="G555" s="160">
        <v>0</v>
      </c>
      <c r="H555" s="163">
        <v>0</v>
      </c>
      <c r="I555" s="160">
        <v>0</v>
      </c>
      <c r="J555" s="163">
        <v>0</v>
      </c>
      <c r="K555" s="160">
        <v>0</v>
      </c>
      <c r="L555" s="163">
        <v>0</v>
      </c>
      <c r="M555" s="160">
        <v>0.32316666666666655</v>
      </c>
      <c r="N555" s="163">
        <v>1.9196666666666669</v>
      </c>
      <c r="O555" s="160">
        <v>0.85099999999999987</v>
      </c>
      <c r="P555" s="163">
        <v>1.316833333333334</v>
      </c>
      <c r="Q555" s="160">
        <v>1.5436666666666663</v>
      </c>
      <c r="R555" s="163">
        <v>0.28233333333333327</v>
      </c>
      <c r="S555" s="160">
        <v>0.51233333333333309</v>
      </c>
      <c r="T555" s="163">
        <v>0.76733333333333276</v>
      </c>
      <c r="U555" s="160">
        <v>0</v>
      </c>
      <c r="V555" s="163">
        <v>0</v>
      </c>
      <c r="W555" s="160">
        <v>0</v>
      </c>
      <c r="X555" s="163">
        <v>0</v>
      </c>
      <c r="Y555" s="160">
        <v>0</v>
      </c>
      <c r="Z555" s="163">
        <v>0</v>
      </c>
      <c r="AA555" s="160">
        <v>0</v>
      </c>
      <c r="AB555" s="163">
        <v>0</v>
      </c>
      <c r="AC555" s="102">
        <f t="shared" si="268"/>
        <v>7.5163333333333338</v>
      </c>
      <c r="AD555" s="102"/>
      <c r="AE555" s="102"/>
    </row>
    <row r="556" spans="2:31" x14ac:dyDescent="0.3">
      <c r="B556" s="109" t="s">
        <v>23</v>
      </c>
      <c r="C556" s="109"/>
      <c r="D556" s="109"/>
      <c r="E556" s="160">
        <v>0</v>
      </c>
      <c r="F556" s="163">
        <v>0</v>
      </c>
      <c r="G556" s="160">
        <v>0</v>
      </c>
      <c r="H556" s="163">
        <v>0</v>
      </c>
      <c r="I556" s="160">
        <v>0</v>
      </c>
      <c r="J556" s="163">
        <v>0</v>
      </c>
      <c r="K556" s="160">
        <v>0</v>
      </c>
      <c r="L556" s="163">
        <v>0</v>
      </c>
      <c r="M556" s="160">
        <v>2.9410000000000003</v>
      </c>
      <c r="N556" s="163">
        <v>11.544166666666676</v>
      </c>
      <c r="O556" s="160">
        <v>3.1613333333333324</v>
      </c>
      <c r="P556" s="163">
        <v>4.1943333333333346</v>
      </c>
      <c r="Q556" s="160">
        <v>10.597999999999997</v>
      </c>
      <c r="R556" s="163">
        <v>1.938833333333335</v>
      </c>
      <c r="S556" s="160">
        <v>4.5333333333333434E-2</v>
      </c>
      <c r="T556" s="163">
        <v>0.29783333333333312</v>
      </c>
      <c r="U556" s="160">
        <v>0</v>
      </c>
      <c r="V556" s="163">
        <v>0</v>
      </c>
      <c r="W556" s="160">
        <v>0</v>
      </c>
      <c r="X556" s="163">
        <v>0</v>
      </c>
      <c r="Y556" s="160">
        <v>0</v>
      </c>
      <c r="Z556" s="163">
        <v>0</v>
      </c>
      <c r="AA556" s="160">
        <v>0</v>
      </c>
      <c r="AB556" s="163">
        <v>0</v>
      </c>
      <c r="AC556" s="102">
        <f t="shared" si="268"/>
        <v>34.720833333333339</v>
      </c>
      <c r="AD556" s="102"/>
      <c r="AE556" s="102"/>
    </row>
    <row r="557" spans="2:31" x14ac:dyDescent="0.3">
      <c r="B557" s="109" t="s">
        <v>24</v>
      </c>
      <c r="C557" s="109"/>
      <c r="D557" s="109"/>
      <c r="E557" s="160">
        <v>0</v>
      </c>
      <c r="F557" s="163">
        <v>0</v>
      </c>
      <c r="G557" s="160">
        <v>0</v>
      </c>
      <c r="H557" s="163">
        <v>0</v>
      </c>
      <c r="I557" s="160">
        <v>0</v>
      </c>
      <c r="J557" s="163">
        <v>0</v>
      </c>
      <c r="K557" s="160">
        <v>0</v>
      </c>
      <c r="L557" s="163">
        <v>0</v>
      </c>
      <c r="M557" s="160">
        <v>3.5833333333333317</v>
      </c>
      <c r="N557" s="163">
        <v>7.8999999999999915</v>
      </c>
      <c r="O557" s="160">
        <v>8.6000000000000103</v>
      </c>
      <c r="P557" s="163">
        <v>12.29999999999999</v>
      </c>
      <c r="Q557" s="160">
        <v>15.399999999999984</v>
      </c>
      <c r="R557" s="163">
        <v>16.299999999999983</v>
      </c>
      <c r="S557" s="160">
        <v>17.799999999999979</v>
      </c>
      <c r="T557" s="163">
        <v>18.486666666666647</v>
      </c>
      <c r="U557" s="160">
        <v>0</v>
      </c>
      <c r="V557" s="163">
        <v>0</v>
      </c>
      <c r="W557" s="160">
        <v>0</v>
      </c>
      <c r="X557" s="163">
        <v>0</v>
      </c>
      <c r="Y557" s="160">
        <v>0</v>
      </c>
      <c r="Z557" s="163">
        <v>0</v>
      </c>
      <c r="AA557" s="160">
        <v>0</v>
      </c>
      <c r="AB557" s="163">
        <v>0</v>
      </c>
      <c r="AC557" s="102">
        <f t="shared" si="268"/>
        <v>100.36999999999992</v>
      </c>
      <c r="AD557" s="102"/>
      <c r="AE557" s="102"/>
    </row>
    <row r="558" spans="2:31" x14ac:dyDescent="0.3">
      <c r="B558" s="109" t="s">
        <v>25</v>
      </c>
      <c r="C558" s="109"/>
      <c r="D558" s="109"/>
      <c r="E558" s="160">
        <v>0</v>
      </c>
      <c r="F558" s="163">
        <v>0</v>
      </c>
      <c r="G558" s="160">
        <v>0</v>
      </c>
      <c r="H558" s="163">
        <v>0</v>
      </c>
      <c r="I558" s="160">
        <v>0</v>
      </c>
      <c r="J558" s="163">
        <v>0</v>
      </c>
      <c r="K558" s="160">
        <v>0</v>
      </c>
      <c r="L558" s="163">
        <v>0</v>
      </c>
      <c r="M558" s="160">
        <v>0</v>
      </c>
      <c r="N558" s="163">
        <v>0</v>
      </c>
      <c r="O558" s="160">
        <v>0</v>
      </c>
      <c r="P558" s="163">
        <v>0</v>
      </c>
      <c r="Q558" s="160">
        <v>0</v>
      </c>
      <c r="R558" s="163">
        <v>0</v>
      </c>
      <c r="S558" s="160">
        <v>0</v>
      </c>
      <c r="T558" s="163">
        <v>0</v>
      </c>
      <c r="U558" s="160">
        <v>0</v>
      </c>
      <c r="V558" s="163">
        <v>0</v>
      </c>
      <c r="W558" s="160">
        <v>0</v>
      </c>
      <c r="X558" s="163">
        <v>0</v>
      </c>
      <c r="Y558" s="160">
        <v>0</v>
      </c>
      <c r="Z558" s="163">
        <v>0</v>
      </c>
      <c r="AA558" s="160">
        <v>0</v>
      </c>
      <c r="AB558" s="163">
        <v>0</v>
      </c>
      <c r="AC558" s="102">
        <f t="shared" si="268"/>
        <v>0</v>
      </c>
      <c r="AD558" s="102"/>
      <c r="AE558" s="102"/>
    </row>
    <row r="559" spans="2:31" x14ac:dyDescent="0.3">
      <c r="B559" s="109" t="s">
        <v>26</v>
      </c>
      <c r="C559" s="109"/>
      <c r="D559" s="109"/>
      <c r="E559" s="160">
        <v>0</v>
      </c>
      <c r="F559" s="163">
        <v>0</v>
      </c>
      <c r="G559" s="160">
        <v>0</v>
      </c>
      <c r="H559" s="163">
        <v>0</v>
      </c>
      <c r="I559" s="160">
        <v>0</v>
      </c>
      <c r="J559" s="163">
        <v>0</v>
      </c>
      <c r="K559" s="160">
        <v>0</v>
      </c>
      <c r="L559" s="163">
        <v>0</v>
      </c>
      <c r="M559" s="160">
        <v>0</v>
      </c>
      <c r="N559" s="163">
        <v>4.0966666666666676</v>
      </c>
      <c r="O559" s="160">
        <v>0</v>
      </c>
      <c r="P559" s="163">
        <v>3.8833333333333366E-2</v>
      </c>
      <c r="Q559" s="160">
        <v>0</v>
      </c>
      <c r="R559" s="163">
        <v>0.59033333333333382</v>
      </c>
      <c r="S559" s="160">
        <v>2.6598333333333355</v>
      </c>
      <c r="T559" s="163">
        <v>6.3516666666666683</v>
      </c>
      <c r="U559" s="160">
        <v>0</v>
      </c>
      <c r="V559" s="163">
        <v>0</v>
      </c>
      <c r="W559" s="160">
        <v>0</v>
      </c>
      <c r="X559" s="163">
        <v>0</v>
      </c>
      <c r="Y559" s="160">
        <v>0</v>
      </c>
      <c r="Z559" s="163">
        <v>0</v>
      </c>
      <c r="AA559" s="160">
        <v>0</v>
      </c>
      <c r="AB559" s="163">
        <v>0</v>
      </c>
      <c r="AC559" s="102">
        <f t="shared" si="268"/>
        <v>13.737333333333339</v>
      </c>
      <c r="AD559" s="102"/>
      <c r="AE559" s="102"/>
    </row>
    <row r="560" spans="2:31" x14ac:dyDescent="0.3">
      <c r="B560" s="109" t="s">
        <v>27</v>
      </c>
      <c r="C560" s="109"/>
      <c r="D560" s="109"/>
      <c r="E560" s="160">
        <v>0</v>
      </c>
      <c r="F560" s="163">
        <v>0</v>
      </c>
      <c r="G560" s="160">
        <v>10.827666666666667</v>
      </c>
      <c r="H560" s="163">
        <v>0</v>
      </c>
      <c r="I560" s="160">
        <v>0</v>
      </c>
      <c r="J560" s="163">
        <v>0</v>
      </c>
      <c r="K560" s="160">
        <v>0</v>
      </c>
      <c r="L560" s="163">
        <v>0</v>
      </c>
      <c r="M560" s="160">
        <v>13.298833333333334</v>
      </c>
      <c r="N560" s="163">
        <v>28.824333333333325</v>
      </c>
      <c r="O560" s="160">
        <v>6.9026666666666721</v>
      </c>
      <c r="P560" s="163">
        <v>2.5175000000000032</v>
      </c>
      <c r="Q560" s="160">
        <v>0.11566666666666686</v>
      </c>
      <c r="R560" s="163">
        <v>0.69883333333333464</v>
      </c>
      <c r="S560" s="160">
        <v>0.17533333333333304</v>
      </c>
      <c r="T560" s="163">
        <v>4.1613333333333333</v>
      </c>
      <c r="U560" s="160">
        <v>43.098000000000006</v>
      </c>
      <c r="V560" s="163">
        <v>1.5390000000000004</v>
      </c>
      <c r="W560" s="160">
        <v>37.994333333333337</v>
      </c>
      <c r="X560" s="163">
        <v>0</v>
      </c>
      <c r="Y560" s="160">
        <v>0</v>
      </c>
      <c r="Z560" s="163">
        <v>0</v>
      </c>
      <c r="AA560" s="160">
        <v>0</v>
      </c>
      <c r="AB560" s="163">
        <v>0</v>
      </c>
      <c r="AC560" s="102">
        <f t="shared" si="268"/>
        <v>150.15350000000001</v>
      </c>
      <c r="AD560" s="102"/>
      <c r="AE560" s="102"/>
    </row>
    <row r="561" spans="2:31" x14ac:dyDescent="0.3">
      <c r="B561" s="109" t="s">
        <v>28</v>
      </c>
      <c r="C561" s="109"/>
      <c r="D561" s="109"/>
      <c r="E561" s="160">
        <v>38.458166666666664</v>
      </c>
      <c r="F561" s="163">
        <v>40.853833333333334</v>
      </c>
      <c r="G561" s="160">
        <v>41.972500000000011</v>
      </c>
      <c r="H561" s="163">
        <v>43.380000000000067</v>
      </c>
      <c r="I561" s="160">
        <v>44.780000000000037</v>
      </c>
      <c r="J561" s="163">
        <v>47.280000000000044</v>
      </c>
      <c r="K561" s="160">
        <v>49.579999999999956</v>
      </c>
      <c r="L561" s="163">
        <v>52.269666666666708</v>
      </c>
      <c r="M561" s="160">
        <v>55.451166666666651</v>
      </c>
      <c r="N561" s="163">
        <v>59.532666666666721</v>
      </c>
      <c r="O561" s="160">
        <v>67.313999999999979</v>
      </c>
      <c r="P561" s="163">
        <v>73.394999999999996</v>
      </c>
      <c r="Q561" s="160">
        <v>75.676000000000016</v>
      </c>
      <c r="R561" s="163">
        <v>76.163166666666612</v>
      </c>
      <c r="S561" s="160">
        <v>76.650499999999994</v>
      </c>
      <c r="T561" s="163">
        <v>75.03016666666673</v>
      </c>
      <c r="U561" s="160">
        <v>71.51666666666668</v>
      </c>
      <c r="V561" s="163">
        <v>63.750666666666689</v>
      </c>
      <c r="W561" s="160">
        <v>40.538000000000018</v>
      </c>
      <c r="X561" s="163">
        <v>0</v>
      </c>
      <c r="Y561" s="160">
        <v>0</v>
      </c>
      <c r="Z561" s="163">
        <v>0</v>
      </c>
      <c r="AA561" s="160">
        <v>0</v>
      </c>
      <c r="AB561" s="163">
        <v>0</v>
      </c>
      <c r="AC561" s="102">
        <f t="shared" si="268"/>
        <v>1093.5921666666668</v>
      </c>
      <c r="AD561" s="102"/>
      <c r="AE561" s="102"/>
    </row>
    <row r="562" spans="2:31" x14ac:dyDescent="0.3">
      <c r="B562" s="109" t="s">
        <v>105</v>
      </c>
      <c r="C562" s="109"/>
      <c r="D562" s="109"/>
      <c r="E562" s="160">
        <v>0</v>
      </c>
      <c r="F562" s="163">
        <v>0</v>
      </c>
      <c r="G562" s="160">
        <v>0</v>
      </c>
      <c r="H562" s="163">
        <v>0.1861666666666674</v>
      </c>
      <c r="I562" s="160">
        <v>0</v>
      </c>
      <c r="J562" s="163">
        <v>0</v>
      </c>
      <c r="K562" s="160">
        <v>0</v>
      </c>
      <c r="L562" s="163">
        <v>0</v>
      </c>
      <c r="M562" s="160">
        <v>4.7703333333333298</v>
      </c>
      <c r="N562" s="163">
        <v>18.834999999999997</v>
      </c>
      <c r="O562" s="160">
        <v>0</v>
      </c>
      <c r="P562" s="163">
        <v>24.027166666666677</v>
      </c>
      <c r="Q562" s="160">
        <v>25.237000000000005</v>
      </c>
      <c r="R562" s="163">
        <v>26.179500000000008</v>
      </c>
      <c r="S562" s="160">
        <v>26.346500000000006</v>
      </c>
      <c r="T562" s="163">
        <v>24.971999999999994</v>
      </c>
      <c r="U562" s="160">
        <v>21.130666666666666</v>
      </c>
      <c r="V562" s="163">
        <v>1.9360000000000008</v>
      </c>
      <c r="W562" s="160">
        <v>0</v>
      </c>
      <c r="X562" s="163">
        <v>0</v>
      </c>
      <c r="Y562" s="160">
        <v>0</v>
      </c>
      <c r="Z562" s="163">
        <v>0</v>
      </c>
      <c r="AA562" s="160">
        <v>0</v>
      </c>
      <c r="AB562" s="163">
        <v>0</v>
      </c>
      <c r="AC562" s="102">
        <f t="shared" si="268"/>
        <v>173.62033333333335</v>
      </c>
      <c r="AD562" s="102"/>
      <c r="AE562" s="102"/>
    </row>
    <row r="563" spans="2:31" x14ac:dyDescent="0.3">
      <c r="B563" s="109" t="s">
        <v>29</v>
      </c>
      <c r="C563" s="109"/>
      <c r="D563" s="109"/>
      <c r="E563" s="160">
        <v>0</v>
      </c>
      <c r="F563" s="163">
        <v>1.7255000000000009</v>
      </c>
      <c r="G563" s="160">
        <v>0.15716666666666679</v>
      </c>
      <c r="H563" s="163">
        <v>2.195833333333336</v>
      </c>
      <c r="I563" s="160">
        <v>0</v>
      </c>
      <c r="J563" s="163">
        <v>1.9500000000000028E-2</v>
      </c>
      <c r="K563" s="160">
        <v>5.5223333333333358</v>
      </c>
      <c r="L563" s="163">
        <v>0</v>
      </c>
      <c r="M563" s="160">
        <v>11.273833333333332</v>
      </c>
      <c r="N563" s="163">
        <v>29.666999999999998</v>
      </c>
      <c r="O563" s="160">
        <v>31.306666666666665</v>
      </c>
      <c r="P563" s="163">
        <v>31.671833333333332</v>
      </c>
      <c r="Q563" s="160">
        <v>31.313833333333335</v>
      </c>
      <c r="R563" s="163">
        <v>30.904999999999987</v>
      </c>
      <c r="S563" s="160">
        <v>30.507666666666669</v>
      </c>
      <c r="T563" s="163">
        <v>29.882333333333325</v>
      </c>
      <c r="U563" s="160">
        <v>27.908666666666665</v>
      </c>
      <c r="V563" s="163">
        <v>2.8786666666666672</v>
      </c>
      <c r="W563" s="160">
        <v>0</v>
      </c>
      <c r="X563" s="163">
        <v>0</v>
      </c>
      <c r="Y563" s="160">
        <v>0</v>
      </c>
      <c r="Z563" s="163">
        <v>0</v>
      </c>
      <c r="AA563" s="160">
        <v>0</v>
      </c>
      <c r="AB563" s="163">
        <v>0</v>
      </c>
      <c r="AC563" s="102">
        <f t="shared" si="268"/>
        <v>266.93583333333328</v>
      </c>
      <c r="AD563" s="102"/>
      <c r="AE563" s="102"/>
    </row>
    <row r="564" spans="2:31" x14ac:dyDescent="0.3">
      <c r="B564" s="109" t="s">
        <v>30</v>
      </c>
      <c r="C564" s="109"/>
      <c r="D564" s="109"/>
      <c r="E564" s="160">
        <v>15.609666666666669</v>
      </c>
      <c r="F564" s="163">
        <v>0</v>
      </c>
      <c r="G564" s="160">
        <v>62.827500000000001</v>
      </c>
      <c r="H564" s="163">
        <v>44.188000000000009</v>
      </c>
      <c r="I564" s="160">
        <v>42.285333333333327</v>
      </c>
      <c r="J564" s="163">
        <v>47.063166666666667</v>
      </c>
      <c r="K564" s="160">
        <v>33.740999999999985</v>
      </c>
      <c r="L564" s="163">
        <v>23.867833333333333</v>
      </c>
      <c r="M564" s="160">
        <v>1.8078333333333314</v>
      </c>
      <c r="N564" s="163">
        <v>0</v>
      </c>
      <c r="O564" s="160">
        <v>22.224333333333327</v>
      </c>
      <c r="P564" s="163">
        <v>22.669499999999992</v>
      </c>
      <c r="Q564" s="160">
        <v>1.1543333333333312</v>
      </c>
      <c r="R564" s="163">
        <v>5.3941666666666661</v>
      </c>
      <c r="S564" s="160">
        <v>2.3608333333333333</v>
      </c>
      <c r="T564" s="163">
        <v>37.539833333333341</v>
      </c>
      <c r="U564" s="160">
        <v>62.959666666666685</v>
      </c>
      <c r="V564" s="163">
        <v>28.720499999999998</v>
      </c>
      <c r="W564" s="160">
        <v>10.52383333333333</v>
      </c>
      <c r="X564" s="163">
        <v>0</v>
      </c>
      <c r="Y564" s="160">
        <v>0</v>
      </c>
      <c r="Z564" s="163">
        <v>0</v>
      </c>
      <c r="AA564" s="160">
        <v>0</v>
      </c>
      <c r="AB564" s="163">
        <v>0</v>
      </c>
      <c r="AC564" s="102">
        <f t="shared" si="268"/>
        <v>464.93733333333336</v>
      </c>
      <c r="AD564" s="102"/>
      <c r="AE564" s="102"/>
    </row>
    <row r="565" spans="2:31" x14ac:dyDescent="0.3">
      <c r="B565" s="109" t="s">
        <v>31</v>
      </c>
      <c r="C565" s="109"/>
      <c r="D565" s="109"/>
      <c r="E565" s="160">
        <v>0</v>
      </c>
      <c r="F565" s="163">
        <v>0</v>
      </c>
      <c r="G565" s="160">
        <v>0</v>
      </c>
      <c r="H565" s="163">
        <v>0</v>
      </c>
      <c r="I565" s="160">
        <v>0</v>
      </c>
      <c r="J565" s="163">
        <v>0</v>
      </c>
      <c r="K565" s="160">
        <v>0</v>
      </c>
      <c r="L565" s="163">
        <v>0</v>
      </c>
      <c r="M565" s="160">
        <v>2.3333333333333326</v>
      </c>
      <c r="N565" s="163">
        <v>7.1000000000000068</v>
      </c>
      <c r="O565" s="160">
        <v>9</v>
      </c>
      <c r="P565" s="163">
        <v>12.600000000000014</v>
      </c>
      <c r="Q565" s="160">
        <v>12.5</v>
      </c>
      <c r="R565" s="163">
        <v>13.799999999999988</v>
      </c>
      <c r="S565" s="160">
        <v>16.700000000000021</v>
      </c>
      <c r="T565" s="163">
        <v>17.011666666666649</v>
      </c>
      <c r="U565" s="160">
        <v>0</v>
      </c>
      <c r="V565" s="163">
        <v>0</v>
      </c>
      <c r="W565" s="160">
        <v>0</v>
      </c>
      <c r="X565" s="163">
        <v>0</v>
      </c>
      <c r="Y565" s="160">
        <v>0</v>
      </c>
      <c r="Z565" s="163">
        <v>0</v>
      </c>
      <c r="AA565" s="160">
        <v>0</v>
      </c>
      <c r="AB565" s="163">
        <v>0</v>
      </c>
      <c r="AC565" s="102">
        <f t="shared" si="268"/>
        <v>91.045000000000016</v>
      </c>
      <c r="AD565" s="102"/>
      <c r="AE565" s="102"/>
    </row>
    <row r="566" spans="2:31" x14ac:dyDescent="0.3">
      <c r="B566" s="109" t="s">
        <v>32</v>
      </c>
      <c r="C566" s="109"/>
      <c r="D566" s="109"/>
      <c r="E566" s="160">
        <v>2.566666666666689E-2</v>
      </c>
      <c r="F566" s="163">
        <v>0</v>
      </c>
      <c r="G566" s="160">
        <v>0.729833333333333</v>
      </c>
      <c r="H566" s="163">
        <v>5.3193333333333355</v>
      </c>
      <c r="I566" s="160">
        <v>12.548833333333333</v>
      </c>
      <c r="J566" s="163">
        <v>6.4630000000000027</v>
      </c>
      <c r="K566" s="160">
        <v>0.16716666666666669</v>
      </c>
      <c r="L566" s="163">
        <v>3.3526666666666691</v>
      </c>
      <c r="M566" s="160">
        <v>10.7035</v>
      </c>
      <c r="N566" s="163">
        <v>0</v>
      </c>
      <c r="O566" s="160">
        <v>1.9180000000000001</v>
      </c>
      <c r="P566" s="163">
        <v>0</v>
      </c>
      <c r="Q566" s="160">
        <v>0</v>
      </c>
      <c r="R566" s="163">
        <v>0</v>
      </c>
      <c r="S566" s="160">
        <v>0</v>
      </c>
      <c r="T566" s="163">
        <v>12.98016666666666</v>
      </c>
      <c r="U566" s="160">
        <v>20.155500000000004</v>
      </c>
      <c r="V566" s="163">
        <v>6.4408333333333392</v>
      </c>
      <c r="W566" s="160">
        <v>9.2178333333333295</v>
      </c>
      <c r="X566" s="163">
        <v>0</v>
      </c>
      <c r="Y566" s="160">
        <v>0</v>
      </c>
      <c r="Z566" s="163">
        <v>0</v>
      </c>
      <c r="AA566" s="160">
        <v>0</v>
      </c>
      <c r="AB566" s="163">
        <v>0</v>
      </c>
      <c r="AC566" s="102">
        <f t="shared" si="268"/>
        <v>90.02233333333335</v>
      </c>
      <c r="AD566" s="102"/>
      <c r="AE566" s="102"/>
    </row>
    <row r="567" spans="2:31" x14ac:dyDescent="0.3">
      <c r="B567" s="109" t="s">
        <v>33</v>
      </c>
      <c r="C567" s="109"/>
      <c r="D567" s="109"/>
      <c r="E567" s="160">
        <v>0</v>
      </c>
      <c r="F567" s="163">
        <v>0</v>
      </c>
      <c r="G567" s="160">
        <v>0</v>
      </c>
      <c r="H567" s="163">
        <v>0</v>
      </c>
      <c r="I567" s="160">
        <v>0</v>
      </c>
      <c r="J567" s="163">
        <v>0</v>
      </c>
      <c r="K567" s="160">
        <v>0</v>
      </c>
      <c r="L567" s="163">
        <v>0</v>
      </c>
      <c r="M567" s="160">
        <v>0.80333333333333334</v>
      </c>
      <c r="N567" s="163">
        <v>4.3898333333333328</v>
      </c>
      <c r="O567" s="160">
        <v>2.0229999999999979</v>
      </c>
      <c r="P567" s="163">
        <v>1.7811666666666643</v>
      </c>
      <c r="Q567" s="160">
        <v>2.0010000000000017</v>
      </c>
      <c r="R567" s="163">
        <v>2.1515000000000009</v>
      </c>
      <c r="S567" s="160">
        <v>2.1649999999999996</v>
      </c>
      <c r="T567" s="163">
        <v>2.2243333333333322</v>
      </c>
      <c r="U567" s="160">
        <v>0</v>
      </c>
      <c r="V567" s="163">
        <v>0</v>
      </c>
      <c r="W567" s="160">
        <v>0</v>
      </c>
      <c r="X567" s="163">
        <v>0</v>
      </c>
      <c r="Y567" s="160">
        <v>0</v>
      </c>
      <c r="Z567" s="163">
        <v>0</v>
      </c>
      <c r="AA567" s="160">
        <v>0</v>
      </c>
      <c r="AB567" s="163">
        <v>0</v>
      </c>
      <c r="AC567" s="102">
        <f t="shared" si="268"/>
        <v>17.539166666666659</v>
      </c>
      <c r="AD567" s="102"/>
      <c r="AE567" s="102"/>
    </row>
    <row r="568" spans="2:31" x14ac:dyDescent="0.3">
      <c r="B568" s="109" t="s">
        <v>34</v>
      </c>
      <c r="C568" s="109"/>
      <c r="D568" s="109"/>
      <c r="E568" s="160">
        <v>0</v>
      </c>
      <c r="F568" s="163">
        <v>0</v>
      </c>
      <c r="G568" s="160">
        <v>0</v>
      </c>
      <c r="H568" s="163">
        <v>0</v>
      </c>
      <c r="I568" s="160">
        <v>0</v>
      </c>
      <c r="J568" s="163">
        <v>0</v>
      </c>
      <c r="K568" s="160">
        <v>0</v>
      </c>
      <c r="L568" s="163">
        <v>0</v>
      </c>
      <c r="M568" s="160">
        <v>0</v>
      </c>
      <c r="N568" s="163">
        <v>3.4999999999999992E-3</v>
      </c>
      <c r="O568" s="160">
        <v>0</v>
      </c>
      <c r="P568" s="163">
        <v>1.6666666666666311E-4</v>
      </c>
      <c r="Q568" s="160">
        <v>0.81566666666666665</v>
      </c>
      <c r="R568" s="163">
        <v>3.6665000000000001</v>
      </c>
      <c r="S568" s="160">
        <v>0.84649999999999925</v>
      </c>
      <c r="T568" s="163">
        <v>1.1478333333333339</v>
      </c>
      <c r="U568" s="160">
        <v>0</v>
      </c>
      <c r="V568" s="163">
        <v>0</v>
      </c>
      <c r="W568" s="160">
        <v>0</v>
      </c>
      <c r="X568" s="163">
        <v>0</v>
      </c>
      <c r="Y568" s="160">
        <v>0</v>
      </c>
      <c r="Z568" s="163">
        <v>0</v>
      </c>
      <c r="AA568" s="160">
        <v>0</v>
      </c>
      <c r="AB568" s="163">
        <v>0</v>
      </c>
      <c r="AC568" s="102">
        <f t="shared" si="268"/>
        <v>6.4801666666666664</v>
      </c>
      <c r="AD568" s="102"/>
      <c r="AE568" s="102"/>
    </row>
    <row r="569" spans="2:31" x14ac:dyDescent="0.3">
      <c r="B569" s="109" t="s">
        <v>35</v>
      </c>
      <c r="C569" s="109"/>
      <c r="D569" s="109"/>
      <c r="E569" s="160">
        <v>10.582500000000001</v>
      </c>
      <c r="F569" s="163">
        <v>27.196000000000009</v>
      </c>
      <c r="G569" s="160">
        <v>28.189499999999999</v>
      </c>
      <c r="H569" s="163">
        <v>35.286499999999982</v>
      </c>
      <c r="I569" s="160">
        <v>43.124000000000009</v>
      </c>
      <c r="J569" s="163">
        <v>44.943333333333349</v>
      </c>
      <c r="K569" s="160">
        <v>45.276666666666671</v>
      </c>
      <c r="L569" s="163">
        <v>44.155999999999992</v>
      </c>
      <c r="M569" s="160">
        <v>44.940666666666658</v>
      </c>
      <c r="N569" s="163">
        <v>49.778833333333345</v>
      </c>
      <c r="O569" s="160">
        <v>46.773499999999999</v>
      </c>
      <c r="P569" s="163">
        <v>42.744666666666674</v>
      </c>
      <c r="Q569" s="160">
        <v>31.180666666666671</v>
      </c>
      <c r="R569" s="163">
        <v>19.063499999999994</v>
      </c>
      <c r="S569" s="160">
        <v>20.2715</v>
      </c>
      <c r="T569" s="163">
        <v>25.962166666666672</v>
      </c>
      <c r="U569" s="160">
        <v>27.297500000000007</v>
      </c>
      <c r="V569" s="163">
        <v>3.2133333333333356</v>
      </c>
      <c r="W569" s="160">
        <v>11.936666666666664</v>
      </c>
      <c r="X569" s="163">
        <v>0</v>
      </c>
      <c r="Y569" s="160">
        <v>0</v>
      </c>
      <c r="Z569" s="163">
        <v>0</v>
      </c>
      <c r="AA569" s="160">
        <v>0</v>
      </c>
      <c r="AB569" s="163">
        <v>0</v>
      </c>
      <c r="AC569" s="102">
        <f t="shared" si="268"/>
        <v>601.91750000000002</v>
      </c>
      <c r="AD569" s="102"/>
      <c r="AE569" s="102"/>
    </row>
    <row r="570" spans="2:31" x14ac:dyDescent="0.3">
      <c r="B570" s="109" t="s">
        <v>36</v>
      </c>
      <c r="C570" s="109"/>
      <c r="D570" s="109"/>
      <c r="E570" s="160">
        <v>19.219333333333335</v>
      </c>
      <c r="F570" s="163">
        <v>19.372499999999999</v>
      </c>
      <c r="G570" s="160">
        <v>22.998500000000003</v>
      </c>
      <c r="H570" s="163">
        <v>23.3035</v>
      </c>
      <c r="I570" s="160">
        <v>27.390833333333337</v>
      </c>
      <c r="J570" s="163">
        <v>46.275166666666685</v>
      </c>
      <c r="K570" s="160">
        <v>50.768166666666659</v>
      </c>
      <c r="L570" s="163">
        <v>43.721000000000004</v>
      </c>
      <c r="M570" s="160">
        <v>45.355333333333341</v>
      </c>
      <c r="N570" s="163">
        <v>48.735833333333325</v>
      </c>
      <c r="O570" s="160">
        <v>44.279999999999987</v>
      </c>
      <c r="P570" s="163">
        <v>20.426500000000008</v>
      </c>
      <c r="Q570" s="160">
        <v>25.77300000000001</v>
      </c>
      <c r="R570" s="163">
        <v>25.492166666666652</v>
      </c>
      <c r="S570" s="160">
        <v>25.0655</v>
      </c>
      <c r="T570" s="163">
        <v>32.905666666666647</v>
      </c>
      <c r="U570" s="160">
        <v>31.667666666666669</v>
      </c>
      <c r="V570" s="163">
        <v>25.016166666666685</v>
      </c>
      <c r="W570" s="160">
        <v>15.736499999999996</v>
      </c>
      <c r="X570" s="163">
        <v>0</v>
      </c>
      <c r="Y570" s="160">
        <v>0</v>
      </c>
      <c r="Z570" s="163">
        <v>0</v>
      </c>
      <c r="AA570" s="160">
        <v>0</v>
      </c>
      <c r="AB570" s="163">
        <v>0</v>
      </c>
      <c r="AC570" s="102">
        <f t="shared" si="268"/>
        <v>593.50333333333344</v>
      </c>
      <c r="AD570" s="102"/>
      <c r="AE570" s="102"/>
    </row>
    <row r="571" spans="2:31" x14ac:dyDescent="0.3">
      <c r="B571" s="93" t="s">
        <v>88</v>
      </c>
      <c r="C571" s="93"/>
      <c r="D571" s="93"/>
      <c r="E571" s="160">
        <v>0</v>
      </c>
      <c r="F571" s="163">
        <v>0</v>
      </c>
      <c r="G571" s="160">
        <v>0</v>
      </c>
      <c r="H571" s="163">
        <v>0</v>
      </c>
      <c r="I571" s="160">
        <v>0</v>
      </c>
      <c r="J571" s="163">
        <v>0</v>
      </c>
      <c r="K571" s="160">
        <v>0</v>
      </c>
      <c r="L571" s="163">
        <v>0</v>
      </c>
      <c r="M571" s="160">
        <v>0</v>
      </c>
      <c r="N571" s="163">
        <v>2.3666666666666634E-2</v>
      </c>
      <c r="O571" s="160">
        <v>20.378333333333334</v>
      </c>
      <c r="P571" s="163">
        <v>28.777166666666677</v>
      </c>
      <c r="Q571" s="160">
        <v>10.540833333333328</v>
      </c>
      <c r="R571" s="163">
        <v>0.16766666666666677</v>
      </c>
      <c r="S571" s="160">
        <v>2.3166666666666676E-2</v>
      </c>
      <c r="T571" s="163">
        <v>0</v>
      </c>
      <c r="U571" s="160">
        <v>0</v>
      </c>
      <c r="V571" s="163">
        <v>0</v>
      </c>
      <c r="W571" s="160">
        <v>0</v>
      </c>
      <c r="X571" s="163">
        <v>0</v>
      </c>
      <c r="Y571" s="160">
        <v>0</v>
      </c>
      <c r="Z571" s="163">
        <v>0</v>
      </c>
      <c r="AA571" s="160">
        <v>0</v>
      </c>
      <c r="AB571" s="163">
        <v>0</v>
      </c>
      <c r="AC571" s="102">
        <f t="shared" si="268"/>
        <v>59.910833333333336</v>
      </c>
      <c r="AD571" s="102"/>
      <c r="AE571" s="102"/>
    </row>
    <row r="572" spans="2:31" x14ac:dyDescent="0.3">
      <c r="B572" s="93" t="s">
        <v>89</v>
      </c>
      <c r="C572" s="93"/>
      <c r="D572" s="93"/>
      <c r="E572" s="160">
        <v>0</v>
      </c>
      <c r="F572" s="163">
        <v>0</v>
      </c>
      <c r="G572" s="160">
        <v>0</v>
      </c>
      <c r="H572" s="163">
        <v>0</v>
      </c>
      <c r="I572" s="160">
        <v>0</v>
      </c>
      <c r="J572" s="163">
        <v>0</v>
      </c>
      <c r="K572" s="160">
        <v>0</v>
      </c>
      <c r="L572" s="163">
        <v>0</v>
      </c>
      <c r="M572" s="160">
        <v>0.43216666666666642</v>
      </c>
      <c r="N572" s="163">
        <v>21.598333333333336</v>
      </c>
      <c r="O572" s="160">
        <v>40.598666666666666</v>
      </c>
      <c r="P572" s="163">
        <v>46.053833333333344</v>
      </c>
      <c r="Q572" s="160">
        <v>27.910000000000007</v>
      </c>
      <c r="R572" s="163">
        <v>29.104666666666667</v>
      </c>
      <c r="S572" s="160">
        <v>28.519333333333339</v>
      </c>
      <c r="T572" s="163">
        <v>26.105666666666657</v>
      </c>
      <c r="U572" s="160">
        <v>0</v>
      </c>
      <c r="V572" s="163">
        <v>0</v>
      </c>
      <c r="W572" s="160">
        <v>0</v>
      </c>
      <c r="X572" s="163">
        <v>0</v>
      </c>
      <c r="Y572" s="160">
        <v>0</v>
      </c>
      <c r="Z572" s="163">
        <v>0</v>
      </c>
      <c r="AA572" s="160">
        <v>0</v>
      </c>
      <c r="AB572" s="163">
        <v>0</v>
      </c>
      <c r="AC572" s="102">
        <f t="shared" si="268"/>
        <v>220.32266666666669</v>
      </c>
      <c r="AD572" s="102"/>
      <c r="AE572" s="102"/>
    </row>
    <row r="573" spans="2:31" x14ac:dyDescent="0.3">
      <c r="B573" s="101" t="s">
        <v>108</v>
      </c>
      <c r="C573" s="101"/>
      <c r="D573" s="101"/>
      <c r="E573" s="96">
        <v>0</v>
      </c>
      <c r="F573" s="97">
        <v>0</v>
      </c>
      <c r="G573" s="96">
        <v>0</v>
      </c>
      <c r="H573" s="97">
        <v>0</v>
      </c>
      <c r="I573" s="96">
        <v>0</v>
      </c>
      <c r="J573" s="97">
        <v>0</v>
      </c>
      <c r="K573" s="96">
        <v>0</v>
      </c>
      <c r="L573" s="97">
        <v>0</v>
      </c>
      <c r="M573" s="96">
        <v>0</v>
      </c>
      <c r="N573" s="97">
        <v>0</v>
      </c>
      <c r="O573" s="96">
        <v>0</v>
      </c>
      <c r="P573" s="97">
        <v>0</v>
      </c>
      <c r="Q573" s="96">
        <v>0</v>
      </c>
      <c r="R573" s="97">
        <v>0</v>
      </c>
      <c r="S573" s="96">
        <v>0</v>
      </c>
      <c r="T573" s="97">
        <v>0</v>
      </c>
      <c r="U573" s="96">
        <v>0</v>
      </c>
      <c r="V573" s="97">
        <v>0</v>
      </c>
      <c r="W573" s="96">
        <v>0</v>
      </c>
      <c r="X573" s="97">
        <v>0</v>
      </c>
      <c r="Y573" s="96">
        <v>0</v>
      </c>
      <c r="Z573" s="97">
        <v>0</v>
      </c>
      <c r="AA573" s="96">
        <v>0</v>
      </c>
      <c r="AB573" s="97">
        <v>0</v>
      </c>
      <c r="AC573" s="102">
        <f t="shared" si="268"/>
        <v>0</v>
      </c>
      <c r="AD573" s="102"/>
      <c r="AE573" s="102"/>
    </row>
    <row r="574" spans="2:31" x14ac:dyDescent="0.3">
      <c r="B574" s="14" t="s">
        <v>2</v>
      </c>
      <c r="C574" s="14"/>
      <c r="D574" s="14"/>
      <c r="E574" s="15">
        <f>SUM(E536:E573)</f>
        <v>83.89533333333334</v>
      </c>
      <c r="F574" s="15">
        <f t="shared" ref="F574" si="269">SUM(F536:F573)</f>
        <v>89.147833333333352</v>
      </c>
      <c r="G574" s="15">
        <f t="shared" ref="G574" si="270">SUM(G536:G573)</f>
        <v>167.70266666666669</v>
      </c>
      <c r="H574" s="15">
        <f t="shared" ref="H574" si="271">SUM(H536:H573)</f>
        <v>153.85933333333338</v>
      </c>
      <c r="I574" s="15">
        <f t="shared" ref="I574" si="272">SUM(I536:I573)</f>
        <v>170.12900000000005</v>
      </c>
      <c r="J574" s="15">
        <f t="shared" ref="J574" si="273">SUM(J536:J573)</f>
        <v>192.04416666666674</v>
      </c>
      <c r="K574" s="15">
        <f t="shared" ref="K574" si="274">SUM(K536:K573)</f>
        <v>185.05533333333329</v>
      </c>
      <c r="L574" s="15">
        <f t="shared" ref="L574" si="275">SUM(L536:L573)</f>
        <v>167.36716666666672</v>
      </c>
      <c r="M574" s="15">
        <f t="shared" ref="M574" si="276">SUM(M536:M573)</f>
        <v>257.64199999999994</v>
      </c>
      <c r="N574" s="15">
        <f t="shared" ref="N574" si="277">SUM(N536:N573)</f>
        <v>477.46833333333342</v>
      </c>
      <c r="O574" s="15">
        <f t="shared" ref="O574" si="278">SUM(O536:O573)</f>
        <v>493.4813333333334</v>
      </c>
      <c r="P574" s="15">
        <f t="shared" ref="P574" si="279">SUM(P536:P573)</f>
        <v>491.16883333333334</v>
      </c>
      <c r="Q574" s="15">
        <f t="shared" ref="Q574" si="280">SUM(Q536:Q573)</f>
        <v>621.84699999999987</v>
      </c>
      <c r="R574" s="15">
        <f t="shared" ref="R574" si="281">SUM(R536:R573)</f>
        <v>811.24933333333331</v>
      </c>
      <c r="S574" s="15">
        <f t="shared" ref="S574" si="282">SUM(S536:S573)</f>
        <v>1013.309333333333</v>
      </c>
      <c r="T574" s="15">
        <f t="shared" ref="T574" si="283">SUM(T536:T573)</f>
        <v>1171.3256666666666</v>
      </c>
      <c r="U574" s="15">
        <f t="shared" ref="U574" si="284">SUM(U536:U573)</f>
        <v>305.73433333333338</v>
      </c>
      <c r="V574" s="15">
        <f t="shared" ref="V574" si="285">SUM(V536:V573)</f>
        <v>133.49516666666673</v>
      </c>
      <c r="W574" s="15">
        <f t="shared" ref="W574" si="286">SUM(W536:W573)</f>
        <v>125.94716666666667</v>
      </c>
      <c r="X574" s="15">
        <f t="shared" ref="X574" si="287">SUM(X536:X573)</f>
        <v>0</v>
      </c>
      <c r="Y574" s="15">
        <f t="shared" ref="Y574" si="288">SUM(Y536:Y573)</f>
        <v>0</v>
      </c>
      <c r="Z574" s="15">
        <f t="shared" ref="Z574" si="289">SUM(Z536:Z573)</f>
        <v>0</v>
      </c>
      <c r="AA574" s="15">
        <f t="shared" ref="AA574" si="290">SUM(AA536:AA573)</f>
        <v>0</v>
      </c>
      <c r="AB574" s="15">
        <f t="shared" ref="AB574" si="291">SUM(AB536:AB573)</f>
        <v>0</v>
      </c>
      <c r="AC574" s="113">
        <f>SUM(AC536:AE573)</f>
        <v>7111.8693333333331</v>
      </c>
      <c r="AD574" s="113"/>
      <c r="AE574" s="113"/>
    </row>
    <row r="577" spans="2:31" x14ac:dyDescent="0.3">
      <c r="B577" s="8">
        <f>'Resumen-Mensual'!$R$22</f>
        <v>44787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</row>
    <row r="578" spans="2:31" x14ac:dyDescent="0.3">
      <c r="B578" s="8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</row>
    <row r="579" spans="2:31" x14ac:dyDescent="0.3">
      <c r="B579" s="9" t="s">
        <v>81</v>
      </c>
      <c r="C579" s="10"/>
      <c r="D579" s="10"/>
      <c r="E579" s="11">
        <v>1</v>
      </c>
      <c r="F579" s="11">
        <v>2</v>
      </c>
      <c r="G579" s="11">
        <v>3</v>
      </c>
      <c r="H579" s="11">
        <v>4</v>
      </c>
      <c r="I579" s="11">
        <v>5</v>
      </c>
      <c r="J579" s="11">
        <v>6</v>
      </c>
      <c r="K579" s="11">
        <v>7</v>
      </c>
      <c r="L579" s="11">
        <v>8</v>
      </c>
      <c r="M579" s="11">
        <v>9</v>
      </c>
      <c r="N579" s="11">
        <v>10</v>
      </c>
      <c r="O579" s="11">
        <v>11</v>
      </c>
      <c r="P579" s="11">
        <v>12</v>
      </c>
      <c r="Q579" s="11">
        <v>13</v>
      </c>
      <c r="R579" s="11">
        <v>14</v>
      </c>
      <c r="S579" s="11">
        <v>15</v>
      </c>
      <c r="T579" s="11">
        <v>16</v>
      </c>
      <c r="U579" s="11">
        <v>17</v>
      </c>
      <c r="V579" s="11">
        <v>18</v>
      </c>
      <c r="W579" s="11">
        <v>19</v>
      </c>
      <c r="X579" s="11">
        <v>20</v>
      </c>
      <c r="Y579" s="11">
        <v>21</v>
      </c>
      <c r="Z579" s="11">
        <v>22</v>
      </c>
      <c r="AA579" s="11">
        <v>23</v>
      </c>
      <c r="AB579" s="11">
        <v>24</v>
      </c>
      <c r="AC579" s="112" t="s">
        <v>2</v>
      </c>
      <c r="AD579" s="112"/>
      <c r="AE579" s="112"/>
    </row>
    <row r="580" spans="2:31" x14ac:dyDescent="0.3">
      <c r="B580" s="109" t="s">
        <v>4</v>
      </c>
      <c r="C580" s="109"/>
      <c r="D580" s="109"/>
      <c r="E580" s="165">
        <v>0</v>
      </c>
      <c r="F580" s="166">
        <v>0</v>
      </c>
      <c r="G580" s="165">
        <v>0</v>
      </c>
      <c r="H580" s="166">
        <v>0</v>
      </c>
      <c r="I580" s="165">
        <v>0</v>
      </c>
      <c r="J580" s="166">
        <v>0</v>
      </c>
      <c r="K580" s="165">
        <v>0</v>
      </c>
      <c r="L580" s="166">
        <v>0</v>
      </c>
      <c r="M580" s="165">
        <v>0</v>
      </c>
      <c r="N580" s="166">
        <v>0</v>
      </c>
      <c r="O580" s="165">
        <v>0</v>
      </c>
      <c r="P580" s="166">
        <v>0</v>
      </c>
      <c r="Q580" s="165">
        <v>0</v>
      </c>
      <c r="R580" s="166">
        <v>0</v>
      </c>
      <c r="S580" s="165">
        <v>0</v>
      </c>
      <c r="T580" s="166">
        <v>0</v>
      </c>
      <c r="U580" s="165">
        <v>0</v>
      </c>
      <c r="V580" s="166">
        <v>0</v>
      </c>
      <c r="W580" s="165">
        <v>0</v>
      </c>
      <c r="X580" s="166">
        <v>0</v>
      </c>
      <c r="Y580" s="165">
        <v>0</v>
      </c>
      <c r="Z580" s="166">
        <v>0</v>
      </c>
      <c r="AA580" s="165">
        <v>0</v>
      </c>
      <c r="AB580" s="166">
        <v>0</v>
      </c>
      <c r="AC580" s="102">
        <f>SUM(E580:AB580)</f>
        <v>0</v>
      </c>
      <c r="AD580" s="102"/>
      <c r="AE580" s="102"/>
    </row>
    <row r="581" spans="2:31" x14ac:dyDescent="0.3">
      <c r="B581" s="109" t="s">
        <v>5</v>
      </c>
      <c r="C581" s="109"/>
      <c r="D581" s="109"/>
      <c r="E581" s="164">
        <v>0</v>
      </c>
      <c r="F581" s="167">
        <v>0</v>
      </c>
      <c r="G581" s="164">
        <v>0</v>
      </c>
      <c r="H581" s="167">
        <v>0</v>
      </c>
      <c r="I581" s="164">
        <v>0</v>
      </c>
      <c r="J581" s="167">
        <v>0</v>
      </c>
      <c r="K581" s="164">
        <v>0</v>
      </c>
      <c r="L581" s="167">
        <v>0</v>
      </c>
      <c r="M581" s="164">
        <v>0</v>
      </c>
      <c r="N581" s="167">
        <v>0</v>
      </c>
      <c r="O581" s="164">
        <v>0</v>
      </c>
      <c r="P581" s="167">
        <v>0</v>
      </c>
      <c r="Q581" s="164">
        <v>0</v>
      </c>
      <c r="R581" s="167">
        <v>0</v>
      </c>
      <c r="S581" s="164">
        <v>0</v>
      </c>
      <c r="T581" s="167">
        <v>0</v>
      </c>
      <c r="U581" s="164">
        <v>0</v>
      </c>
      <c r="V581" s="167">
        <v>0</v>
      </c>
      <c r="W581" s="164">
        <v>0</v>
      </c>
      <c r="X581" s="167">
        <v>0</v>
      </c>
      <c r="Y581" s="164">
        <v>0</v>
      </c>
      <c r="Z581" s="167">
        <v>0</v>
      </c>
      <c r="AA581" s="164">
        <v>0</v>
      </c>
      <c r="AB581" s="167">
        <v>0</v>
      </c>
      <c r="AC581" s="102">
        <f t="shared" ref="AC581:AC617" si="292">SUM(E581:AB581)</f>
        <v>0</v>
      </c>
      <c r="AD581" s="102"/>
      <c r="AE581" s="102"/>
    </row>
    <row r="582" spans="2:31" x14ac:dyDescent="0.3">
      <c r="B582" s="109" t="s">
        <v>6</v>
      </c>
      <c r="C582" s="109"/>
      <c r="D582" s="109"/>
      <c r="E582" s="164">
        <v>0</v>
      </c>
      <c r="F582" s="167">
        <v>0</v>
      </c>
      <c r="G582" s="164">
        <v>0</v>
      </c>
      <c r="H582" s="167">
        <v>0</v>
      </c>
      <c r="I582" s="164">
        <v>0</v>
      </c>
      <c r="J582" s="167">
        <v>0</v>
      </c>
      <c r="K582" s="164">
        <v>0</v>
      </c>
      <c r="L582" s="167">
        <v>0</v>
      </c>
      <c r="M582" s="164">
        <v>0</v>
      </c>
      <c r="N582" s="167">
        <v>0</v>
      </c>
      <c r="O582" s="164">
        <v>0</v>
      </c>
      <c r="P582" s="167">
        <v>0</v>
      </c>
      <c r="Q582" s="164">
        <v>0</v>
      </c>
      <c r="R582" s="167">
        <v>0</v>
      </c>
      <c r="S582" s="164">
        <v>0</v>
      </c>
      <c r="T582" s="167">
        <v>0</v>
      </c>
      <c r="U582" s="164">
        <v>0</v>
      </c>
      <c r="V582" s="167">
        <v>0</v>
      </c>
      <c r="W582" s="164">
        <v>0</v>
      </c>
      <c r="X582" s="167">
        <v>0</v>
      </c>
      <c r="Y582" s="164">
        <v>0</v>
      </c>
      <c r="Z582" s="167">
        <v>0</v>
      </c>
      <c r="AA582" s="164">
        <v>0</v>
      </c>
      <c r="AB582" s="167">
        <v>0</v>
      </c>
      <c r="AC582" s="102">
        <f t="shared" si="292"/>
        <v>0</v>
      </c>
      <c r="AD582" s="102"/>
      <c r="AE582" s="102"/>
    </row>
    <row r="583" spans="2:31" x14ac:dyDescent="0.3">
      <c r="B583" s="109" t="s">
        <v>106</v>
      </c>
      <c r="C583" s="109"/>
      <c r="D583" s="109"/>
      <c r="E583" s="164">
        <v>0</v>
      </c>
      <c r="F583" s="167">
        <v>0</v>
      </c>
      <c r="G583" s="164">
        <v>0</v>
      </c>
      <c r="H583" s="167">
        <v>0</v>
      </c>
      <c r="I583" s="164">
        <v>0</v>
      </c>
      <c r="J583" s="167">
        <v>0</v>
      </c>
      <c r="K583" s="164">
        <v>0</v>
      </c>
      <c r="L583" s="167">
        <v>0</v>
      </c>
      <c r="M583" s="164">
        <v>0</v>
      </c>
      <c r="N583" s="167">
        <v>0</v>
      </c>
      <c r="O583" s="164">
        <v>0</v>
      </c>
      <c r="P583" s="167">
        <v>0</v>
      </c>
      <c r="Q583" s="164">
        <v>0</v>
      </c>
      <c r="R583" s="167">
        <v>0</v>
      </c>
      <c r="S583" s="164">
        <v>0</v>
      </c>
      <c r="T583" s="167">
        <v>0</v>
      </c>
      <c r="U583" s="164">
        <v>0</v>
      </c>
      <c r="V583" s="167">
        <v>0</v>
      </c>
      <c r="W583" s="164">
        <v>0</v>
      </c>
      <c r="X583" s="167">
        <v>0</v>
      </c>
      <c r="Y583" s="164">
        <v>0</v>
      </c>
      <c r="Z583" s="167">
        <v>0</v>
      </c>
      <c r="AA583" s="164">
        <v>0</v>
      </c>
      <c r="AB583" s="167">
        <v>0</v>
      </c>
      <c r="AC583" s="102">
        <f t="shared" si="292"/>
        <v>0</v>
      </c>
      <c r="AD583" s="102"/>
      <c r="AE583" s="102"/>
    </row>
    <row r="584" spans="2:31" x14ac:dyDescent="0.3">
      <c r="B584" s="109" t="s">
        <v>7</v>
      </c>
      <c r="C584" s="109"/>
      <c r="D584" s="109"/>
      <c r="E584" s="164">
        <v>0</v>
      </c>
      <c r="F584" s="167">
        <v>0</v>
      </c>
      <c r="G584" s="164">
        <v>0</v>
      </c>
      <c r="H584" s="167">
        <v>0</v>
      </c>
      <c r="I584" s="164">
        <v>0</v>
      </c>
      <c r="J584" s="167">
        <v>0</v>
      </c>
      <c r="K584" s="164">
        <v>0</v>
      </c>
      <c r="L584" s="167">
        <v>0</v>
      </c>
      <c r="M584" s="164">
        <v>0</v>
      </c>
      <c r="N584" s="167">
        <v>0</v>
      </c>
      <c r="O584" s="164">
        <v>0</v>
      </c>
      <c r="P584" s="167">
        <v>0</v>
      </c>
      <c r="Q584" s="164">
        <v>0</v>
      </c>
      <c r="R584" s="167">
        <v>0</v>
      </c>
      <c r="S584" s="164">
        <v>0</v>
      </c>
      <c r="T584" s="167">
        <v>0</v>
      </c>
      <c r="U584" s="164">
        <v>0</v>
      </c>
      <c r="V584" s="167">
        <v>0</v>
      </c>
      <c r="W584" s="164">
        <v>0</v>
      </c>
      <c r="X584" s="167">
        <v>0</v>
      </c>
      <c r="Y584" s="164">
        <v>0</v>
      </c>
      <c r="Z584" s="167">
        <v>0</v>
      </c>
      <c r="AA584" s="164">
        <v>0</v>
      </c>
      <c r="AB584" s="167">
        <v>0</v>
      </c>
      <c r="AC584" s="102">
        <f t="shared" si="292"/>
        <v>0</v>
      </c>
      <c r="AD584" s="102"/>
      <c r="AE584" s="102"/>
    </row>
    <row r="585" spans="2:31" x14ac:dyDescent="0.3">
      <c r="B585" s="109" t="s">
        <v>8</v>
      </c>
      <c r="C585" s="109"/>
      <c r="D585" s="109"/>
      <c r="E585" s="164">
        <v>0</v>
      </c>
      <c r="F585" s="167">
        <v>0</v>
      </c>
      <c r="G585" s="164">
        <v>0</v>
      </c>
      <c r="H585" s="167">
        <v>0</v>
      </c>
      <c r="I585" s="164">
        <v>0</v>
      </c>
      <c r="J585" s="167">
        <v>0</v>
      </c>
      <c r="K585" s="164">
        <v>0</v>
      </c>
      <c r="L585" s="167">
        <v>0</v>
      </c>
      <c r="M585" s="164">
        <v>0</v>
      </c>
      <c r="N585" s="167">
        <v>0</v>
      </c>
      <c r="O585" s="164">
        <v>0</v>
      </c>
      <c r="P585" s="167">
        <v>0</v>
      </c>
      <c r="Q585" s="164">
        <v>0</v>
      </c>
      <c r="R585" s="167">
        <v>0.297333333333334</v>
      </c>
      <c r="S585" s="164">
        <v>0</v>
      </c>
      <c r="T585" s="167">
        <v>0</v>
      </c>
      <c r="U585" s="164">
        <v>0</v>
      </c>
      <c r="V585" s="167">
        <v>0</v>
      </c>
      <c r="W585" s="164">
        <v>0</v>
      </c>
      <c r="X585" s="167">
        <v>0</v>
      </c>
      <c r="Y585" s="164">
        <v>0</v>
      </c>
      <c r="Z585" s="167">
        <v>0</v>
      </c>
      <c r="AA585" s="164">
        <v>0</v>
      </c>
      <c r="AB585" s="167">
        <v>0</v>
      </c>
      <c r="AC585" s="102">
        <f t="shared" si="292"/>
        <v>0.297333333333334</v>
      </c>
      <c r="AD585" s="102"/>
      <c r="AE585" s="102"/>
    </row>
    <row r="586" spans="2:31" x14ac:dyDescent="0.3">
      <c r="B586" s="109" t="s">
        <v>9</v>
      </c>
      <c r="C586" s="109"/>
      <c r="D586" s="109"/>
      <c r="E586" s="164">
        <v>0</v>
      </c>
      <c r="F586" s="167">
        <v>0</v>
      </c>
      <c r="G586" s="164">
        <v>0</v>
      </c>
      <c r="H586" s="167">
        <v>0</v>
      </c>
      <c r="I586" s="164">
        <v>0</v>
      </c>
      <c r="J586" s="167">
        <v>0</v>
      </c>
      <c r="K586" s="164">
        <v>0</v>
      </c>
      <c r="L586" s="167">
        <v>0</v>
      </c>
      <c r="M586" s="164">
        <v>0</v>
      </c>
      <c r="N586" s="167">
        <v>0</v>
      </c>
      <c r="O586" s="164">
        <v>0</v>
      </c>
      <c r="P586" s="167">
        <v>0</v>
      </c>
      <c r="Q586" s="164">
        <v>0</v>
      </c>
      <c r="R586" s="167">
        <v>0</v>
      </c>
      <c r="S586" s="164">
        <v>0</v>
      </c>
      <c r="T586" s="167">
        <v>0</v>
      </c>
      <c r="U586" s="164">
        <v>0</v>
      </c>
      <c r="V586" s="167">
        <v>0</v>
      </c>
      <c r="W586" s="164">
        <v>0</v>
      </c>
      <c r="X586" s="167">
        <v>0</v>
      </c>
      <c r="Y586" s="164">
        <v>0</v>
      </c>
      <c r="Z586" s="167">
        <v>0</v>
      </c>
      <c r="AA586" s="164">
        <v>0</v>
      </c>
      <c r="AB586" s="167">
        <v>0</v>
      </c>
      <c r="AC586" s="102">
        <f t="shared" si="292"/>
        <v>0</v>
      </c>
      <c r="AD586" s="102"/>
      <c r="AE586" s="102"/>
    </row>
    <row r="587" spans="2:31" x14ac:dyDescent="0.3">
      <c r="B587" s="109" t="s">
        <v>10</v>
      </c>
      <c r="C587" s="109"/>
      <c r="D587" s="109"/>
      <c r="E587" s="164">
        <v>0</v>
      </c>
      <c r="F587" s="167">
        <v>0</v>
      </c>
      <c r="G587" s="164">
        <v>0</v>
      </c>
      <c r="H587" s="167">
        <v>0</v>
      </c>
      <c r="I587" s="164">
        <v>0</v>
      </c>
      <c r="J587" s="167">
        <v>0</v>
      </c>
      <c r="K587" s="164">
        <v>0</v>
      </c>
      <c r="L587" s="167">
        <v>0</v>
      </c>
      <c r="M587" s="164">
        <v>0</v>
      </c>
      <c r="N587" s="167">
        <v>0</v>
      </c>
      <c r="O587" s="164">
        <v>0</v>
      </c>
      <c r="P587" s="167">
        <v>0</v>
      </c>
      <c r="Q587" s="164">
        <v>0</v>
      </c>
      <c r="R587" s="167">
        <v>0</v>
      </c>
      <c r="S587" s="164">
        <v>0</v>
      </c>
      <c r="T587" s="167">
        <v>0</v>
      </c>
      <c r="U587" s="164">
        <v>0</v>
      </c>
      <c r="V587" s="167">
        <v>0</v>
      </c>
      <c r="W587" s="164">
        <v>0</v>
      </c>
      <c r="X587" s="167">
        <v>0</v>
      </c>
      <c r="Y587" s="164">
        <v>0</v>
      </c>
      <c r="Z587" s="167">
        <v>0</v>
      </c>
      <c r="AA587" s="164">
        <v>0</v>
      </c>
      <c r="AB587" s="167">
        <v>0</v>
      </c>
      <c r="AC587" s="102">
        <f t="shared" si="292"/>
        <v>0</v>
      </c>
      <c r="AD587" s="102"/>
      <c r="AE587" s="102"/>
    </row>
    <row r="588" spans="2:31" x14ac:dyDescent="0.3">
      <c r="B588" s="109" t="s">
        <v>11</v>
      </c>
      <c r="C588" s="109"/>
      <c r="D588" s="109"/>
      <c r="E588" s="164">
        <v>0</v>
      </c>
      <c r="F588" s="167">
        <v>0</v>
      </c>
      <c r="G588" s="164">
        <v>0</v>
      </c>
      <c r="H588" s="167">
        <v>0</v>
      </c>
      <c r="I588" s="164">
        <v>0</v>
      </c>
      <c r="J588" s="167">
        <v>0</v>
      </c>
      <c r="K588" s="164">
        <v>0</v>
      </c>
      <c r="L588" s="167">
        <v>0</v>
      </c>
      <c r="M588" s="164">
        <v>0</v>
      </c>
      <c r="N588" s="167">
        <v>0</v>
      </c>
      <c r="O588" s="164">
        <v>0</v>
      </c>
      <c r="P588" s="167">
        <v>0</v>
      </c>
      <c r="Q588" s="164">
        <v>0</v>
      </c>
      <c r="R588" s="167">
        <v>0</v>
      </c>
      <c r="S588" s="164">
        <v>0</v>
      </c>
      <c r="T588" s="167">
        <v>0</v>
      </c>
      <c r="U588" s="164">
        <v>0</v>
      </c>
      <c r="V588" s="167">
        <v>0</v>
      </c>
      <c r="W588" s="164">
        <v>0</v>
      </c>
      <c r="X588" s="167">
        <v>0</v>
      </c>
      <c r="Y588" s="164">
        <v>0</v>
      </c>
      <c r="Z588" s="167">
        <v>0</v>
      </c>
      <c r="AA588" s="164">
        <v>0</v>
      </c>
      <c r="AB588" s="167">
        <v>0</v>
      </c>
      <c r="AC588" s="102">
        <f t="shared" si="292"/>
        <v>0</v>
      </c>
      <c r="AD588" s="102"/>
      <c r="AE588" s="102"/>
    </row>
    <row r="589" spans="2:31" x14ac:dyDescent="0.3">
      <c r="B589" s="109" t="s">
        <v>12</v>
      </c>
      <c r="C589" s="109"/>
      <c r="D589" s="109"/>
      <c r="E589" s="164">
        <v>0</v>
      </c>
      <c r="F589" s="167">
        <v>0</v>
      </c>
      <c r="G589" s="164">
        <v>0</v>
      </c>
      <c r="H589" s="167">
        <v>0</v>
      </c>
      <c r="I589" s="164">
        <v>0</v>
      </c>
      <c r="J589" s="167">
        <v>0</v>
      </c>
      <c r="K589" s="164">
        <v>0</v>
      </c>
      <c r="L589" s="167">
        <v>0</v>
      </c>
      <c r="M589" s="164">
        <v>0</v>
      </c>
      <c r="N589" s="167">
        <v>0</v>
      </c>
      <c r="O589" s="164">
        <v>0</v>
      </c>
      <c r="P589" s="167">
        <v>0</v>
      </c>
      <c r="Q589" s="164">
        <v>0</v>
      </c>
      <c r="R589" s="167">
        <v>0</v>
      </c>
      <c r="S589" s="164">
        <v>0</v>
      </c>
      <c r="T589" s="167">
        <v>0</v>
      </c>
      <c r="U589" s="164">
        <v>0</v>
      </c>
      <c r="V589" s="167">
        <v>0</v>
      </c>
      <c r="W589" s="164">
        <v>0</v>
      </c>
      <c r="X589" s="167">
        <v>0</v>
      </c>
      <c r="Y589" s="164">
        <v>0</v>
      </c>
      <c r="Z589" s="167">
        <v>0</v>
      </c>
      <c r="AA589" s="164">
        <v>0</v>
      </c>
      <c r="AB589" s="167">
        <v>0</v>
      </c>
      <c r="AC589" s="102">
        <f t="shared" si="292"/>
        <v>0</v>
      </c>
      <c r="AD589" s="102"/>
      <c r="AE589" s="102"/>
    </row>
    <row r="590" spans="2:31" x14ac:dyDescent="0.3">
      <c r="B590" s="109" t="s">
        <v>13</v>
      </c>
      <c r="C590" s="109"/>
      <c r="D590" s="109"/>
      <c r="E590" s="164">
        <v>0</v>
      </c>
      <c r="F590" s="167">
        <v>0</v>
      </c>
      <c r="G590" s="164">
        <v>0</v>
      </c>
      <c r="H590" s="167">
        <v>0</v>
      </c>
      <c r="I590" s="164">
        <v>0</v>
      </c>
      <c r="J590" s="167">
        <v>0</v>
      </c>
      <c r="K590" s="164">
        <v>0</v>
      </c>
      <c r="L590" s="167">
        <v>0</v>
      </c>
      <c r="M590" s="164">
        <v>0</v>
      </c>
      <c r="N590" s="167">
        <v>0</v>
      </c>
      <c r="O590" s="164">
        <v>0</v>
      </c>
      <c r="P590" s="167">
        <v>0</v>
      </c>
      <c r="Q590" s="164">
        <v>0</v>
      </c>
      <c r="R590" s="167">
        <v>0</v>
      </c>
      <c r="S590" s="164">
        <v>0</v>
      </c>
      <c r="T590" s="167">
        <v>0</v>
      </c>
      <c r="U590" s="164">
        <v>0</v>
      </c>
      <c r="V590" s="167">
        <v>0</v>
      </c>
      <c r="W590" s="164">
        <v>0</v>
      </c>
      <c r="X590" s="167">
        <v>0</v>
      </c>
      <c r="Y590" s="164">
        <v>0</v>
      </c>
      <c r="Z590" s="167">
        <v>0</v>
      </c>
      <c r="AA590" s="164">
        <v>0</v>
      </c>
      <c r="AB590" s="167">
        <v>0</v>
      </c>
      <c r="AC590" s="102">
        <f t="shared" si="292"/>
        <v>0</v>
      </c>
      <c r="AD590" s="102"/>
      <c r="AE590" s="102"/>
    </row>
    <row r="591" spans="2:31" x14ac:dyDescent="0.3">
      <c r="B591" s="109" t="s">
        <v>14</v>
      </c>
      <c r="C591" s="109"/>
      <c r="D591" s="109"/>
      <c r="E591" s="164">
        <v>0</v>
      </c>
      <c r="F591" s="167">
        <v>0</v>
      </c>
      <c r="G591" s="164">
        <v>0</v>
      </c>
      <c r="H591" s="167">
        <v>0</v>
      </c>
      <c r="I591" s="164">
        <v>0</v>
      </c>
      <c r="J591" s="167">
        <v>0</v>
      </c>
      <c r="K591" s="164">
        <v>0</v>
      </c>
      <c r="L591" s="167">
        <v>0</v>
      </c>
      <c r="M591" s="164">
        <v>0</v>
      </c>
      <c r="N591" s="167">
        <v>0</v>
      </c>
      <c r="O591" s="164">
        <v>0</v>
      </c>
      <c r="P591" s="167">
        <v>0</v>
      </c>
      <c r="Q591" s="164">
        <v>0</v>
      </c>
      <c r="R591" s="167">
        <v>0</v>
      </c>
      <c r="S591" s="164">
        <v>0</v>
      </c>
      <c r="T591" s="167">
        <v>0</v>
      </c>
      <c r="U591" s="164">
        <v>0</v>
      </c>
      <c r="V591" s="167">
        <v>0</v>
      </c>
      <c r="W591" s="164">
        <v>0</v>
      </c>
      <c r="X591" s="167">
        <v>0</v>
      </c>
      <c r="Y591" s="164">
        <v>0</v>
      </c>
      <c r="Z591" s="167">
        <v>0</v>
      </c>
      <c r="AA591" s="164">
        <v>0</v>
      </c>
      <c r="AB591" s="167">
        <v>0</v>
      </c>
      <c r="AC591" s="102">
        <f t="shared" si="292"/>
        <v>0</v>
      </c>
      <c r="AD591" s="102"/>
      <c r="AE591" s="102"/>
    </row>
    <row r="592" spans="2:31" x14ac:dyDescent="0.3">
      <c r="B592" s="109" t="s">
        <v>15</v>
      </c>
      <c r="C592" s="109"/>
      <c r="D592" s="109"/>
      <c r="E592" s="164">
        <v>0</v>
      </c>
      <c r="F592" s="167">
        <v>0</v>
      </c>
      <c r="G592" s="164">
        <v>0</v>
      </c>
      <c r="H592" s="167">
        <v>0</v>
      </c>
      <c r="I592" s="164">
        <v>0</v>
      </c>
      <c r="J592" s="167">
        <v>0</v>
      </c>
      <c r="K592" s="164">
        <v>0</v>
      </c>
      <c r="L592" s="167">
        <v>0</v>
      </c>
      <c r="M592" s="164">
        <v>0</v>
      </c>
      <c r="N592" s="167">
        <v>0</v>
      </c>
      <c r="O592" s="164">
        <v>0</v>
      </c>
      <c r="P592" s="167">
        <v>0</v>
      </c>
      <c r="Q592" s="164">
        <v>0</v>
      </c>
      <c r="R592" s="167">
        <v>0</v>
      </c>
      <c r="S592" s="164">
        <v>0</v>
      </c>
      <c r="T592" s="167">
        <v>0</v>
      </c>
      <c r="U592" s="164">
        <v>0</v>
      </c>
      <c r="V592" s="167">
        <v>0</v>
      </c>
      <c r="W592" s="164">
        <v>0</v>
      </c>
      <c r="X592" s="167">
        <v>0</v>
      </c>
      <c r="Y592" s="164">
        <v>0</v>
      </c>
      <c r="Z592" s="167">
        <v>0</v>
      </c>
      <c r="AA592" s="164">
        <v>0</v>
      </c>
      <c r="AB592" s="167">
        <v>0</v>
      </c>
      <c r="AC592" s="102">
        <f t="shared" si="292"/>
        <v>0</v>
      </c>
      <c r="AD592" s="102"/>
      <c r="AE592" s="102"/>
    </row>
    <row r="593" spans="2:31" x14ac:dyDescent="0.3">
      <c r="B593" s="109" t="s">
        <v>16</v>
      </c>
      <c r="C593" s="109"/>
      <c r="D593" s="109"/>
      <c r="E593" s="164">
        <v>0</v>
      </c>
      <c r="F593" s="167">
        <v>0</v>
      </c>
      <c r="G593" s="164">
        <v>0</v>
      </c>
      <c r="H593" s="167">
        <v>0</v>
      </c>
      <c r="I593" s="164">
        <v>0</v>
      </c>
      <c r="J593" s="167">
        <v>0</v>
      </c>
      <c r="K593" s="164">
        <v>0</v>
      </c>
      <c r="L593" s="167">
        <v>0</v>
      </c>
      <c r="M593" s="164">
        <v>0</v>
      </c>
      <c r="N593" s="167">
        <v>0</v>
      </c>
      <c r="O593" s="164">
        <v>0</v>
      </c>
      <c r="P593" s="167">
        <v>0</v>
      </c>
      <c r="Q593" s="164">
        <v>0</v>
      </c>
      <c r="R593" s="167">
        <v>0</v>
      </c>
      <c r="S593" s="164">
        <v>0</v>
      </c>
      <c r="T593" s="167">
        <v>0</v>
      </c>
      <c r="U593" s="164">
        <v>0</v>
      </c>
      <c r="V593" s="167">
        <v>0</v>
      </c>
      <c r="W593" s="164">
        <v>0</v>
      </c>
      <c r="X593" s="167">
        <v>0</v>
      </c>
      <c r="Y593" s="164">
        <v>0</v>
      </c>
      <c r="Z593" s="167">
        <v>0</v>
      </c>
      <c r="AA593" s="164">
        <v>0</v>
      </c>
      <c r="AB593" s="167">
        <v>0</v>
      </c>
      <c r="AC593" s="102">
        <f t="shared" si="292"/>
        <v>0</v>
      </c>
      <c r="AD593" s="102"/>
      <c r="AE593" s="102"/>
    </row>
    <row r="594" spans="2:31" x14ac:dyDescent="0.3">
      <c r="B594" s="109" t="s">
        <v>17</v>
      </c>
      <c r="C594" s="109"/>
      <c r="D594" s="109"/>
      <c r="E594" s="164">
        <v>0</v>
      </c>
      <c r="F594" s="167">
        <v>0</v>
      </c>
      <c r="G594" s="164">
        <v>0</v>
      </c>
      <c r="H594" s="167">
        <v>0</v>
      </c>
      <c r="I594" s="164">
        <v>0</v>
      </c>
      <c r="J594" s="167">
        <v>0</v>
      </c>
      <c r="K594" s="164">
        <v>0</v>
      </c>
      <c r="L594" s="167">
        <v>0</v>
      </c>
      <c r="M594" s="164">
        <v>0</v>
      </c>
      <c r="N594" s="167">
        <v>0</v>
      </c>
      <c r="O594" s="164">
        <v>0</v>
      </c>
      <c r="P594" s="167">
        <v>0</v>
      </c>
      <c r="Q594" s="164">
        <v>0</v>
      </c>
      <c r="R594" s="167">
        <v>0</v>
      </c>
      <c r="S594" s="164">
        <v>0</v>
      </c>
      <c r="T594" s="167">
        <v>0</v>
      </c>
      <c r="U594" s="164">
        <v>0</v>
      </c>
      <c r="V594" s="167">
        <v>0</v>
      </c>
      <c r="W594" s="164">
        <v>0</v>
      </c>
      <c r="X594" s="167">
        <v>0</v>
      </c>
      <c r="Y594" s="164">
        <v>0</v>
      </c>
      <c r="Z594" s="167">
        <v>0</v>
      </c>
      <c r="AA594" s="164">
        <v>0</v>
      </c>
      <c r="AB594" s="167">
        <v>0</v>
      </c>
      <c r="AC594" s="102">
        <f t="shared" si="292"/>
        <v>0</v>
      </c>
      <c r="AD594" s="102"/>
      <c r="AE594" s="102"/>
    </row>
    <row r="595" spans="2:31" x14ac:dyDescent="0.3">
      <c r="B595" s="109" t="s">
        <v>18</v>
      </c>
      <c r="C595" s="109"/>
      <c r="D595" s="109"/>
      <c r="E595" s="164">
        <v>0</v>
      </c>
      <c r="F595" s="167">
        <v>0</v>
      </c>
      <c r="G595" s="164">
        <v>0</v>
      </c>
      <c r="H595" s="167">
        <v>0</v>
      </c>
      <c r="I595" s="164">
        <v>0</v>
      </c>
      <c r="J595" s="167">
        <v>0</v>
      </c>
      <c r="K595" s="164">
        <v>0</v>
      </c>
      <c r="L595" s="167">
        <v>0</v>
      </c>
      <c r="M595" s="164">
        <v>0</v>
      </c>
      <c r="N595" s="167">
        <v>0</v>
      </c>
      <c r="O595" s="164">
        <v>0</v>
      </c>
      <c r="P595" s="167">
        <v>0</v>
      </c>
      <c r="Q595" s="164">
        <v>0</v>
      </c>
      <c r="R595" s="167">
        <v>0</v>
      </c>
      <c r="S595" s="164">
        <v>0</v>
      </c>
      <c r="T595" s="167">
        <v>0</v>
      </c>
      <c r="U595" s="164">
        <v>0</v>
      </c>
      <c r="V595" s="167">
        <v>0</v>
      </c>
      <c r="W595" s="164">
        <v>0</v>
      </c>
      <c r="X595" s="167">
        <v>0</v>
      </c>
      <c r="Y595" s="164">
        <v>0</v>
      </c>
      <c r="Z595" s="167">
        <v>0</v>
      </c>
      <c r="AA595" s="164">
        <v>0</v>
      </c>
      <c r="AB595" s="167">
        <v>0</v>
      </c>
      <c r="AC595" s="102">
        <f t="shared" si="292"/>
        <v>0</v>
      </c>
      <c r="AD595" s="102"/>
      <c r="AE595" s="102"/>
    </row>
    <row r="596" spans="2:31" x14ac:dyDescent="0.3">
      <c r="B596" s="109" t="s">
        <v>19</v>
      </c>
      <c r="C596" s="109"/>
      <c r="D596" s="109"/>
      <c r="E596" s="164">
        <v>0</v>
      </c>
      <c r="F596" s="167">
        <v>0</v>
      </c>
      <c r="G596" s="164">
        <v>0</v>
      </c>
      <c r="H596" s="167">
        <v>0</v>
      </c>
      <c r="I596" s="164">
        <v>0</v>
      </c>
      <c r="J596" s="167">
        <v>0</v>
      </c>
      <c r="K596" s="164">
        <v>0</v>
      </c>
      <c r="L596" s="167">
        <v>0</v>
      </c>
      <c r="M596" s="164">
        <v>0</v>
      </c>
      <c r="N596" s="167">
        <v>0</v>
      </c>
      <c r="O596" s="164">
        <v>0</v>
      </c>
      <c r="P596" s="167">
        <v>0</v>
      </c>
      <c r="Q596" s="164">
        <v>0</v>
      </c>
      <c r="R596" s="167">
        <v>0</v>
      </c>
      <c r="S596" s="164">
        <v>0</v>
      </c>
      <c r="T596" s="167">
        <v>0</v>
      </c>
      <c r="U596" s="164">
        <v>0</v>
      </c>
      <c r="V596" s="167">
        <v>0</v>
      </c>
      <c r="W596" s="164">
        <v>0</v>
      </c>
      <c r="X596" s="167">
        <v>0</v>
      </c>
      <c r="Y596" s="164">
        <v>0</v>
      </c>
      <c r="Z596" s="167">
        <v>0</v>
      </c>
      <c r="AA596" s="164">
        <v>0</v>
      </c>
      <c r="AB596" s="167">
        <v>0</v>
      </c>
      <c r="AC596" s="102">
        <f t="shared" si="292"/>
        <v>0</v>
      </c>
      <c r="AD596" s="102"/>
      <c r="AE596" s="102"/>
    </row>
    <row r="597" spans="2:31" x14ac:dyDescent="0.3">
      <c r="B597" s="109" t="s">
        <v>20</v>
      </c>
      <c r="C597" s="109"/>
      <c r="D597" s="109"/>
      <c r="E597" s="164">
        <v>0</v>
      </c>
      <c r="F597" s="167">
        <v>0</v>
      </c>
      <c r="G597" s="164">
        <v>0</v>
      </c>
      <c r="H597" s="167">
        <v>0</v>
      </c>
      <c r="I597" s="164">
        <v>0</v>
      </c>
      <c r="J597" s="167">
        <v>0</v>
      </c>
      <c r="K597" s="164">
        <v>0</v>
      </c>
      <c r="L597" s="167">
        <v>0</v>
      </c>
      <c r="M597" s="164">
        <v>0</v>
      </c>
      <c r="N597" s="167">
        <v>0</v>
      </c>
      <c r="O597" s="164">
        <v>0</v>
      </c>
      <c r="P597" s="167">
        <v>0</v>
      </c>
      <c r="Q597" s="164">
        <v>0</v>
      </c>
      <c r="R597" s="167">
        <v>0</v>
      </c>
      <c r="S597" s="164">
        <v>0</v>
      </c>
      <c r="T597" s="167">
        <v>0</v>
      </c>
      <c r="U597" s="164">
        <v>0</v>
      </c>
      <c r="V597" s="167">
        <v>0</v>
      </c>
      <c r="W597" s="164">
        <v>0</v>
      </c>
      <c r="X597" s="167">
        <v>0</v>
      </c>
      <c r="Y597" s="164">
        <v>0</v>
      </c>
      <c r="Z597" s="167">
        <v>0</v>
      </c>
      <c r="AA597" s="164">
        <v>0</v>
      </c>
      <c r="AB597" s="167">
        <v>0</v>
      </c>
      <c r="AC597" s="102">
        <f t="shared" si="292"/>
        <v>0</v>
      </c>
      <c r="AD597" s="102"/>
      <c r="AE597" s="102"/>
    </row>
    <row r="598" spans="2:31" x14ac:dyDescent="0.3">
      <c r="B598" s="109" t="s">
        <v>21</v>
      </c>
      <c r="C598" s="109"/>
      <c r="D598" s="109"/>
      <c r="E598" s="164">
        <v>0</v>
      </c>
      <c r="F598" s="167">
        <v>0</v>
      </c>
      <c r="G598" s="164">
        <v>0</v>
      </c>
      <c r="H598" s="167">
        <v>0</v>
      </c>
      <c r="I598" s="164">
        <v>0</v>
      </c>
      <c r="J598" s="167">
        <v>0</v>
      </c>
      <c r="K598" s="164">
        <v>0</v>
      </c>
      <c r="L598" s="167">
        <v>0</v>
      </c>
      <c r="M598" s="164">
        <v>0</v>
      </c>
      <c r="N598" s="167">
        <v>0</v>
      </c>
      <c r="O598" s="164">
        <v>0</v>
      </c>
      <c r="P598" s="167">
        <v>0</v>
      </c>
      <c r="Q598" s="164">
        <v>0</v>
      </c>
      <c r="R598" s="167">
        <v>0</v>
      </c>
      <c r="S598" s="164">
        <v>0</v>
      </c>
      <c r="T598" s="167">
        <v>0</v>
      </c>
      <c r="U598" s="164">
        <v>0</v>
      </c>
      <c r="V598" s="167">
        <v>0</v>
      </c>
      <c r="W598" s="164">
        <v>0</v>
      </c>
      <c r="X598" s="167">
        <v>0</v>
      </c>
      <c r="Y598" s="164">
        <v>0</v>
      </c>
      <c r="Z598" s="167">
        <v>0</v>
      </c>
      <c r="AA598" s="164">
        <v>0</v>
      </c>
      <c r="AB598" s="167">
        <v>0</v>
      </c>
      <c r="AC598" s="102">
        <f t="shared" si="292"/>
        <v>0</v>
      </c>
      <c r="AD598" s="102"/>
      <c r="AE598" s="102"/>
    </row>
    <row r="599" spans="2:31" x14ac:dyDescent="0.3">
      <c r="B599" s="109" t="s">
        <v>22</v>
      </c>
      <c r="C599" s="109"/>
      <c r="D599" s="109"/>
      <c r="E599" s="164">
        <v>0</v>
      </c>
      <c r="F599" s="167">
        <v>0</v>
      </c>
      <c r="G599" s="164">
        <v>0</v>
      </c>
      <c r="H599" s="167">
        <v>0</v>
      </c>
      <c r="I599" s="164">
        <v>0</v>
      </c>
      <c r="J599" s="167">
        <v>0</v>
      </c>
      <c r="K599" s="164">
        <v>0</v>
      </c>
      <c r="L599" s="167">
        <v>0</v>
      </c>
      <c r="M599" s="164">
        <v>0</v>
      </c>
      <c r="N599" s="167">
        <v>0</v>
      </c>
      <c r="O599" s="164">
        <v>0</v>
      </c>
      <c r="P599" s="167">
        <v>0</v>
      </c>
      <c r="Q599" s="164">
        <v>0</v>
      </c>
      <c r="R599" s="167">
        <v>0</v>
      </c>
      <c r="S599" s="164">
        <v>0</v>
      </c>
      <c r="T599" s="167">
        <v>0</v>
      </c>
      <c r="U599" s="164">
        <v>0</v>
      </c>
      <c r="V599" s="167">
        <v>0</v>
      </c>
      <c r="W599" s="164">
        <v>0</v>
      </c>
      <c r="X599" s="167">
        <v>0</v>
      </c>
      <c r="Y599" s="164">
        <v>0</v>
      </c>
      <c r="Z599" s="167">
        <v>0</v>
      </c>
      <c r="AA599" s="164">
        <v>0</v>
      </c>
      <c r="AB599" s="167">
        <v>0</v>
      </c>
      <c r="AC599" s="102">
        <f t="shared" si="292"/>
        <v>0</v>
      </c>
      <c r="AD599" s="102"/>
      <c r="AE599" s="102"/>
    </row>
    <row r="600" spans="2:31" x14ac:dyDescent="0.3">
      <c r="B600" s="109" t="s">
        <v>23</v>
      </c>
      <c r="C600" s="109"/>
      <c r="D600" s="109"/>
      <c r="E600" s="164">
        <v>0</v>
      </c>
      <c r="F600" s="167">
        <v>0</v>
      </c>
      <c r="G600" s="164">
        <v>0</v>
      </c>
      <c r="H600" s="167">
        <v>0</v>
      </c>
      <c r="I600" s="164">
        <v>0</v>
      </c>
      <c r="J600" s="167">
        <v>0</v>
      </c>
      <c r="K600" s="164">
        <v>0</v>
      </c>
      <c r="L600" s="167">
        <v>0</v>
      </c>
      <c r="M600" s="164">
        <v>0</v>
      </c>
      <c r="N600" s="167">
        <v>0</v>
      </c>
      <c r="O600" s="164">
        <v>0</v>
      </c>
      <c r="P600" s="167">
        <v>0</v>
      </c>
      <c r="Q600" s="164">
        <v>0</v>
      </c>
      <c r="R600" s="167">
        <v>0</v>
      </c>
      <c r="S600" s="164">
        <v>0</v>
      </c>
      <c r="T600" s="167">
        <v>0</v>
      </c>
      <c r="U600" s="164">
        <v>0</v>
      </c>
      <c r="V600" s="167">
        <v>0</v>
      </c>
      <c r="W600" s="164">
        <v>0</v>
      </c>
      <c r="X600" s="167">
        <v>0</v>
      </c>
      <c r="Y600" s="164">
        <v>0</v>
      </c>
      <c r="Z600" s="167">
        <v>0</v>
      </c>
      <c r="AA600" s="164">
        <v>0</v>
      </c>
      <c r="AB600" s="167">
        <v>0</v>
      </c>
      <c r="AC600" s="102">
        <f t="shared" si="292"/>
        <v>0</v>
      </c>
      <c r="AD600" s="102"/>
      <c r="AE600" s="102"/>
    </row>
    <row r="601" spans="2:31" x14ac:dyDescent="0.3">
      <c r="B601" s="109" t="s">
        <v>24</v>
      </c>
      <c r="C601" s="109"/>
      <c r="D601" s="109"/>
      <c r="E601" s="164">
        <v>0</v>
      </c>
      <c r="F601" s="167">
        <v>0</v>
      </c>
      <c r="G601" s="164">
        <v>0</v>
      </c>
      <c r="H601" s="167">
        <v>0</v>
      </c>
      <c r="I601" s="164">
        <v>0</v>
      </c>
      <c r="J601" s="167">
        <v>0</v>
      </c>
      <c r="K601" s="164">
        <v>0</v>
      </c>
      <c r="L601" s="167">
        <v>0</v>
      </c>
      <c r="M601" s="164">
        <v>0</v>
      </c>
      <c r="N601" s="167">
        <v>0</v>
      </c>
      <c r="O601" s="164">
        <v>0</v>
      </c>
      <c r="P601" s="167">
        <v>0</v>
      </c>
      <c r="Q601" s="164">
        <v>0</v>
      </c>
      <c r="R601" s="167">
        <v>0</v>
      </c>
      <c r="S601" s="164">
        <v>0</v>
      </c>
      <c r="T601" s="167">
        <v>0</v>
      </c>
      <c r="U601" s="164">
        <v>0</v>
      </c>
      <c r="V601" s="167">
        <v>0</v>
      </c>
      <c r="W601" s="164">
        <v>0</v>
      </c>
      <c r="X601" s="167">
        <v>0</v>
      </c>
      <c r="Y601" s="164">
        <v>0</v>
      </c>
      <c r="Z601" s="167">
        <v>0</v>
      </c>
      <c r="AA601" s="164">
        <v>0</v>
      </c>
      <c r="AB601" s="167">
        <v>0</v>
      </c>
      <c r="AC601" s="102">
        <f t="shared" si="292"/>
        <v>0</v>
      </c>
      <c r="AD601" s="102"/>
      <c r="AE601" s="102"/>
    </row>
    <row r="602" spans="2:31" x14ac:dyDescent="0.3">
      <c r="B602" s="109" t="s">
        <v>25</v>
      </c>
      <c r="C602" s="109"/>
      <c r="D602" s="109"/>
      <c r="E602" s="164">
        <v>0</v>
      </c>
      <c r="F602" s="167">
        <v>0</v>
      </c>
      <c r="G602" s="164">
        <v>0</v>
      </c>
      <c r="H602" s="167">
        <v>0</v>
      </c>
      <c r="I602" s="164">
        <v>0</v>
      </c>
      <c r="J602" s="167">
        <v>0</v>
      </c>
      <c r="K602" s="164">
        <v>0</v>
      </c>
      <c r="L602" s="167">
        <v>0</v>
      </c>
      <c r="M602" s="164">
        <v>0</v>
      </c>
      <c r="N602" s="167">
        <v>0</v>
      </c>
      <c r="O602" s="164">
        <v>0</v>
      </c>
      <c r="P602" s="167">
        <v>0</v>
      </c>
      <c r="Q602" s="164">
        <v>0</v>
      </c>
      <c r="R602" s="167">
        <v>0</v>
      </c>
      <c r="S602" s="164">
        <v>0</v>
      </c>
      <c r="T602" s="167">
        <v>0</v>
      </c>
      <c r="U602" s="164">
        <v>0</v>
      </c>
      <c r="V602" s="167">
        <v>0</v>
      </c>
      <c r="W602" s="164">
        <v>0</v>
      </c>
      <c r="X602" s="167">
        <v>0</v>
      </c>
      <c r="Y602" s="164">
        <v>0</v>
      </c>
      <c r="Z602" s="167">
        <v>0</v>
      </c>
      <c r="AA602" s="164">
        <v>0</v>
      </c>
      <c r="AB602" s="167">
        <v>0</v>
      </c>
      <c r="AC602" s="102">
        <f t="shared" si="292"/>
        <v>0</v>
      </c>
      <c r="AD602" s="102"/>
      <c r="AE602" s="102"/>
    </row>
    <row r="603" spans="2:31" x14ac:dyDescent="0.3">
      <c r="B603" s="109" t="s">
        <v>26</v>
      </c>
      <c r="C603" s="109"/>
      <c r="D603" s="109"/>
      <c r="E603" s="164">
        <v>0</v>
      </c>
      <c r="F603" s="167">
        <v>0</v>
      </c>
      <c r="G603" s="164">
        <v>0</v>
      </c>
      <c r="H603" s="167">
        <v>0</v>
      </c>
      <c r="I603" s="164">
        <v>0</v>
      </c>
      <c r="J603" s="167">
        <v>0</v>
      </c>
      <c r="K603" s="164">
        <v>0</v>
      </c>
      <c r="L603" s="167">
        <v>0</v>
      </c>
      <c r="M603" s="164">
        <v>0</v>
      </c>
      <c r="N603" s="167">
        <v>0</v>
      </c>
      <c r="O603" s="164">
        <v>0</v>
      </c>
      <c r="P603" s="167">
        <v>0</v>
      </c>
      <c r="Q603" s="164">
        <v>0</v>
      </c>
      <c r="R603" s="167">
        <v>0</v>
      </c>
      <c r="S603" s="164">
        <v>0</v>
      </c>
      <c r="T603" s="167">
        <v>0</v>
      </c>
      <c r="U603" s="164">
        <v>0</v>
      </c>
      <c r="V603" s="167">
        <v>0</v>
      </c>
      <c r="W603" s="164">
        <v>0</v>
      </c>
      <c r="X603" s="167">
        <v>0</v>
      </c>
      <c r="Y603" s="164">
        <v>0</v>
      </c>
      <c r="Z603" s="167">
        <v>0</v>
      </c>
      <c r="AA603" s="164">
        <v>0</v>
      </c>
      <c r="AB603" s="167">
        <v>0</v>
      </c>
      <c r="AC603" s="102">
        <f t="shared" si="292"/>
        <v>0</v>
      </c>
      <c r="AD603" s="102"/>
      <c r="AE603" s="102"/>
    </row>
    <row r="604" spans="2:31" x14ac:dyDescent="0.3">
      <c r="B604" s="109" t="s">
        <v>27</v>
      </c>
      <c r="C604" s="109"/>
      <c r="D604" s="109"/>
      <c r="E604" s="164">
        <v>0</v>
      </c>
      <c r="F604" s="167">
        <v>0</v>
      </c>
      <c r="G604" s="164">
        <v>0</v>
      </c>
      <c r="H604" s="167">
        <v>0</v>
      </c>
      <c r="I604" s="164">
        <v>0</v>
      </c>
      <c r="J604" s="167">
        <v>0</v>
      </c>
      <c r="K604" s="164">
        <v>0</v>
      </c>
      <c r="L604" s="167">
        <v>0</v>
      </c>
      <c r="M604" s="164">
        <v>0</v>
      </c>
      <c r="N604" s="167">
        <v>0</v>
      </c>
      <c r="O604" s="164">
        <v>0</v>
      </c>
      <c r="P604" s="167">
        <v>0</v>
      </c>
      <c r="Q604" s="164">
        <v>0</v>
      </c>
      <c r="R604" s="167">
        <v>0</v>
      </c>
      <c r="S604" s="164">
        <v>0</v>
      </c>
      <c r="T604" s="167">
        <v>0</v>
      </c>
      <c r="U604" s="164">
        <v>0</v>
      </c>
      <c r="V604" s="167">
        <v>0</v>
      </c>
      <c r="W604" s="164">
        <v>0</v>
      </c>
      <c r="X604" s="167">
        <v>0</v>
      </c>
      <c r="Y604" s="164">
        <v>0</v>
      </c>
      <c r="Z604" s="167">
        <v>0</v>
      </c>
      <c r="AA604" s="164">
        <v>0</v>
      </c>
      <c r="AB604" s="167">
        <v>0</v>
      </c>
      <c r="AC604" s="102">
        <f t="shared" si="292"/>
        <v>0</v>
      </c>
      <c r="AD604" s="102"/>
      <c r="AE604" s="102"/>
    </row>
    <row r="605" spans="2:31" x14ac:dyDescent="0.3">
      <c r="B605" s="109" t="s">
        <v>28</v>
      </c>
      <c r="C605" s="109"/>
      <c r="D605" s="109"/>
      <c r="E605" s="164">
        <v>0</v>
      </c>
      <c r="F605" s="167">
        <v>0</v>
      </c>
      <c r="G605" s="164">
        <v>0</v>
      </c>
      <c r="H605" s="167">
        <v>0</v>
      </c>
      <c r="I605" s="164">
        <v>0</v>
      </c>
      <c r="J605" s="167">
        <v>0</v>
      </c>
      <c r="K605" s="164">
        <v>0</v>
      </c>
      <c r="L605" s="167">
        <v>0</v>
      </c>
      <c r="M605" s="164">
        <v>0</v>
      </c>
      <c r="N605" s="167">
        <v>0</v>
      </c>
      <c r="O605" s="164">
        <v>0</v>
      </c>
      <c r="P605" s="167">
        <v>0</v>
      </c>
      <c r="Q605" s="164">
        <v>0</v>
      </c>
      <c r="R605" s="167">
        <v>0</v>
      </c>
      <c r="S605" s="164">
        <v>0</v>
      </c>
      <c r="T605" s="167">
        <v>0</v>
      </c>
      <c r="U605" s="164">
        <v>0</v>
      </c>
      <c r="V605" s="167">
        <v>0</v>
      </c>
      <c r="W605" s="164">
        <v>0</v>
      </c>
      <c r="X605" s="167">
        <v>0</v>
      </c>
      <c r="Y605" s="164">
        <v>0</v>
      </c>
      <c r="Z605" s="167">
        <v>0</v>
      </c>
      <c r="AA605" s="164">
        <v>0</v>
      </c>
      <c r="AB605" s="167">
        <v>0</v>
      </c>
      <c r="AC605" s="102">
        <f t="shared" si="292"/>
        <v>0</v>
      </c>
      <c r="AD605" s="102"/>
      <c r="AE605" s="102"/>
    </row>
    <row r="606" spans="2:31" x14ac:dyDescent="0.3">
      <c r="B606" s="109" t="s">
        <v>105</v>
      </c>
      <c r="C606" s="109"/>
      <c r="D606" s="109"/>
      <c r="E606" s="164">
        <v>0</v>
      </c>
      <c r="F606" s="167">
        <v>0</v>
      </c>
      <c r="G606" s="164">
        <v>0</v>
      </c>
      <c r="H606" s="167">
        <v>0</v>
      </c>
      <c r="I606" s="164">
        <v>0</v>
      </c>
      <c r="J606" s="167">
        <v>0</v>
      </c>
      <c r="K606" s="164">
        <v>0</v>
      </c>
      <c r="L606" s="167">
        <v>0</v>
      </c>
      <c r="M606" s="164">
        <v>0</v>
      </c>
      <c r="N606" s="167">
        <v>0</v>
      </c>
      <c r="O606" s="164">
        <v>0</v>
      </c>
      <c r="P606" s="167">
        <v>0</v>
      </c>
      <c r="Q606" s="164">
        <v>0</v>
      </c>
      <c r="R606" s="167">
        <v>0</v>
      </c>
      <c r="S606" s="164">
        <v>0</v>
      </c>
      <c r="T606" s="167">
        <v>0</v>
      </c>
      <c r="U606" s="164">
        <v>0</v>
      </c>
      <c r="V606" s="167">
        <v>0</v>
      </c>
      <c r="W606" s="164">
        <v>0</v>
      </c>
      <c r="X606" s="167">
        <v>0</v>
      </c>
      <c r="Y606" s="164">
        <v>0</v>
      </c>
      <c r="Z606" s="167">
        <v>0</v>
      </c>
      <c r="AA606" s="164">
        <v>0</v>
      </c>
      <c r="AB606" s="167">
        <v>0</v>
      </c>
      <c r="AC606" s="102">
        <f t="shared" si="292"/>
        <v>0</v>
      </c>
      <c r="AD606" s="102"/>
      <c r="AE606" s="102"/>
    </row>
    <row r="607" spans="2:31" x14ac:dyDescent="0.3">
      <c r="B607" s="109" t="s">
        <v>29</v>
      </c>
      <c r="C607" s="109"/>
      <c r="D607" s="109"/>
      <c r="E607" s="164">
        <v>0</v>
      </c>
      <c r="F607" s="167">
        <v>0</v>
      </c>
      <c r="G607" s="164">
        <v>0</v>
      </c>
      <c r="H607" s="167">
        <v>0</v>
      </c>
      <c r="I607" s="164">
        <v>0</v>
      </c>
      <c r="J607" s="167">
        <v>0</v>
      </c>
      <c r="K607" s="164">
        <v>0</v>
      </c>
      <c r="L607" s="167">
        <v>0</v>
      </c>
      <c r="M607" s="164">
        <v>0</v>
      </c>
      <c r="N607" s="167">
        <v>0</v>
      </c>
      <c r="O607" s="164">
        <v>0</v>
      </c>
      <c r="P607" s="167">
        <v>0</v>
      </c>
      <c r="Q607" s="164">
        <v>0</v>
      </c>
      <c r="R607" s="167">
        <v>0</v>
      </c>
      <c r="S607" s="164">
        <v>0</v>
      </c>
      <c r="T607" s="167">
        <v>0</v>
      </c>
      <c r="U607" s="164">
        <v>0</v>
      </c>
      <c r="V607" s="167">
        <v>0</v>
      </c>
      <c r="W607" s="164">
        <v>0</v>
      </c>
      <c r="X607" s="167">
        <v>0</v>
      </c>
      <c r="Y607" s="164">
        <v>0</v>
      </c>
      <c r="Z607" s="167">
        <v>0</v>
      </c>
      <c r="AA607" s="164">
        <v>0</v>
      </c>
      <c r="AB607" s="167">
        <v>0</v>
      </c>
      <c r="AC607" s="102">
        <f t="shared" si="292"/>
        <v>0</v>
      </c>
      <c r="AD607" s="102"/>
      <c r="AE607" s="102"/>
    </row>
    <row r="608" spans="2:31" x14ac:dyDescent="0.3">
      <c r="B608" s="109" t="s">
        <v>30</v>
      </c>
      <c r="C608" s="109"/>
      <c r="D608" s="109"/>
      <c r="E608" s="164">
        <v>0</v>
      </c>
      <c r="F608" s="167">
        <v>0</v>
      </c>
      <c r="G608" s="164">
        <v>0</v>
      </c>
      <c r="H608" s="167">
        <v>0</v>
      </c>
      <c r="I608" s="164">
        <v>0</v>
      </c>
      <c r="J608" s="167">
        <v>0</v>
      </c>
      <c r="K608" s="164">
        <v>0</v>
      </c>
      <c r="L608" s="167">
        <v>0</v>
      </c>
      <c r="M608" s="164">
        <v>0</v>
      </c>
      <c r="N608" s="167">
        <v>0</v>
      </c>
      <c r="O608" s="164">
        <v>0</v>
      </c>
      <c r="P608" s="167">
        <v>0</v>
      </c>
      <c r="Q608" s="164">
        <v>0</v>
      </c>
      <c r="R608" s="167">
        <v>0</v>
      </c>
      <c r="S608" s="164">
        <v>0</v>
      </c>
      <c r="T608" s="167">
        <v>0</v>
      </c>
      <c r="U608" s="164">
        <v>0</v>
      </c>
      <c r="V608" s="167">
        <v>0</v>
      </c>
      <c r="W608" s="164">
        <v>0</v>
      </c>
      <c r="X608" s="167">
        <v>0</v>
      </c>
      <c r="Y608" s="164">
        <v>0</v>
      </c>
      <c r="Z608" s="167">
        <v>0</v>
      </c>
      <c r="AA608" s="164">
        <v>0</v>
      </c>
      <c r="AB608" s="167">
        <v>0</v>
      </c>
      <c r="AC608" s="102">
        <f t="shared" si="292"/>
        <v>0</v>
      </c>
      <c r="AD608" s="102"/>
      <c r="AE608" s="102"/>
    </row>
    <row r="609" spans="2:31" x14ac:dyDescent="0.3">
      <c r="B609" s="109" t="s">
        <v>31</v>
      </c>
      <c r="C609" s="109"/>
      <c r="D609" s="109"/>
      <c r="E609" s="164">
        <v>0</v>
      </c>
      <c r="F609" s="167">
        <v>0</v>
      </c>
      <c r="G609" s="164">
        <v>0</v>
      </c>
      <c r="H609" s="167">
        <v>0</v>
      </c>
      <c r="I609" s="164">
        <v>0</v>
      </c>
      <c r="J609" s="167">
        <v>0</v>
      </c>
      <c r="K609" s="164">
        <v>0</v>
      </c>
      <c r="L609" s="167">
        <v>0</v>
      </c>
      <c r="M609" s="164">
        <v>0</v>
      </c>
      <c r="N609" s="167">
        <v>0</v>
      </c>
      <c r="O609" s="164">
        <v>0</v>
      </c>
      <c r="P609" s="167">
        <v>0</v>
      </c>
      <c r="Q609" s="164">
        <v>0</v>
      </c>
      <c r="R609" s="167">
        <v>0</v>
      </c>
      <c r="S609" s="164">
        <v>0</v>
      </c>
      <c r="T609" s="167">
        <v>0</v>
      </c>
      <c r="U609" s="164">
        <v>0</v>
      </c>
      <c r="V609" s="167">
        <v>0</v>
      </c>
      <c r="W609" s="164">
        <v>0</v>
      </c>
      <c r="X609" s="167">
        <v>0</v>
      </c>
      <c r="Y609" s="164">
        <v>0</v>
      </c>
      <c r="Z609" s="167">
        <v>0</v>
      </c>
      <c r="AA609" s="164">
        <v>0</v>
      </c>
      <c r="AB609" s="167">
        <v>0</v>
      </c>
      <c r="AC609" s="102">
        <f t="shared" si="292"/>
        <v>0</v>
      </c>
      <c r="AD609" s="102"/>
      <c r="AE609" s="102"/>
    </row>
    <row r="610" spans="2:31" x14ac:dyDescent="0.3">
      <c r="B610" s="109" t="s">
        <v>32</v>
      </c>
      <c r="C610" s="109"/>
      <c r="D610" s="109"/>
      <c r="E610" s="164">
        <v>0</v>
      </c>
      <c r="F610" s="167">
        <v>0</v>
      </c>
      <c r="G610" s="164">
        <v>0</v>
      </c>
      <c r="H610" s="167">
        <v>0</v>
      </c>
      <c r="I610" s="164">
        <v>0</v>
      </c>
      <c r="J610" s="167">
        <v>0</v>
      </c>
      <c r="K610" s="164">
        <v>0</v>
      </c>
      <c r="L610" s="167">
        <v>0</v>
      </c>
      <c r="M610" s="164">
        <v>0</v>
      </c>
      <c r="N610" s="167">
        <v>0</v>
      </c>
      <c r="O610" s="164">
        <v>0</v>
      </c>
      <c r="P610" s="167">
        <v>0</v>
      </c>
      <c r="Q610" s="164">
        <v>0</v>
      </c>
      <c r="R610" s="167">
        <v>0</v>
      </c>
      <c r="S610" s="164">
        <v>0</v>
      </c>
      <c r="T610" s="167">
        <v>0</v>
      </c>
      <c r="U610" s="164">
        <v>0</v>
      </c>
      <c r="V610" s="167">
        <v>0</v>
      </c>
      <c r="W610" s="164">
        <v>0</v>
      </c>
      <c r="X610" s="167">
        <v>0</v>
      </c>
      <c r="Y610" s="164">
        <v>0</v>
      </c>
      <c r="Z610" s="167">
        <v>0</v>
      </c>
      <c r="AA610" s="164">
        <v>0</v>
      </c>
      <c r="AB610" s="167">
        <v>0</v>
      </c>
      <c r="AC610" s="102">
        <f t="shared" si="292"/>
        <v>0</v>
      </c>
      <c r="AD610" s="102"/>
      <c r="AE610" s="102"/>
    </row>
    <row r="611" spans="2:31" x14ac:dyDescent="0.3">
      <c r="B611" s="109" t="s">
        <v>33</v>
      </c>
      <c r="C611" s="109"/>
      <c r="D611" s="109"/>
      <c r="E611" s="164">
        <v>0</v>
      </c>
      <c r="F611" s="167">
        <v>0</v>
      </c>
      <c r="G611" s="164">
        <v>0</v>
      </c>
      <c r="H611" s="167">
        <v>0</v>
      </c>
      <c r="I611" s="164">
        <v>0</v>
      </c>
      <c r="J611" s="167">
        <v>0</v>
      </c>
      <c r="K611" s="164">
        <v>0</v>
      </c>
      <c r="L611" s="167">
        <v>0</v>
      </c>
      <c r="M611" s="164">
        <v>0</v>
      </c>
      <c r="N611" s="167">
        <v>0</v>
      </c>
      <c r="O611" s="164">
        <v>0</v>
      </c>
      <c r="P611" s="167">
        <v>0</v>
      </c>
      <c r="Q611" s="164">
        <v>0</v>
      </c>
      <c r="R611" s="167">
        <v>0</v>
      </c>
      <c r="S611" s="164">
        <v>0</v>
      </c>
      <c r="T611" s="167">
        <v>0</v>
      </c>
      <c r="U611" s="164">
        <v>0</v>
      </c>
      <c r="V611" s="167">
        <v>0</v>
      </c>
      <c r="W611" s="164">
        <v>0</v>
      </c>
      <c r="X611" s="167">
        <v>0</v>
      </c>
      <c r="Y611" s="164">
        <v>0</v>
      </c>
      <c r="Z611" s="167">
        <v>0</v>
      </c>
      <c r="AA611" s="164">
        <v>0</v>
      </c>
      <c r="AB611" s="167">
        <v>0</v>
      </c>
      <c r="AC611" s="102">
        <f t="shared" si="292"/>
        <v>0</v>
      </c>
      <c r="AD611" s="102"/>
      <c r="AE611" s="102"/>
    </row>
    <row r="612" spans="2:31" x14ac:dyDescent="0.3">
      <c r="B612" s="109" t="s">
        <v>34</v>
      </c>
      <c r="C612" s="109"/>
      <c r="D612" s="109"/>
      <c r="E612" s="164">
        <v>0</v>
      </c>
      <c r="F612" s="167">
        <v>0</v>
      </c>
      <c r="G612" s="164">
        <v>0</v>
      </c>
      <c r="H612" s="167">
        <v>0</v>
      </c>
      <c r="I612" s="164">
        <v>0</v>
      </c>
      <c r="J612" s="167">
        <v>0</v>
      </c>
      <c r="K612" s="164">
        <v>0</v>
      </c>
      <c r="L612" s="167">
        <v>0</v>
      </c>
      <c r="M612" s="164">
        <v>0</v>
      </c>
      <c r="N612" s="167">
        <v>0</v>
      </c>
      <c r="O612" s="164">
        <v>0</v>
      </c>
      <c r="P612" s="167">
        <v>0</v>
      </c>
      <c r="Q612" s="164">
        <v>0</v>
      </c>
      <c r="R612" s="167">
        <v>0</v>
      </c>
      <c r="S612" s="164">
        <v>0</v>
      </c>
      <c r="T612" s="167">
        <v>0</v>
      </c>
      <c r="U612" s="164">
        <v>0</v>
      </c>
      <c r="V612" s="167">
        <v>0</v>
      </c>
      <c r="W612" s="164">
        <v>0</v>
      </c>
      <c r="X612" s="167">
        <v>0</v>
      </c>
      <c r="Y612" s="164">
        <v>0</v>
      </c>
      <c r="Z612" s="167">
        <v>0</v>
      </c>
      <c r="AA612" s="164">
        <v>0</v>
      </c>
      <c r="AB612" s="167">
        <v>0</v>
      </c>
      <c r="AC612" s="102">
        <f t="shared" si="292"/>
        <v>0</v>
      </c>
      <c r="AD612" s="102"/>
      <c r="AE612" s="102"/>
    </row>
    <row r="613" spans="2:31" x14ac:dyDescent="0.3">
      <c r="B613" s="109" t="s">
        <v>35</v>
      </c>
      <c r="C613" s="109"/>
      <c r="D613" s="109"/>
      <c r="E613" s="164">
        <v>0</v>
      </c>
      <c r="F613" s="167">
        <v>0</v>
      </c>
      <c r="G613" s="164">
        <v>0</v>
      </c>
      <c r="H613" s="167">
        <v>0</v>
      </c>
      <c r="I613" s="164">
        <v>0</v>
      </c>
      <c r="J613" s="167">
        <v>0</v>
      </c>
      <c r="K613" s="164">
        <v>0</v>
      </c>
      <c r="L613" s="167">
        <v>0</v>
      </c>
      <c r="M613" s="164">
        <v>0</v>
      </c>
      <c r="N613" s="167">
        <v>0</v>
      </c>
      <c r="O613" s="164">
        <v>0</v>
      </c>
      <c r="P613" s="167">
        <v>0</v>
      </c>
      <c r="Q613" s="164">
        <v>0</v>
      </c>
      <c r="R613" s="167">
        <v>0</v>
      </c>
      <c r="S613" s="164">
        <v>0</v>
      </c>
      <c r="T613" s="167">
        <v>0</v>
      </c>
      <c r="U613" s="164">
        <v>0</v>
      </c>
      <c r="V613" s="167">
        <v>0</v>
      </c>
      <c r="W613" s="164">
        <v>0</v>
      </c>
      <c r="X613" s="167">
        <v>0</v>
      </c>
      <c r="Y613" s="164">
        <v>0</v>
      </c>
      <c r="Z613" s="167">
        <v>0</v>
      </c>
      <c r="AA613" s="164">
        <v>0</v>
      </c>
      <c r="AB613" s="167">
        <v>0</v>
      </c>
      <c r="AC613" s="102">
        <f t="shared" si="292"/>
        <v>0</v>
      </c>
      <c r="AD613" s="102"/>
      <c r="AE613" s="102"/>
    </row>
    <row r="614" spans="2:31" x14ac:dyDescent="0.3">
      <c r="B614" s="109" t="s">
        <v>36</v>
      </c>
      <c r="C614" s="109"/>
      <c r="D614" s="109"/>
      <c r="E614" s="164">
        <v>0</v>
      </c>
      <c r="F614" s="167">
        <v>0</v>
      </c>
      <c r="G614" s="164">
        <v>0</v>
      </c>
      <c r="H614" s="167">
        <v>0</v>
      </c>
      <c r="I614" s="164">
        <v>0</v>
      </c>
      <c r="J614" s="167">
        <v>0</v>
      </c>
      <c r="K614" s="164">
        <v>0</v>
      </c>
      <c r="L614" s="167">
        <v>0</v>
      </c>
      <c r="M614" s="164">
        <v>0</v>
      </c>
      <c r="N614" s="167">
        <v>0</v>
      </c>
      <c r="O614" s="164">
        <v>0</v>
      </c>
      <c r="P614" s="167">
        <v>0</v>
      </c>
      <c r="Q614" s="164">
        <v>0</v>
      </c>
      <c r="R614" s="167">
        <v>0</v>
      </c>
      <c r="S614" s="164">
        <v>0</v>
      </c>
      <c r="T614" s="167">
        <v>0</v>
      </c>
      <c r="U614" s="164">
        <v>0</v>
      </c>
      <c r="V614" s="167">
        <v>0</v>
      </c>
      <c r="W614" s="164">
        <v>0</v>
      </c>
      <c r="X614" s="167">
        <v>0</v>
      </c>
      <c r="Y614" s="164">
        <v>0</v>
      </c>
      <c r="Z614" s="167">
        <v>0</v>
      </c>
      <c r="AA614" s="164">
        <v>0</v>
      </c>
      <c r="AB614" s="167">
        <v>0</v>
      </c>
      <c r="AC614" s="102">
        <f t="shared" si="292"/>
        <v>0</v>
      </c>
      <c r="AD614" s="102"/>
      <c r="AE614" s="102"/>
    </row>
    <row r="615" spans="2:31" x14ac:dyDescent="0.3">
      <c r="B615" s="93" t="s">
        <v>88</v>
      </c>
      <c r="C615" s="93"/>
      <c r="D615" s="93"/>
      <c r="E615" s="164">
        <v>0</v>
      </c>
      <c r="F615" s="167">
        <v>0</v>
      </c>
      <c r="G615" s="164">
        <v>0</v>
      </c>
      <c r="H615" s="167">
        <v>0</v>
      </c>
      <c r="I615" s="164">
        <v>0</v>
      </c>
      <c r="J615" s="167">
        <v>0</v>
      </c>
      <c r="K615" s="164">
        <v>0</v>
      </c>
      <c r="L615" s="167">
        <v>0</v>
      </c>
      <c r="M615" s="164">
        <v>0</v>
      </c>
      <c r="N615" s="167">
        <v>0</v>
      </c>
      <c r="O615" s="164">
        <v>0</v>
      </c>
      <c r="P615" s="167">
        <v>0</v>
      </c>
      <c r="Q615" s="164">
        <v>0</v>
      </c>
      <c r="R615" s="167">
        <v>0</v>
      </c>
      <c r="S615" s="164">
        <v>0</v>
      </c>
      <c r="T615" s="167">
        <v>0</v>
      </c>
      <c r="U615" s="164">
        <v>0</v>
      </c>
      <c r="V615" s="167">
        <v>0</v>
      </c>
      <c r="W615" s="164">
        <v>0</v>
      </c>
      <c r="X615" s="167">
        <v>0</v>
      </c>
      <c r="Y615" s="164">
        <v>0</v>
      </c>
      <c r="Z615" s="167">
        <v>0</v>
      </c>
      <c r="AA615" s="164">
        <v>0</v>
      </c>
      <c r="AB615" s="167">
        <v>0</v>
      </c>
      <c r="AC615" s="102">
        <f t="shared" si="292"/>
        <v>0</v>
      </c>
      <c r="AD615" s="102"/>
      <c r="AE615" s="102"/>
    </row>
    <row r="616" spans="2:31" x14ac:dyDescent="0.3">
      <c r="B616" s="101" t="s">
        <v>89</v>
      </c>
      <c r="C616" s="101"/>
      <c r="D616" s="101"/>
      <c r="E616" s="164">
        <v>0</v>
      </c>
      <c r="F616" s="167">
        <v>0</v>
      </c>
      <c r="G616" s="164">
        <v>0</v>
      </c>
      <c r="H616" s="167">
        <v>0</v>
      </c>
      <c r="I616" s="164">
        <v>0</v>
      </c>
      <c r="J616" s="167">
        <v>0</v>
      </c>
      <c r="K616" s="164">
        <v>0</v>
      </c>
      <c r="L616" s="167">
        <v>0</v>
      </c>
      <c r="M616" s="164">
        <v>0</v>
      </c>
      <c r="N616" s="167">
        <v>0</v>
      </c>
      <c r="O616" s="164">
        <v>0</v>
      </c>
      <c r="P616" s="167">
        <v>0</v>
      </c>
      <c r="Q616" s="164">
        <v>0</v>
      </c>
      <c r="R616" s="167">
        <v>0</v>
      </c>
      <c r="S616" s="164">
        <v>0</v>
      </c>
      <c r="T616" s="167">
        <v>0</v>
      </c>
      <c r="U616" s="164">
        <v>0</v>
      </c>
      <c r="V616" s="167">
        <v>0</v>
      </c>
      <c r="W616" s="164">
        <v>0</v>
      </c>
      <c r="X616" s="167">
        <v>0</v>
      </c>
      <c r="Y616" s="164">
        <v>0</v>
      </c>
      <c r="Z616" s="167">
        <v>0</v>
      </c>
      <c r="AA616" s="164">
        <v>0</v>
      </c>
      <c r="AB616" s="167">
        <v>0</v>
      </c>
      <c r="AC616" s="102">
        <f t="shared" si="292"/>
        <v>0</v>
      </c>
      <c r="AD616" s="102"/>
      <c r="AE616" s="102"/>
    </row>
    <row r="617" spans="2:31" x14ac:dyDescent="0.3">
      <c r="B617" s="101" t="s">
        <v>108</v>
      </c>
      <c r="C617" s="101"/>
      <c r="D617" s="101"/>
      <c r="E617" s="96">
        <v>0</v>
      </c>
      <c r="F617" s="97">
        <v>0</v>
      </c>
      <c r="G617" s="96">
        <v>0</v>
      </c>
      <c r="H617" s="97">
        <v>0</v>
      </c>
      <c r="I617" s="96">
        <v>0</v>
      </c>
      <c r="J617" s="97">
        <v>0</v>
      </c>
      <c r="K617" s="96">
        <v>0</v>
      </c>
      <c r="L617" s="97">
        <v>0</v>
      </c>
      <c r="M617" s="96">
        <v>0</v>
      </c>
      <c r="N617" s="97">
        <v>0</v>
      </c>
      <c r="O617" s="96">
        <v>0</v>
      </c>
      <c r="P617" s="97">
        <v>0</v>
      </c>
      <c r="Q617" s="96">
        <v>0</v>
      </c>
      <c r="R617" s="97">
        <v>0</v>
      </c>
      <c r="S617" s="96">
        <v>0</v>
      </c>
      <c r="T617" s="97">
        <v>0</v>
      </c>
      <c r="U617" s="96">
        <v>0</v>
      </c>
      <c r="V617" s="97">
        <v>0</v>
      </c>
      <c r="W617" s="96">
        <v>0</v>
      </c>
      <c r="X617" s="97">
        <v>0</v>
      </c>
      <c r="Y617" s="96">
        <v>0</v>
      </c>
      <c r="Z617" s="97">
        <v>0</v>
      </c>
      <c r="AA617" s="96">
        <v>0</v>
      </c>
      <c r="AB617" s="97">
        <v>0</v>
      </c>
      <c r="AC617" s="102">
        <f t="shared" si="292"/>
        <v>0</v>
      </c>
      <c r="AD617" s="102"/>
      <c r="AE617" s="102"/>
    </row>
    <row r="618" spans="2:31" x14ac:dyDescent="0.3">
      <c r="B618" s="14" t="s">
        <v>2</v>
      </c>
      <c r="C618" s="14"/>
      <c r="D618" s="14"/>
      <c r="E618" s="15">
        <f>SUM(E580:E617)</f>
        <v>0</v>
      </c>
      <c r="F618" s="15">
        <f t="shared" ref="F618" si="293">SUM(F580:F617)</f>
        <v>0</v>
      </c>
      <c r="G618" s="15">
        <f t="shared" ref="G618" si="294">SUM(G580:G617)</f>
        <v>0</v>
      </c>
      <c r="H618" s="15">
        <f t="shared" ref="H618" si="295">SUM(H580:H617)</f>
        <v>0</v>
      </c>
      <c r="I618" s="15">
        <f t="shared" ref="I618" si="296">SUM(I580:I617)</f>
        <v>0</v>
      </c>
      <c r="J618" s="15">
        <f t="shared" ref="J618" si="297">SUM(J580:J617)</f>
        <v>0</v>
      </c>
      <c r="K618" s="15">
        <f t="shared" ref="K618" si="298">SUM(K580:K617)</f>
        <v>0</v>
      </c>
      <c r="L618" s="15">
        <f t="shared" ref="L618" si="299">SUM(L580:L617)</f>
        <v>0</v>
      </c>
      <c r="M618" s="15">
        <f t="shared" ref="M618" si="300">SUM(M580:M617)</f>
        <v>0</v>
      </c>
      <c r="N618" s="15">
        <f t="shared" ref="N618" si="301">SUM(N580:N617)</f>
        <v>0</v>
      </c>
      <c r="O618" s="15">
        <f t="shared" ref="O618" si="302">SUM(O580:O617)</f>
        <v>0</v>
      </c>
      <c r="P618" s="15">
        <f t="shared" ref="P618" si="303">SUM(P580:P617)</f>
        <v>0</v>
      </c>
      <c r="Q618" s="15">
        <f t="shared" ref="Q618" si="304">SUM(Q580:Q617)</f>
        <v>0</v>
      </c>
      <c r="R618" s="15">
        <f t="shared" ref="R618" si="305">SUM(R580:R617)</f>
        <v>0.297333333333334</v>
      </c>
      <c r="S618" s="15">
        <f t="shared" ref="S618" si="306">SUM(S580:S617)</f>
        <v>0</v>
      </c>
      <c r="T618" s="15">
        <f t="shared" ref="T618" si="307">SUM(T580:T617)</f>
        <v>0</v>
      </c>
      <c r="U618" s="15">
        <f t="shared" ref="U618" si="308">SUM(U580:U617)</f>
        <v>0</v>
      </c>
      <c r="V618" s="15">
        <f t="shared" ref="V618" si="309">SUM(V580:V617)</f>
        <v>0</v>
      </c>
      <c r="W618" s="15">
        <f t="shared" ref="W618" si="310">SUM(W580:W617)</f>
        <v>0</v>
      </c>
      <c r="X618" s="15">
        <f t="shared" ref="X618" si="311">SUM(X580:X617)</f>
        <v>0</v>
      </c>
      <c r="Y618" s="15">
        <f t="shared" ref="Y618" si="312">SUM(Y580:Y617)</f>
        <v>0</v>
      </c>
      <c r="Z618" s="15">
        <f t="shared" ref="Z618" si="313">SUM(Z580:Z617)</f>
        <v>0</v>
      </c>
      <c r="AA618" s="15">
        <f t="shared" ref="AA618" si="314">SUM(AA580:AA617)</f>
        <v>0</v>
      </c>
      <c r="AB618" s="15">
        <f t="shared" ref="AB618" si="315">SUM(AB580:AB617)</f>
        <v>0</v>
      </c>
      <c r="AC618" s="113">
        <f>SUM(AC580:AE617)</f>
        <v>0.297333333333334</v>
      </c>
      <c r="AD618" s="113"/>
      <c r="AE618" s="113"/>
    </row>
    <row r="621" spans="2:31" x14ac:dyDescent="0.3">
      <c r="B621" s="8">
        <f>'Resumen-Mensual'!$S$22</f>
        <v>44788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</row>
    <row r="622" spans="2:31" x14ac:dyDescent="0.3">
      <c r="B622" s="8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</row>
    <row r="623" spans="2:31" x14ac:dyDescent="0.3">
      <c r="B623" s="9" t="s">
        <v>81</v>
      </c>
      <c r="C623" s="10"/>
      <c r="D623" s="10"/>
      <c r="E623" s="11">
        <v>1</v>
      </c>
      <c r="F623" s="11">
        <v>2</v>
      </c>
      <c r="G623" s="11">
        <v>3</v>
      </c>
      <c r="H623" s="11">
        <v>4</v>
      </c>
      <c r="I623" s="11">
        <v>5</v>
      </c>
      <c r="J623" s="11">
        <v>6</v>
      </c>
      <c r="K623" s="11">
        <v>7</v>
      </c>
      <c r="L623" s="11">
        <v>8</v>
      </c>
      <c r="M623" s="11">
        <v>9</v>
      </c>
      <c r="N623" s="11">
        <v>10</v>
      </c>
      <c r="O623" s="11">
        <v>11</v>
      </c>
      <c r="P623" s="11">
        <v>12</v>
      </c>
      <c r="Q623" s="11">
        <v>13</v>
      </c>
      <c r="R623" s="11">
        <v>14</v>
      </c>
      <c r="S623" s="11">
        <v>15</v>
      </c>
      <c r="T623" s="11">
        <v>16</v>
      </c>
      <c r="U623" s="11">
        <v>17</v>
      </c>
      <c r="V623" s="11">
        <v>18</v>
      </c>
      <c r="W623" s="11">
        <v>19</v>
      </c>
      <c r="X623" s="11">
        <v>20</v>
      </c>
      <c r="Y623" s="11">
        <v>21</v>
      </c>
      <c r="Z623" s="11">
        <v>22</v>
      </c>
      <c r="AA623" s="11">
        <v>23</v>
      </c>
      <c r="AB623" s="11">
        <v>24</v>
      </c>
      <c r="AC623" s="112" t="s">
        <v>2</v>
      </c>
      <c r="AD623" s="112"/>
      <c r="AE623" s="112"/>
    </row>
    <row r="624" spans="2:31" x14ac:dyDescent="0.3">
      <c r="B624" s="109" t="s">
        <v>4</v>
      </c>
      <c r="C624" s="109"/>
      <c r="D624" s="109"/>
      <c r="E624" s="169">
        <v>0</v>
      </c>
      <c r="F624" s="170">
        <v>0</v>
      </c>
      <c r="G624" s="169">
        <v>0</v>
      </c>
      <c r="H624" s="170">
        <v>0</v>
      </c>
      <c r="I624" s="169">
        <v>0</v>
      </c>
      <c r="J624" s="170">
        <v>0</v>
      </c>
      <c r="K624" s="169">
        <v>0</v>
      </c>
      <c r="L624" s="170">
        <v>0</v>
      </c>
      <c r="M624" s="169">
        <v>35.6785</v>
      </c>
      <c r="N624" s="170">
        <v>71.550666666666686</v>
      </c>
      <c r="O624" s="169">
        <v>15.317833333333329</v>
      </c>
      <c r="P624" s="170">
        <v>7.1805000000000003</v>
      </c>
      <c r="Q624" s="169">
        <v>7.4236666666666675</v>
      </c>
      <c r="R624" s="170">
        <v>0.14783333333333354</v>
      </c>
      <c r="S624" s="169">
        <v>2.8499999999999897E-2</v>
      </c>
      <c r="T624" s="170">
        <v>14.041666666666661</v>
      </c>
      <c r="U624" s="169">
        <v>11.058999999999997</v>
      </c>
      <c r="V624" s="170">
        <v>0</v>
      </c>
      <c r="W624" s="169">
        <v>0</v>
      </c>
      <c r="X624" s="170">
        <v>0</v>
      </c>
      <c r="Y624" s="169">
        <v>0</v>
      </c>
      <c r="Z624" s="170">
        <v>0</v>
      </c>
      <c r="AA624" s="169">
        <v>0</v>
      </c>
      <c r="AB624" s="170">
        <v>0</v>
      </c>
      <c r="AC624" s="102">
        <f>SUM(E624:AB624)</f>
        <v>162.42816666666667</v>
      </c>
      <c r="AD624" s="102"/>
      <c r="AE624" s="102"/>
    </row>
    <row r="625" spans="2:31" x14ac:dyDescent="0.3">
      <c r="B625" s="109" t="s">
        <v>5</v>
      </c>
      <c r="C625" s="109"/>
      <c r="D625" s="109"/>
      <c r="E625" s="168">
        <v>0</v>
      </c>
      <c r="F625" s="171">
        <v>0</v>
      </c>
      <c r="G625" s="168">
        <v>0</v>
      </c>
      <c r="H625" s="171">
        <v>0</v>
      </c>
      <c r="I625" s="168">
        <v>0</v>
      </c>
      <c r="J625" s="171">
        <v>0</v>
      </c>
      <c r="K625" s="168">
        <v>0</v>
      </c>
      <c r="L625" s="171">
        <v>0</v>
      </c>
      <c r="M625" s="168">
        <v>1.4999999999999976E-3</v>
      </c>
      <c r="N625" s="171">
        <v>0</v>
      </c>
      <c r="O625" s="168">
        <v>1.8756666666666684</v>
      </c>
      <c r="P625" s="171">
        <v>25.148500000000013</v>
      </c>
      <c r="Q625" s="168">
        <v>24.871666666666666</v>
      </c>
      <c r="R625" s="171">
        <v>24.164666666666673</v>
      </c>
      <c r="S625" s="168">
        <v>22.882166666666681</v>
      </c>
      <c r="T625" s="171">
        <v>6.6666666666666428E-3</v>
      </c>
      <c r="U625" s="168">
        <v>12.629500000000002</v>
      </c>
      <c r="V625" s="171">
        <v>0</v>
      </c>
      <c r="W625" s="168">
        <v>0</v>
      </c>
      <c r="X625" s="171">
        <v>0</v>
      </c>
      <c r="Y625" s="168">
        <v>0</v>
      </c>
      <c r="Z625" s="171">
        <v>0</v>
      </c>
      <c r="AA625" s="168">
        <v>0</v>
      </c>
      <c r="AB625" s="171">
        <v>0</v>
      </c>
      <c r="AC625" s="102">
        <f t="shared" ref="AC625:AC661" si="316">SUM(E625:AB625)</f>
        <v>111.58033333333337</v>
      </c>
      <c r="AD625" s="102"/>
      <c r="AE625" s="102"/>
    </row>
    <row r="626" spans="2:31" x14ac:dyDescent="0.3">
      <c r="B626" s="109" t="s">
        <v>6</v>
      </c>
      <c r="C626" s="109"/>
      <c r="D626" s="109"/>
      <c r="E626" s="168">
        <v>0</v>
      </c>
      <c r="F626" s="171">
        <v>0</v>
      </c>
      <c r="G626" s="168">
        <v>0</v>
      </c>
      <c r="H626" s="171">
        <v>0</v>
      </c>
      <c r="I626" s="168">
        <v>0</v>
      </c>
      <c r="J626" s="171">
        <v>0</v>
      </c>
      <c r="K626" s="168">
        <v>0</v>
      </c>
      <c r="L626" s="171">
        <v>0</v>
      </c>
      <c r="M626" s="168">
        <v>0.91833333333333289</v>
      </c>
      <c r="N626" s="171">
        <v>0.5</v>
      </c>
      <c r="O626" s="168">
        <v>6.100000000000005</v>
      </c>
      <c r="P626" s="171">
        <v>0</v>
      </c>
      <c r="Q626" s="168">
        <v>0</v>
      </c>
      <c r="R626" s="171">
        <v>0</v>
      </c>
      <c r="S626" s="168">
        <v>5.0999999999999996</v>
      </c>
      <c r="T626" s="171">
        <v>0</v>
      </c>
      <c r="U626" s="168">
        <v>45.09333333333332</v>
      </c>
      <c r="V626" s="171">
        <v>0</v>
      </c>
      <c r="W626" s="168">
        <v>0</v>
      </c>
      <c r="X626" s="171">
        <v>0</v>
      </c>
      <c r="Y626" s="168">
        <v>0</v>
      </c>
      <c r="Z626" s="171">
        <v>0</v>
      </c>
      <c r="AA626" s="168">
        <v>0</v>
      </c>
      <c r="AB626" s="171">
        <v>0</v>
      </c>
      <c r="AC626" s="102">
        <f t="shared" si="316"/>
        <v>57.711666666666659</v>
      </c>
      <c r="AD626" s="102"/>
      <c r="AE626" s="102"/>
    </row>
    <row r="627" spans="2:31" x14ac:dyDescent="0.3">
      <c r="B627" s="109" t="s">
        <v>106</v>
      </c>
      <c r="C627" s="109"/>
      <c r="D627" s="109"/>
      <c r="E627" s="168">
        <v>0</v>
      </c>
      <c r="F627" s="171">
        <v>0</v>
      </c>
      <c r="G627" s="168">
        <v>0</v>
      </c>
      <c r="H627" s="171">
        <v>0</v>
      </c>
      <c r="I627" s="168">
        <v>0</v>
      </c>
      <c r="J627" s="171">
        <v>0</v>
      </c>
      <c r="K627" s="168">
        <v>0</v>
      </c>
      <c r="L627" s="171">
        <v>0</v>
      </c>
      <c r="M627" s="168">
        <v>0</v>
      </c>
      <c r="N627" s="171">
        <v>0</v>
      </c>
      <c r="O627" s="168">
        <v>0</v>
      </c>
      <c r="P627" s="171">
        <v>0.5</v>
      </c>
      <c r="Q627" s="168">
        <v>19.484999999999999</v>
      </c>
      <c r="R627" s="171">
        <v>76.600166666666695</v>
      </c>
      <c r="S627" s="168">
        <v>121.42316666666673</v>
      </c>
      <c r="T627" s="171">
        <v>125.19083333333327</v>
      </c>
      <c r="U627" s="168">
        <v>24.287833333333346</v>
      </c>
      <c r="V627" s="171">
        <v>0</v>
      </c>
      <c r="W627" s="168">
        <v>0</v>
      </c>
      <c r="X627" s="171">
        <v>0</v>
      </c>
      <c r="Y627" s="168">
        <v>0</v>
      </c>
      <c r="Z627" s="171">
        <v>0</v>
      </c>
      <c r="AA627" s="168">
        <v>0</v>
      </c>
      <c r="AB627" s="171">
        <v>0</v>
      </c>
      <c r="AC627" s="102">
        <f t="shared" si="316"/>
        <v>367.48700000000008</v>
      </c>
      <c r="AD627" s="102"/>
      <c r="AE627" s="102"/>
    </row>
    <row r="628" spans="2:31" x14ac:dyDescent="0.3">
      <c r="B628" s="109" t="s">
        <v>7</v>
      </c>
      <c r="C628" s="109"/>
      <c r="D628" s="109"/>
      <c r="E628" s="168">
        <v>0</v>
      </c>
      <c r="F628" s="171">
        <v>0</v>
      </c>
      <c r="G628" s="168">
        <v>0</v>
      </c>
      <c r="H628" s="171">
        <v>0</v>
      </c>
      <c r="I628" s="168">
        <v>0</v>
      </c>
      <c r="J628" s="171">
        <v>0</v>
      </c>
      <c r="K628" s="168">
        <v>0</v>
      </c>
      <c r="L628" s="171">
        <v>0</v>
      </c>
      <c r="M628" s="168">
        <v>0</v>
      </c>
      <c r="N628" s="171">
        <v>0</v>
      </c>
      <c r="O628" s="168">
        <v>0</v>
      </c>
      <c r="P628" s="171">
        <v>22.7575</v>
      </c>
      <c r="Q628" s="168">
        <v>89.844833333333312</v>
      </c>
      <c r="R628" s="171">
        <v>0</v>
      </c>
      <c r="S628" s="168">
        <v>0</v>
      </c>
      <c r="T628" s="171">
        <v>0</v>
      </c>
      <c r="U628" s="168">
        <v>3.515499999999999</v>
      </c>
      <c r="V628" s="171">
        <v>0</v>
      </c>
      <c r="W628" s="168">
        <v>0</v>
      </c>
      <c r="X628" s="171">
        <v>0</v>
      </c>
      <c r="Y628" s="168">
        <v>0</v>
      </c>
      <c r="Z628" s="171">
        <v>0</v>
      </c>
      <c r="AA628" s="168">
        <v>0</v>
      </c>
      <c r="AB628" s="171">
        <v>0</v>
      </c>
      <c r="AC628" s="102">
        <f t="shared" si="316"/>
        <v>116.11783333333332</v>
      </c>
      <c r="AD628" s="102"/>
      <c r="AE628" s="102"/>
    </row>
    <row r="629" spans="2:31" x14ac:dyDescent="0.3">
      <c r="B629" s="109" t="s">
        <v>8</v>
      </c>
      <c r="C629" s="109"/>
      <c r="D629" s="109"/>
      <c r="E629" s="168">
        <v>0</v>
      </c>
      <c r="F629" s="171">
        <v>0</v>
      </c>
      <c r="G629" s="168">
        <v>0</v>
      </c>
      <c r="H629" s="171">
        <v>0</v>
      </c>
      <c r="I629" s="168">
        <v>0</v>
      </c>
      <c r="J629" s="171">
        <v>0</v>
      </c>
      <c r="K629" s="168">
        <v>0</v>
      </c>
      <c r="L629" s="171">
        <v>0</v>
      </c>
      <c r="M629" s="168">
        <v>0</v>
      </c>
      <c r="N629" s="171">
        <v>0</v>
      </c>
      <c r="O629" s="168">
        <v>0</v>
      </c>
      <c r="P629" s="171">
        <v>0</v>
      </c>
      <c r="Q629" s="168">
        <v>0</v>
      </c>
      <c r="R629" s="171">
        <v>0</v>
      </c>
      <c r="S629" s="168">
        <v>0</v>
      </c>
      <c r="T629" s="171">
        <v>0</v>
      </c>
      <c r="U629" s="168">
        <v>0</v>
      </c>
      <c r="V629" s="171">
        <v>0</v>
      </c>
      <c r="W629" s="168">
        <v>0</v>
      </c>
      <c r="X629" s="171">
        <v>0</v>
      </c>
      <c r="Y629" s="168">
        <v>0</v>
      </c>
      <c r="Z629" s="171">
        <v>0</v>
      </c>
      <c r="AA629" s="168">
        <v>0</v>
      </c>
      <c r="AB629" s="171">
        <v>0</v>
      </c>
      <c r="AC629" s="102">
        <f t="shared" si="316"/>
        <v>0</v>
      </c>
      <c r="AD629" s="102"/>
      <c r="AE629" s="102"/>
    </row>
    <row r="630" spans="2:31" x14ac:dyDescent="0.3">
      <c r="B630" s="109" t="s">
        <v>9</v>
      </c>
      <c r="C630" s="109"/>
      <c r="D630" s="109"/>
      <c r="E630" s="168">
        <v>0</v>
      </c>
      <c r="F630" s="171">
        <v>0</v>
      </c>
      <c r="G630" s="168">
        <v>0</v>
      </c>
      <c r="H630" s="171">
        <v>0</v>
      </c>
      <c r="I630" s="168">
        <v>0</v>
      </c>
      <c r="J630" s="171">
        <v>0</v>
      </c>
      <c r="K630" s="168">
        <v>0</v>
      </c>
      <c r="L630" s="171">
        <v>0</v>
      </c>
      <c r="M630" s="168">
        <v>13.178833333333337</v>
      </c>
      <c r="N630" s="171">
        <v>25.648333333333333</v>
      </c>
      <c r="O630" s="168">
        <v>10.375</v>
      </c>
      <c r="P630" s="171">
        <v>8.831333333333335</v>
      </c>
      <c r="Q630" s="168">
        <v>9.8833333333333453E-2</v>
      </c>
      <c r="R630" s="171">
        <v>23.006499999999996</v>
      </c>
      <c r="S630" s="168">
        <v>33.682833333333342</v>
      </c>
      <c r="T630" s="171">
        <v>39.770666666666656</v>
      </c>
      <c r="U630" s="168">
        <v>31.351833333333339</v>
      </c>
      <c r="V630" s="171">
        <v>0</v>
      </c>
      <c r="W630" s="168">
        <v>0</v>
      </c>
      <c r="X630" s="171">
        <v>0</v>
      </c>
      <c r="Y630" s="168">
        <v>0</v>
      </c>
      <c r="Z630" s="171">
        <v>0</v>
      </c>
      <c r="AA630" s="168">
        <v>0</v>
      </c>
      <c r="AB630" s="171">
        <v>0</v>
      </c>
      <c r="AC630" s="102">
        <f t="shared" si="316"/>
        <v>185.94416666666666</v>
      </c>
      <c r="AD630" s="102"/>
      <c r="AE630" s="102"/>
    </row>
    <row r="631" spans="2:31" x14ac:dyDescent="0.3">
      <c r="B631" s="109" t="s">
        <v>10</v>
      </c>
      <c r="C631" s="109"/>
      <c r="D631" s="109"/>
      <c r="E631" s="168">
        <v>0</v>
      </c>
      <c r="F631" s="171">
        <v>0</v>
      </c>
      <c r="G631" s="168">
        <v>0</v>
      </c>
      <c r="H631" s="171">
        <v>0</v>
      </c>
      <c r="I631" s="168">
        <v>0</v>
      </c>
      <c r="J631" s="171">
        <v>0</v>
      </c>
      <c r="K631" s="168">
        <v>0</v>
      </c>
      <c r="L631" s="171">
        <v>0</v>
      </c>
      <c r="M631" s="168">
        <v>44.445333333333338</v>
      </c>
      <c r="N631" s="171">
        <v>24.771999999999991</v>
      </c>
      <c r="O631" s="168">
        <v>4.4000000000000011E-2</v>
      </c>
      <c r="P631" s="171">
        <v>0</v>
      </c>
      <c r="Q631" s="168">
        <v>0.90249999999999919</v>
      </c>
      <c r="R631" s="171">
        <v>3.413666666666666</v>
      </c>
      <c r="S631" s="168">
        <v>15.912333333333331</v>
      </c>
      <c r="T631" s="171">
        <v>18.658666666666665</v>
      </c>
      <c r="U631" s="168">
        <v>13.361000000000006</v>
      </c>
      <c r="V631" s="171">
        <v>0</v>
      </c>
      <c r="W631" s="168">
        <v>0</v>
      </c>
      <c r="X631" s="171">
        <v>0</v>
      </c>
      <c r="Y631" s="168">
        <v>0</v>
      </c>
      <c r="Z631" s="171">
        <v>0</v>
      </c>
      <c r="AA631" s="168">
        <v>0</v>
      </c>
      <c r="AB631" s="171">
        <v>0</v>
      </c>
      <c r="AC631" s="102">
        <f t="shared" si="316"/>
        <v>121.5095</v>
      </c>
      <c r="AD631" s="102"/>
      <c r="AE631" s="102"/>
    </row>
    <row r="632" spans="2:31" x14ac:dyDescent="0.3">
      <c r="B632" s="109" t="s">
        <v>11</v>
      </c>
      <c r="C632" s="109"/>
      <c r="D632" s="109"/>
      <c r="E632" s="168">
        <v>0</v>
      </c>
      <c r="F632" s="171">
        <v>0</v>
      </c>
      <c r="G632" s="168">
        <v>0</v>
      </c>
      <c r="H632" s="171">
        <v>0</v>
      </c>
      <c r="I632" s="168">
        <v>0</v>
      </c>
      <c r="J632" s="171">
        <v>0</v>
      </c>
      <c r="K632" s="168">
        <v>0</v>
      </c>
      <c r="L632" s="171">
        <v>0</v>
      </c>
      <c r="M632" s="168">
        <v>0</v>
      </c>
      <c r="N632" s="171">
        <v>0</v>
      </c>
      <c r="O632" s="168">
        <v>0</v>
      </c>
      <c r="P632" s="171">
        <v>0</v>
      </c>
      <c r="Q632" s="168">
        <v>0</v>
      </c>
      <c r="R632" s="171">
        <v>2.0000000000000049E-2</v>
      </c>
      <c r="S632" s="168">
        <v>3.4751666666666683</v>
      </c>
      <c r="T632" s="171">
        <v>14.997333333333325</v>
      </c>
      <c r="U632" s="168">
        <v>21.003333333333355</v>
      </c>
      <c r="V632" s="171">
        <v>0</v>
      </c>
      <c r="W632" s="168">
        <v>0</v>
      </c>
      <c r="X632" s="171">
        <v>0</v>
      </c>
      <c r="Y632" s="168">
        <v>0</v>
      </c>
      <c r="Z632" s="171">
        <v>0</v>
      </c>
      <c r="AA632" s="168">
        <v>0</v>
      </c>
      <c r="AB632" s="171">
        <v>0</v>
      </c>
      <c r="AC632" s="102">
        <f t="shared" si="316"/>
        <v>39.495833333333351</v>
      </c>
      <c r="AD632" s="102"/>
      <c r="AE632" s="102"/>
    </row>
    <row r="633" spans="2:31" x14ac:dyDescent="0.3">
      <c r="B633" s="109" t="s">
        <v>12</v>
      </c>
      <c r="C633" s="109"/>
      <c r="D633" s="109"/>
      <c r="E633" s="168">
        <v>0</v>
      </c>
      <c r="F633" s="171">
        <v>0</v>
      </c>
      <c r="G633" s="168">
        <v>0</v>
      </c>
      <c r="H633" s="171">
        <v>0</v>
      </c>
      <c r="I633" s="168">
        <v>0</v>
      </c>
      <c r="J633" s="171">
        <v>0</v>
      </c>
      <c r="K633" s="168">
        <v>0</v>
      </c>
      <c r="L633" s="171">
        <v>0</v>
      </c>
      <c r="M633" s="168">
        <v>38.283666666666662</v>
      </c>
      <c r="N633" s="171">
        <v>79.862666666666655</v>
      </c>
      <c r="O633" s="168">
        <v>62.905166666666659</v>
      </c>
      <c r="P633" s="171">
        <v>52.640333333333345</v>
      </c>
      <c r="Q633" s="168">
        <v>53.793666666666674</v>
      </c>
      <c r="R633" s="171">
        <v>55.772666666666673</v>
      </c>
      <c r="S633" s="168">
        <v>61.115999999999985</v>
      </c>
      <c r="T633" s="171">
        <v>65.459999999999994</v>
      </c>
      <c r="U633" s="168">
        <v>40.50233333333334</v>
      </c>
      <c r="V633" s="171">
        <v>0</v>
      </c>
      <c r="W633" s="168">
        <v>0</v>
      </c>
      <c r="X633" s="171">
        <v>0</v>
      </c>
      <c r="Y633" s="168">
        <v>0</v>
      </c>
      <c r="Z633" s="171">
        <v>0</v>
      </c>
      <c r="AA633" s="168">
        <v>0</v>
      </c>
      <c r="AB633" s="171">
        <v>0</v>
      </c>
      <c r="AC633" s="102">
        <f t="shared" si="316"/>
        <v>510.3365</v>
      </c>
      <c r="AD633" s="102"/>
      <c r="AE633" s="102"/>
    </row>
    <row r="634" spans="2:31" x14ac:dyDescent="0.3">
      <c r="B634" s="109" t="s">
        <v>13</v>
      </c>
      <c r="C634" s="109"/>
      <c r="D634" s="109"/>
      <c r="E634" s="168">
        <v>0</v>
      </c>
      <c r="F634" s="171">
        <v>0</v>
      </c>
      <c r="G634" s="168">
        <v>0</v>
      </c>
      <c r="H634" s="171">
        <v>0</v>
      </c>
      <c r="I634" s="168">
        <v>0</v>
      </c>
      <c r="J634" s="171">
        <v>0</v>
      </c>
      <c r="K634" s="168">
        <v>0</v>
      </c>
      <c r="L634" s="171">
        <v>0</v>
      </c>
      <c r="M634" s="168">
        <v>26.229833333333335</v>
      </c>
      <c r="N634" s="171">
        <v>40.8125</v>
      </c>
      <c r="O634" s="168">
        <v>49.884833333333333</v>
      </c>
      <c r="P634" s="171">
        <v>49.376999999999995</v>
      </c>
      <c r="Q634" s="168">
        <v>56.755666666666677</v>
      </c>
      <c r="R634" s="171">
        <v>61.73683333333333</v>
      </c>
      <c r="S634" s="168">
        <v>67.875000000000014</v>
      </c>
      <c r="T634" s="171">
        <v>76.707833333333312</v>
      </c>
      <c r="U634" s="168">
        <v>51.003000000000007</v>
      </c>
      <c r="V634" s="171">
        <v>0</v>
      </c>
      <c r="W634" s="168">
        <v>0</v>
      </c>
      <c r="X634" s="171">
        <v>0</v>
      </c>
      <c r="Y634" s="168">
        <v>0</v>
      </c>
      <c r="Z634" s="171">
        <v>0</v>
      </c>
      <c r="AA634" s="168">
        <v>0</v>
      </c>
      <c r="AB634" s="171">
        <v>0</v>
      </c>
      <c r="AC634" s="102">
        <f t="shared" si="316"/>
        <v>480.38249999999999</v>
      </c>
      <c r="AD634" s="102"/>
      <c r="AE634" s="102"/>
    </row>
    <row r="635" spans="2:31" x14ac:dyDescent="0.3">
      <c r="B635" s="109" t="s">
        <v>14</v>
      </c>
      <c r="C635" s="109"/>
      <c r="D635" s="109"/>
      <c r="E635" s="168">
        <v>0</v>
      </c>
      <c r="F635" s="171">
        <v>0</v>
      </c>
      <c r="G635" s="168">
        <v>0</v>
      </c>
      <c r="H635" s="171">
        <v>0</v>
      </c>
      <c r="I635" s="168">
        <v>0</v>
      </c>
      <c r="J635" s="171">
        <v>0</v>
      </c>
      <c r="K635" s="168">
        <v>0</v>
      </c>
      <c r="L635" s="171">
        <v>0</v>
      </c>
      <c r="M635" s="168">
        <v>0</v>
      </c>
      <c r="N635" s="171">
        <v>0</v>
      </c>
      <c r="O635" s="168">
        <v>0</v>
      </c>
      <c r="P635" s="171">
        <v>0.25999999999999984</v>
      </c>
      <c r="Q635" s="168">
        <v>0.65999999999999948</v>
      </c>
      <c r="R635" s="171">
        <v>1.5600000000000014</v>
      </c>
      <c r="S635" s="168">
        <v>1.3599999999999997</v>
      </c>
      <c r="T635" s="171">
        <v>1.6599999999999977</v>
      </c>
      <c r="U635" s="168">
        <v>1.1146666666666663</v>
      </c>
      <c r="V635" s="171">
        <v>0</v>
      </c>
      <c r="W635" s="168">
        <v>0</v>
      </c>
      <c r="X635" s="171">
        <v>0</v>
      </c>
      <c r="Y635" s="168">
        <v>0</v>
      </c>
      <c r="Z635" s="171">
        <v>0</v>
      </c>
      <c r="AA635" s="168">
        <v>0</v>
      </c>
      <c r="AB635" s="171">
        <v>0</v>
      </c>
      <c r="AC635" s="102">
        <f t="shared" si="316"/>
        <v>6.6146666666666638</v>
      </c>
      <c r="AD635" s="102"/>
      <c r="AE635" s="102"/>
    </row>
    <row r="636" spans="2:31" x14ac:dyDescent="0.3">
      <c r="B636" s="109" t="s">
        <v>15</v>
      </c>
      <c r="C636" s="109"/>
      <c r="D636" s="109"/>
      <c r="E636" s="168">
        <v>0</v>
      </c>
      <c r="F636" s="171">
        <v>0</v>
      </c>
      <c r="G636" s="168">
        <v>0</v>
      </c>
      <c r="H636" s="171">
        <v>0</v>
      </c>
      <c r="I636" s="168">
        <v>0</v>
      </c>
      <c r="J636" s="171">
        <v>0</v>
      </c>
      <c r="K636" s="168">
        <v>0</v>
      </c>
      <c r="L636" s="171">
        <v>0</v>
      </c>
      <c r="M636" s="168">
        <v>2.6226666666666665</v>
      </c>
      <c r="N636" s="171">
        <v>12.882666666666664</v>
      </c>
      <c r="O636" s="168">
        <v>8.4921666666666678</v>
      </c>
      <c r="P636" s="171">
        <v>0</v>
      </c>
      <c r="Q636" s="168">
        <v>0</v>
      </c>
      <c r="R636" s="171">
        <v>19.107833333333339</v>
      </c>
      <c r="S636" s="168">
        <v>18.131666666666671</v>
      </c>
      <c r="T636" s="171">
        <v>21.706166666666661</v>
      </c>
      <c r="U636" s="168">
        <v>13.221166666666667</v>
      </c>
      <c r="V636" s="171">
        <v>0</v>
      </c>
      <c r="W636" s="168">
        <v>0</v>
      </c>
      <c r="X636" s="171">
        <v>0</v>
      </c>
      <c r="Y636" s="168">
        <v>0</v>
      </c>
      <c r="Z636" s="171">
        <v>0</v>
      </c>
      <c r="AA636" s="168">
        <v>0</v>
      </c>
      <c r="AB636" s="171">
        <v>0</v>
      </c>
      <c r="AC636" s="102">
        <f t="shared" si="316"/>
        <v>96.164333333333332</v>
      </c>
      <c r="AD636" s="102"/>
      <c r="AE636" s="102"/>
    </row>
    <row r="637" spans="2:31" x14ac:dyDescent="0.3">
      <c r="B637" s="109" t="s">
        <v>16</v>
      </c>
      <c r="C637" s="109"/>
      <c r="D637" s="109"/>
      <c r="E637" s="168">
        <v>0</v>
      </c>
      <c r="F637" s="171">
        <v>0</v>
      </c>
      <c r="G637" s="168">
        <v>0</v>
      </c>
      <c r="H637" s="171">
        <v>0</v>
      </c>
      <c r="I637" s="168">
        <v>0</v>
      </c>
      <c r="J637" s="171">
        <v>0</v>
      </c>
      <c r="K637" s="168">
        <v>0</v>
      </c>
      <c r="L637" s="171">
        <v>0</v>
      </c>
      <c r="M637" s="168">
        <v>7.8710000000000004</v>
      </c>
      <c r="N637" s="171">
        <v>15.814833333333331</v>
      </c>
      <c r="O637" s="168">
        <v>0.39199999999999979</v>
      </c>
      <c r="P637" s="171">
        <v>0.56183333333333363</v>
      </c>
      <c r="Q637" s="168">
        <v>8.7706666666666671</v>
      </c>
      <c r="R637" s="171">
        <v>1.3216666666666679</v>
      </c>
      <c r="S637" s="168">
        <v>0.30866666666666637</v>
      </c>
      <c r="T637" s="171">
        <v>0</v>
      </c>
      <c r="U637" s="168">
        <v>0</v>
      </c>
      <c r="V637" s="171">
        <v>0</v>
      </c>
      <c r="W637" s="168">
        <v>0</v>
      </c>
      <c r="X637" s="171">
        <v>0</v>
      </c>
      <c r="Y637" s="168">
        <v>0</v>
      </c>
      <c r="Z637" s="171">
        <v>0</v>
      </c>
      <c r="AA637" s="168">
        <v>0</v>
      </c>
      <c r="AB637" s="171">
        <v>0</v>
      </c>
      <c r="AC637" s="102">
        <f t="shared" si="316"/>
        <v>35.04066666666666</v>
      </c>
      <c r="AD637" s="102"/>
      <c r="AE637" s="102"/>
    </row>
    <row r="638" spans="2:31" x14ac:dyDescent="0.3">
      <c r="B638" s="109" t="s">
        <v>17</v>
      </c>
      <c r="C638" s="109"/>
      <c r="D638" s="109"/>
      <c r="E638" s="168">
        <v>0</v>
      </c>
      <c r="F638" s="171">
        <v>0</v>
      </c>
      <c r="G638" s="168">
        <v>0</v>
      </c>
      <c r="H638" s="171">
        <v>0</v>
      </c>
      <c r="I638" s="168">
        <v>0</v>
      </c>
      <c r="J638" s="171">
        <v>0</v>
      </c>
      <c r="K638" s="168">
        <v>0</v>
      </c>
      <c r="L638" s="171">
        <v>0</v>
      </c>
      <c r="M638" s="168">
        <v>0</v>
      </c>
      <c r="N638" s="171">
        <v>9.9999999999999964E-2</v>
      </c>
      <c r="O638" s="168">
        <v>3.7666666666666605E-2</v>
      </c>
      <c r="P638" s="171">
        <v>3.5883333333333325</v>
      </c>
      <c r="Q638" s="168">
        <v>29.210666666666672</v>
      </c>
      <c r="R638" s="171">
        <v>41.015666666666675</v>
      </c>
      <c r="S638" s="168">
        <v>38.35833333333332</v>
      </c>
      <c r="T638" s="171">
        <v>32.973500000000001</v>
      </c>
      <c r="U638" s="168">
        <v>17.615000000000002</v>
      </c>
      <c r="V638" s="171">
        <v>0</v>
      </c>
      <c r="W638" s="168">
        <v>0</v>
      </c>
      <c r="X638" s="171">
        <v>0</v>
      </c>
      <c r="Y638" s="168">
        <v>0</v>
      </c>
      <c r="Z638" s="171">
        <v>0</v>
      </c>
      <c r="AA638" s="168">
        <v>0</v>
      </c>
      <c r="AB638" s="171">
        <v>0</v>
      </c>
      <c r="AC638" s="102">
        <f t="shared" si="316"/>
        <v>162.89916666666667</v>
      </c>
      <c r="AD638" s="102"/>
      <c r="AE638" s="102"/>
    </row>
    <row r="639" spans="2:31" x14ac:dyDescent="0.3">
      <c r="B639" s="109" t="s">
        <v>18</v>
      </c>
      <c r="C639" s="109"/>
      <c r="D639" s="109"/>
      <c r="E639" s="168">
        <v>0</v>
      </c>
      <c r="F639" s="171">
        <v>0</v>
      </c>
      <c r="G639" s="168">
        <v>0</v>
      </c>
      <c r="H639" s="171">
        <v>0</v>
      </c>
      <c r="I639" s="168">
        <v>0</v>
      </c>
      <c r="J639" s="171">
        <v>0</v>
      </c>
      <c r="K639" s="168">
        <v>0</v>
      </c>
      <c r="L639" s="171">
        <v>0</v>
      </c>
      <c r="M639" s="168">
        <v>11.547666666666668</v>
      </c>
      <c r="N639" s="171">
        <v>28.639333333333344</v>
      </c>
      <c r="O639" s="168">
        <v>21.039000000000005</v>
      </c>
      <c r="P639" s="171">
        <v>11.492166666666666</v>
      </c>
      <c r="Q639" s="168">
        <v>21.739666666666672</v>
      </c>
      <c r="R639" s="171">
        <v>24.042000000000012</v>
      </c>
      <c r="S639" s="168">
        <v>12.325166666666666</v>
      </c>
      <c r="T639" s="171">
        <v>14.28633333333333</v>
      </c>
      <c r="U639" s="168">
        <v>8.9674999999999994</v>
      </c>
      <c r="V639" s="171">
        <v>0</v>
      </c>
      <c r="W639" s="168">
        <v>0</v>
      </c>
      <c r="X639" s="171">
        <v>0</v>
      </c>
      <c r="Y639" s="168">
        <v>0</v>
      </c>
      <c r="Z639" s="171">
        <v>0</v>
      </c>
      <c r="AA639" s="168">
        <v>0</v>
      </c>
      <c r="AB639" s="171">
        <v>0</v>
      </c>
      <c r="AC639" s="102">
        <f t="shared" si="316"/>
        <v>154.07883333333336</v>
      </c>
      <c r="AD639" s="102"/>
      <c r="AE639" s="102"/>
    </row>
    <row r="640" spans="2:31" x14ac:dyDescent="0.3">
      <c r="B640" s="109" t="s">
        <v>19</v>
      </c>
      <c r="C640" s="109"/>
      <c r="D640" s="109"/>
      <c r="E640" s="168">
        <v>0</v>
      </c>
      <c r="F640" s="171">
        <v>0</v>
      </c>
      <c r="G640" s="168">
        <v>0</v>
      </c>
      <c r="H640" s="171">
        <v>0</v>
      </c>
      <c r="I640" s="168">
        <v>0</v>
      </c>
      <c r="J640" s="171">
        <v>0</v>
      </c>
      <c r="K640" s="168">
        <v>0</v>
      </c>
      <c r="L640" s="171">
        <v>0</v>
      </c>
      <c r="M640" s="168">
        <v>4.2936666666666667</v>
      </c>
      <c r="N640" s="171">
        <v>5.8468333333333335</v>
      </c>
      <c r="O640" s="168">
        <v>0</v>
      </c>
      <c r="P640" s="171">
        <v>1.7668333333333346</v>
      </c>
      <c r="Q640" s="168">
        <v>27.89266666666667</v>
      </c>
      <c r="R640" s="171">
        <v>47.916833333333336</v>
      </c>
      <c r="S640" s="168">
        <v>61.248166666666648</v>
      </c>
      <c r="T640" s="171">
        <v>65.896833333333305</v>
      </c>
      <c r="U640" s="168">
        <v>13.903166666666664</v>
      </c>
      <c r="V640" s="171">
        <v>0</v>
      </c>
      <c r="W640" s="168">
        <v>0</v>
      </c>
      <c r="X640" s="171">
        <v>0</v>
      </c>
      <c r="Y640" s="168">
        <v>0</v>
      </c>
      <c r="Z640" s="171">
        <v>0</v>
      </c>
      <c r="AA640" s="168">
        <v>0</v>
      </c>
      <c r="AB640" s="171">
        <v>0</v>
      </c>
      <c r="AC640" s="102">
        <f t="shared" si="316"/>
        <v>228.76499999999993</v>
      </c>
      <c r="AD640" s="102"/>
      <c r="AE640" s="102"/>
    </row>
    <row r="641" spans="2:31" x14ac:dyDescent="0.3">
      <c r="B641" s="109" t="s">
        <v>20</v>
      </c>
      <c r="C641" s="109"/>
      <c r="D641" s="109"/>
      <c r="E641" s="168">
        <v>0</v>
      </c>
      <c r="F641" s="171">
        <v>0</v>
      </c>
      <c r="G641" s="168">
        <v>0</v>
      </c>
      <c r="H641" s="171">
        <v>0</v>
      </c>
      <c r="I641" s="168">
        <v>0</v>
      </c>
      <c r="J641" s="171">
        <v>0</v>
      </c>
      <c r="K641" s="168">
        <v>0</v>
      </c>
      <c r="L641" s="171">
        <v>0</v>
      </c>
      <c r="M641" s="168">
        <v>1.5860000000000001</v>
      </c>
      <c r="N641" s="171">
        <v>6.1091666666666651</v>
      </c>
      <c r="O641" s="168">
        <v>0.87100000000000011</v>
      </c>
      <c r="P641" s="171">
        <v>3.8166666666666668E-2</v>
      </c>
      <c r="Q641" s="168">
        <v>0.16799999999999998</v>
      </c>
      <c r="R641" s="171">
        <v>1.4820000000000018</v>
      </c>
      <c r="S641" s="168">
        <v>2.8400000000000025</v>
      </c>
      <c r="T641" s="171">
        <v>7.9399999999999986</v>
      </c>
      <c r="U641" s="168">
        <v>6.1053333333333288</v>
      </c>
      <c r="V641" s="171">
        <v>0</v>
      </c>
      <c r="W641" s="168">
        <v>0</v>
      </c>
      <c r="X641" s="171">
        <v>0</v>
      </c>
      <c r="Y641" s="168">
        <v>0</v>
      </c>
      <c r="Z641" s="171">
        <v>0</v>
      </c>
      <c r="AA641" s="168">
        <v>0</v>
      </c>
      <c r="AB641" s="171">
        <v>0</v>
      </c>
      <c r="AC641" s="102">
        <f t="shared" si="316"/>
        <v>27.139666666666663</v>
      </c>
      <c r="AD641" s="102"/>
      <c r="AE641" s="102"/>
    </row>
    <row r="642" spans="2:31" x14ac:dyDescent="0.3">
      <c r="B642" s="109" t="s">
        <v>21</v>
      </c>
      <c r="C642" s="109"/>
      <c r="D642" s="109"/>
      <c r="E642" s="168">
        <v>0</v>
      </c>
      <c r="F642" s="171">
        <v>0</v>
      </c>
      <c r="G642" s="168">
        <v>0</v>
      </c>
      <c r="H642" s="171">
        <v>0</v>
      </c>
      <c r="I642" s="168">
        <v>0</v>
      </c>
      <c r="J642" s="171">
        <v>0</v>
      </c>
      <c r="K642" s="168">
        <v>0</v>
      </c>
      <c r="L642" s="171">
        <v>0</v>
      </c>
      <c r="M642" s="168">
        <v>1.991166666666667</v>
      </c>
      <c r="N642" s="171">
        <v>1.7900000000000005</v>
      </c>
      <c r="O642" s="168">
        <v>6.433333333333327E-2</v>
      </c>
      <c r="P642" s="171">
        <v>0.24000000000000027</v>
      </c>
      <c r="Q642" s="168">
        <v>2.2411666666666661</v>
      </c>
      <c r="R642" s="171">
        <v>12.266833333333334</v>
      </c>
      <c r="S642" s="168">
        <v>7.345666666666669</v>
      </c>
      <c r="T642" s="171">
        <v>9.0036666666666694</v>
      </c>
      <c r="U642" s="168">
        <v>8.2146666666666679</v>
      </c>
      <c r="V642" s="171">
        <v>0</v>
      </c>
      <c r="W642" s="168">
        <v>0</v>
      </c>
      <c r="X642" s="171">
        <v>0</v>
      </c>
      <c r="Y642" s="168">
        <v>0</v>
      </c>
      <c r="Z642" s="171">
        <v>0</v>
      </c>
      <c r="AA642" s="168">
        <v>0</v>
      </c>
      <c r="AB642" s="171">
        <v>0</v>
      </c>
      <c r="AC642" s="102">
        <f t="shared" si="316"/>
        <v>43.157500000000006</v>
      </c>
      <c r="AD642" s="102"/>
      <c r="AE642" s="102"/>
    </row>
    <row r="643" spans="2:31" x14ac:dyDescent="0.3">
      <c r="B643" s="109" t="s">
        <v>22</v>
      </c>
      <c r="C643" s="109"/>
      <c r="D643" s="109"/>
      <c r="E643" s="168">
        <v>0</v>
      </c>
      <c r="F643" s="171">
        <v>0</v>
      </c>
      <c r="G643" s="168">
        <v>0</v>
      </c>
      <c r="H643" s="171">
        <v>0</v>
      </c>
      <c r="I643" s="168">
        <v>0</v>
      </c>
      <c r="J643" s="171">
        <v>0</v>
      </c>
      <c r="K643" s="168">
        <v>0</v>
      </c>
      <c r="L643" s="171">
        <v>0</v>
      </c>
      <c r="M643" s="168">
        <v>0.25500000000000006</v>
      </c>
      <c r="N643" s="171">
        <v>0.73666666666666636</v>
      </c>
      <c r="O643" s="168">
        <v>0.22366666666666665</v>
      </c>
      <c r="P643" s="171">
        <v>0.38933333333333342</v>
      </c>
      <c r="Q643" s="168">
        <v>0.15783333333333344</v>
      </c>
      <c r="R643" s="171">
        <v>2.7824999999999998</v>
      </c>
      <c r="S643" s="168">
        <v>2.1970000000000001</v>
      </c>
      <c r="T643" s="171">
        <v>2.5466666666666673</v>
      </c>
      <c r="U643" s="168">
        <v>2.2191666666666667</v>
      </c>
      <c r="V643" s="171">
        <v>0</v>
      </c>
      <c r="W643" s="168">
        <v>0</v>
      </c>
      <c r="X643" s="171">
        <v>0</v>
      </c>
      <c r="Y643" s="168">
        <v>0</v>
      </c>
      <c r="Z643" s="171">
        <v>0</v>
      </c>
      <c r="AA643" s="168">
        <v>0</v>
      </c>
      <c r="AB643" s="171">
        <v>0</v>
      </c>
      <c r="AC643" s="102">
        <f t="shared" si="316"/>
        <v>11.507833333333334</v>
      </c>
      <c r="AD643" s="102"/>
      <c r="AE643" s="102"/>
    </row>
    <row r="644" spans="2:31" x14ac:dyDescent="0.3">
      <c r="B644" s="109" t="s">
        <v>23</v>
      </c>
      <c r="C644" s="109"/>
      <c r="D644" s="109"/>
      <c r="E644" s="168">
        <v>0</v>
      </c>
      <c r="F644" s="171">
        <v>0</v>
      </c>
      <c r="G644" s="168">
        <v>0</v>
      </c>
      <c r="H644" s="171">
        <v>0</v>
      </c>
      <c r="I644" s="168">
        <v>0</v>
      </c>
      <c r="J644" s="171">
        <v>0</v>
      </c>
      <c r="K644" s="168">
        <v>0</v>
      </c>
      <c r="L644" s="171">
        <v>0</v>
      </c>
      <c r="M644" s="168">
        <v>2.1266666666666678</v>
      </c>
      <c r="N644" s="171">
        <v>7.3999999999999924</v>
      </c>
      <c r="O644" s="168">
        <v>10.799999999999995</v>
      </c>
      <c r="P644" s="171">
        <v>14.899999999999984</v>
      </c>
      <c r="Q644" s="168">
        <v>21.900000000000009</v>
      </c>
      <c r="R644" s="171">
        <v>27.700000000000028</v>
      </c>
      <c r="S644" s="168">
        <v>31.799999999999969</v>
      </c>
      <c r="T644" s="171">
        <v>35.5</v>
      </c>
      <c r="U644" s="168">
        <v>23.560000000000016</v>
      </c>
      <c r="V644" s="171">
        <v>0</v>
      </c>
      <c r="W644" s="168">
        <v>0</v>
      </c>
      <c r="X644" s="171">
        <v>0</v>
      </c>
      <c r="Y644" s="168">
        <v>0</v>
      </c>
      <c r="Z644" s="171">
        <v>0</v>
      </c>
      <c r="AA644" s="168">
        <v>0</v>
      </c>
      <c r="AB644" s="171">
        <v>0</v>
      </c>
      <c r="AC644" s="102">
        <f t="shared" si="316"/>
        <v>175.68666666666667</v>
      </c>
      <c r="AD644" s="102"/>
      <c r="AE644" s="102"/>
    </row>
    <row r="645" spans="2:31" x14ac:dyDescent="0.3">
      <c r="B645" s="109" t="s">
        <v>24</v>
      </c>
      <c r="C645" s="109"/>
      <c r="D645" s="109"/>
      <c r="E645" s="168">
        <v>0</v>
      </c>
      <c r="F645" s="171">
        <v>0</v>
      </c>
      <c r="G645" s="168">
        <v>0</v>
      </c>
      <c r="H645" s="171">
        <v>0</v>
      </c>
      <c r="I645" s="168">
        <v>0</v>
      </c>
      <c r="J645" s="171">
        <v>0</v>
      </c>
      <c r="K645" s="168">
        <v>0</v>
      </c>
      <c r="L645" s="171">
        <v>0</v>
      </c>
      <c r="M645" s="168">
        <v>2.7549999999999999</v>
      </c>
      <c r="N645" s="171">
        <v>6.5</v>
      </c>
      <c r="O645" s="168">
        <v>7.6000000000000076</v>
      </c>
      <c r="P645" s="171">
        <v>9.6999999999999975</v>
      </c>
      <c r="Q645" s="168">
        <v>15</v>
      </c>
      <c r="R645" s="171">
        <v>21.099999999999998</v>
      </c>
      <c r="S645" s="168">
        <v>24.799999999999972</v>
      </c>
      <c r="T645" s="171">
        <v>28.900000000000027</v>
      </c>
      <c r="U645" s="168">
        <v>19.126666666666679</v>
      </c>
      <c r="V645" s="171">
        <v>0</v>
      </c>
      <c r="W645" s="168">
        <v>0</v>
      </c>
      <c r="X645" s="171">
        <v>0</v>
      </c>
      <c r="Y645" s="168">
        <v>0</v>
      </c>
      <c r="Z645" s="171">
        <v>0</v>
      </c>
      <c r="AA645" s="168">
        <v>0</v>
      </c>
      <c r="AB645" s="171">
        <v>0</v>
      </c>
      <c r="AC645" s="102">
        <f t="shared" si="316"/>
        <v>135.48166666666668</v>
      </c>
      <c r="AD645" s="102"/>
      <c r="AE645" s="102"/>
    </row>
    <row r="646" spans="2:31" x14ac:dyDescent="0.3">
      <c r="B646" s="109" t="s">
        <v>25</v>
      </c>
      <c r="C646" s="109"/>
      <c r="D646" s="109"/>
      <c r="E646" s="168">
        <v>0</v>
      </c>
      <c r="F646" s="171">
        <v>0</v>
      </c>
      <c r="G646" s="168">
        <v>0</v>
      </c>
      <c r="H646" s="171">
        <v>0</v>
      </c>
      <c r="I646" s="168">
        <v>0</v>
      </c>
      <c r="J646" s="171">
        <v>0</v>
      </c>
      <c r="K646" s="168">
        <v>0</v>
      </c>
      <c r="L646" s="171">
        <v>0</v>
      </c>
      <c r="M646" s="168">
        <v>0.85300000000000076</v>
      </c>
      <c r="N646" s="171">
        <v>2.9901666666666644</v>
      </c>
      <c r="O646" s="168">
        <v>3.3246666666666678</v>
      </c>
      <c r="P646" s="171">
        <v>2.5591666666666653</v>
      </c>
      <c r="Q646" s="168">
        <v>1.9938333333333347</v>
      </c>
      <c r="R646" s="171">
        <v>2.0313333333333352</v>
      </c>
      <c r="S646" s="168">
        <v>2.3179999999999996</v>
      </c>
      <c r="T646" s="171">
        <v>3.1691666666666665</v>
      </c>
      <c r="U646" s="168">
        <v>2.1641666666666666</v>
      </c>
      <c r="V646" s="171">
        <v>0</v>
      </c>
      <c r="W646" s="168">
        <v>0</v>
      </c>
      <c r="X646" s="171">
        <v>0</v>
      </c>
      <c r="Y646" s="168">
        <v>0</v>
      </c>
      <c r="Z646" s="171">
        <v>0</v>
      </c>
      <c r="AA646" s="168">
        <v>0</v>
      </c>
      <c r="AB646" s="171">
        <v>0</v>
      </c>
      <c r="AC646" s="102">
        <f t="shared" si="316"/>
        <v>21.403499999999998</v>
      </c>
      <c r="AD646" s="102"/>
      <c r="AE646" s="102"/>
    </row>
    <row r="647" spans="2:31" x14ac:dyDescent="0.3">
      <c r="B647" s="109" t="s">
        <v>26</v>
      </c>
      <c r="C647" s="109"/>
      <c r="D647" s="109"/>
      <c r="E647" s="168">
        <v>0</v>
      </c>
      <c r="F647" s="171">
        <v>0</v>
      </c>
      <c r="G647" s="168">
        <v>0</v>
      </c>
      <c r="H647" s="171">
        <v>0</v>
      </c>
      <c r="I647" s="168">
        <v>0</v>
      </c>
      <c r="J647" s="171">
        <v>0</v>
      </c>
      <c r="K647" s="168">
        <v>0</v>
      </c>
      <c r="L647" s="171">
        <v>0</v>
      </c>
      <c r="M647" s="168">
        <v>0.1801666666666667</v>
      </c>
      <c r="N647" s="171">
        <v>1.6641666666666659</v>
      </c>
      <c r="O647" s="168">
        <v>1.7048333333333336</v>
      </c>
      <c r="P647" s="171">
        <v>0</v>
      </c>
      <c r="Q647" s="168">
        <v>0</v>
      </c>
      <c r="R647" s="171">
        <v>0.32149999999999962</v>
      </c>
      <c r="S647" s="168">
        <v>0</v>
      </c>
      <c r="T647" s="171">
        <v>0</v>
      </c>
      <c r="U647" s="168">
        <v>0</v>
      </c>
      <c r="V647" s="171">
        <v>0</v>
      </c>
      <c r="W647" s="168">
        <v>0</v>
      </c>
      <c r="X647" s="171">
        <v>0</v>
      </c>
      <c r="Y647" s="168">
        <v>4.9999999999995979E-4</v>
      </c>
      <c r="Z647" s="171">
        <v>1.4560000000000002</v>
      </c>
      <c r="AA647" s="168">
        <v>1.2158333333333331</v>
      </c>
      <c r="AB647" s="171">
        <v>0</v>
      </c>
      <c r="AC647" s="102">
        <f t="shared" si="316"/>
        <v>6.5429999999999993</v>
      </c>
      <c r="AD647" s="102"/>
      <c r="AE647" s="102"/>
    </row>
    <row r="648" spans="2:31" x14ac:dyDescent="0.3">
      <c r="B648" s="109" t="s">
        <v>27</v>
      </c>
      <c r="C648" s="109"/>
      <c r="D648" s="109"/>
      <c r="E648" s="168">
        <v>0</v>
      </c>
      <c r="F648" s="171">
        <v>0</v>
      </c>
      <c r="G648" s="168">
        <v>0</v>
      </c>
      <c r="H648" s="171">
        <v>0</v>
      </c>
      <c r="I648" s="168">
        <v>0</v>
      </c>
      <c r="J648" s="171">
        <v>0</v>
      </c>
      <c r="K648" s="168">
        <v>0</v>
      </c>
      <c r="L648" s="171">
        <v>0</v>
      </c>
      <c r="M648" s="168">
        <v>7.6698333333333348</v>
      </c>
      <c r="N648" s="171">
        <v>22.038999999999998</v>
      </c>
      <c r="O648" s="168">
        <v>9.8436666666666603</v>
      </c>
      <c r="P648" s="171">
        <v>10.121166666666669</v>
      </c>
      <c r="Q648" s="168">
        <v>13.060499999999998</v>
      </c>
      <c r="R648" s="171">
        <v>18.258166666666668</v>
      </c>
      <c r="S648" s="168">
        <v>21.794499999999985</v>
      </c>
      <c r="T648" s="171">
        <v>22.495666666666668</v>
      </c>
      <c r="U648" s="168">
        <v>0.22516666666666935</v>
      </c>
      <c r="V648" s="171">
        <v>0</v>
      </c>
      <c r="W648" s="168">
        <v>0</v>
      </c>
      <c r="X648" s="171">
        <v>0.56733333333333158</v>
      </c>
      <c r="Y648" s="168">
        <v>0</v>
      </c>
      <c r="Z648" s="171">
        <v>6.6666666666667616E-3</v>
      </c>
      <c r="AA648" s="168">
        <v>19.621833333333331</v>
      </c>
      <c r="AB648" s="171">
        <v>44.539833333333341</v>
      </c>
      <c r="AC648" s="102">
        <f t="shared" si="316"/>
        <v>190.24333333333334</v>
      </c>
      <c r="AD648" s="102"/>
      <c r="AE648" s="102"/>
    </row>
    <row r="649" spans="2:31" x14ac:dyDescent="0.3">
      <c r="B649" s="109" t="s">
        <v>28</v>
      </c>
      <c r="C649" s="109"/>
      <c r="D649" s="109"/>
      <c r="E649" s="168">
        <v>0</v>
      </c>
      <c r="F649" s="171">
        <v>0</v>
      </c>
      <c r="G649" s="168">
        <v>0</v>
      </c>
      <c r="H649" s="171">
        <v>0</v>
      </c>
      <c r="I649" s="168">
        <v>0</v>
      </c>
      <c r="J649" s="171">
        <v>0</v>
      </c>
      <c r="K649" s="168">
        <v>0</v>
      </c>
      <c r="L649" s="171">
        <v>0</v>
      </c>
      <c r="M649" s="168">
        <v>6.3601666666666681</v>
      </c>
      <c r="N649" s="171">
        <v>17.450000000000021</v>
      </c>
      <c r="O649" s="168">
        <v>24.349999999999984</v>
      </c>
      <c r="P649" s="171">
        <v>34.241500000000002</v>
      </c>
      <c r="Q649" s="168">
        <v>40.24816666666667</v>
      </c>
      <c r="R649" s="171">
        <v>41.904000000000003</v>
      </c>
      <c r="S649" s="168">
        <v>44.465333333333319</v>
      </c>
      <c r="T649" s="171">
        <v>47.496999999999979</v>
      </c>
      <c r="U649" s="168">
        <v>33.177499999999981</v>
      </c>
      <c r="V649" s="171">
        <v>25.348333333333326</v>
      </c>
      <c r="W649" s="168">
        <v>58.699666666666658</v>
      </c>
      <c r="X649" s="171">
        <v>65.153166666666735</v>
      </c>
      <c r="Y649" s="168">
        <v>71.199999999999918</v>
      </c>
      <c r="Z649" s="171">
        <v>72.5</v>
      </c>
      <c r="AA649" s="168">
        <v>73.900000000000034</v>
      </c>
      <c r="AB649" s="171">
        <v>75.599999999999966</v>
      </c>
      <c r="AC649" s="102">
        <f t="shared" si="316"/>
        <v>732.0948333333331</v>
      </c>
      <c r="AD649" s="102"/>
      <c r="AE649" s="102"/>
    </row>
    <row r="650" spans="2:31" x14ac:dyDescent="0.3">
      <c r="B650" s="109" t="s">
        <v>105</v>
      </c>
      <c r="C650" s="109"/>
      <c r="D650" s="109"/>
      <c r="E650" s="168">
        <v>0</v>
      </c>
      <c r="F650" s="171">
        <v>0</v>
      </c>
      <c r="G650" s="168">
        <v>0</v>
      </c>
      <c r="H650" s="171">
        <v>0</v>
      </c>
      <c r="I650" s="168">
        <v>0</v>
      </c>
      <c r="J650" s="171">
        <v>0</v>
      </c>
      <c r="K650" s="168">
        <v>0</v>
      </c>
      <c r="L650" s="171">
        <v>0</v>
      </c>
      <c r="M650" s="168">
        <v>0</v>
      </c>
      <c r="N650" s="171">
        <v>0</v>
      </c>
      <c r="O650" s="168">
        <v>0</v>
      </c>
      <c r="P650" s="171">
        <v>0</v>
      </c>
      <c r="Q650" s="168">
        <v>0</v>
      </c>
      <c r="R650" s="171">
        <v>0</v>
      </c>
      <c r="S650" s="168">
        <v>0</v>
      </c>
      <c r="T650" s="171">
        <v>0</v>
      </c>
      <c r="U650" s="168">
        <v>0</v>
      </c>
      <c r="V650" s="171">
        <v>0</v>
      </c>
      <c r="W650" s="168">
        <v>0</v>
      </c>
      <c r="X650" s="171">
        <v>0.3308333333333342</v>
      </c>
      <c r="Y650" s="168">
        <v>0</v>
      </c>
      <c r="Z650" s="171">
        <v>1.2528333333333344</v>
      </c>
      <c r="AA650" s="168">
        <v>0</v>
      </c>
      <c r="AB650" s="171">
        <v>5.6231666666666724</v>
      </c>
      <c r="AC650" s="102">
        <f t="shared" si="316"/>
        <v>7.206833333333341</v>
      </c>
      <c r="AD650" s="102"/>
      <c r="AE650" s="102"/>
    </row>
    <row r="651" spans="2:31" x14ac:dyDescent="0.3">
      <c r="B651" s="109" t="s">
        <v>29</v>
      </c>
      <c r="C651" s="109"/>
      <c r="D651" s="109"/>
      <c r="E651" s="168">
        <v>0</v>
      </c>
      <c r="F651" s="171">
        <v>0</v>
      </c>
      <c r="G651" s="168">
        <v>0</v>
      </c>
      <c r="H651" s="171">
        <v>0</v>
      </c>
      <c r="I651" s="168">
        <v>0</v>
      </c>
      <c r="J651" s="171">
        <v>0</v>
      </c>
      <c r="K651" s="168">
        <v>0</v>
      </c>
      <c r="L651" s="171">
        <v>0</v>
      </c>
      <c r="M651" s="168">
        <v>0</v>
      </c>
      <c r="N651" s="171">
        <v>1.5500000000000114E-2</v>
      </c>
      <c r="O651" s="168">
        <v>1.2926666666666671</v>
      </c>
      <c r="P651" s="171">
        <v>0</v>
      </c>
      <c r="Q651" s="168">
        <v>0</v>
      </c>
      <c r="R651" s="171">
        <v>2.0841666666666603</v>
      </c>
      <c r="S651" s="168">
        <v>7.8273333333333293</v>
      </c>
      <c r="T651" s="171">
        <v>11.353666666666674</v>
      </c>
      <c r="U651" s="168">
        <v>3.6928333333333305</v>
      </c>
      <c r="V651" s="171">
        <v>0</v>
      </c>
      <c r="W651" s="168">
        <v>0</v>
      </c>
      <c r="X651" s="171">
        <v>0</v>
      </c>
      <c r="Y651" s="168">
        <v>12.355000000000006</v>
      </c>
      <c r="Z651" s="171">
        <v>0.55249999999999888</v>
      </c>
      <c r="AA651" s="168">
        <v>0</v>
      </c>
      <c r="AB651" s="171">
        <v>0</v>
      </c>
      <c r="AC651" s="102">
        <f t="shared" si="316"/>
        <v>39.173666666666669</v>
      </c>
      <c r="AD651" s="102"/>
      <c r="AE651" s="102"/>
    </row>
    <row r="652" spans="2:31" x14ac:dyDescent="0.3">
      <c r="B652" s="109" t="s">
        <v>30</v>
      </c>
      <c r="C652" s="109"/>
      <c r="D652" s="109"/>
      <c r="E652" s="168">
        <v>0</v>
      </c>
      <c r="F652" s="171">
        <v>0</v>
      </c>
      <c r="G652" s="168">
        <v>0</v>
      </c>
      <c r="H652" s="171">
        <v>0</v>
      </c>
      <c r="I652" s="168">
        <v>0</v>
      </c>
      <c r="J652" s="171">
        <v>0</v>
      </c>
      <c r="K652" s="168">
        <v>0</v>
      </c>
      <c r="L652" s="171">
        <v>0</v>
      </c>
      <c r="M652" s="168">
        <v>6.094333333333334</v>
      </c>
      <c r="N652" s="171">
        <v>0</v>
      </c>
      <c r="O652" s="168">
        <v>2.192833333333335</v>
      </c>
      <c r="P652" s="171">
        <v>5.4878333333333327</v>
      </c>
      <c r="Q652" s="168">
        <v>12.440833333333332</v>
      </c>
      <c r="R652" s="171">
        <v>16.603000000000002</v>
      </c>
      <c r="S652" s="168">
        <v>18.976499999999994</v>
      </c>
      <c r="T652" s="171">
        <v>22.704666666666654</v>
      </c>
      <c r="U652" s="168">
        <v>0</v>
      </c>
      <c r="V652" s="171">
        <v>0</v>
      </c>
      <c r="W652" s="168">
        <v>0</v>
      </c>
      <c r="X652" s="171">
        <v>0</v>
      </c>
      <c r="Y652" s="168">
        <v>0</v>
      </c>
      <c r="Z652" s="171">
        <v>1.4710000000000016</v>
      </c>
      <c r="AA652" s="168">
        <v>48.812666666666686</v>
      </c>
      <c r="AB652" s="171">
        <v>85.595666666666631</v>
      </c>
      <c r="AC652" s="102">
        <f t="shared" si="316"/>
        <v>220.37933333333331</v>
      </c>
      <c r="AD652" s="102"/>
      <c r="AE652" s="102"/>
    </row>
    <row r="653" spans="2:31" x14ac:dyDescent="0.3">
      <c r="B653" s="109" t="s">
        <v>31</v>
      </c>
      <c r="C653" s="109"/>
      <c r="D653" s="109"/>
      <c r="E653" s="168">
        <v>0</v>
      </c>
      <c r="F653" s="171">
        <v>0</v>
      </c>
      <c r="G653" s="168">
        <v>0</v>
      </c>
      <c r="H653" s="171">
        <v>0</v>
      </c>
      <c r="I653" s="168">
        <v>0</v>
      </c>
      <c r="J653" s="171">
        <v>0</v>
      </c>
      <c r="K653" s="168">
        <v>0</v>
      </c>
      <c r="L653" s="171">
        <v>0</v>
      </c>
      <c r="M653" s="168">
        <v>0</v>
      </c>
      <c r="N653" s="171">
        <v>0</v>
      </c>
      <c r="O653" s="168">
        <v>0</v>
      </c>
      <c r="P653" s="171">
        <v>1.1000000000000008</v>
      </c>
      <c r="Q653" s="168">
        <v>3.5999999999999961</v>
      </c>
      <c r="R653" s="171">
        <v>4.6999999999999948</v>
      </c>
      <c r="S653" s="168">
        <v>6.5</v>
      </c>
      <c r="T653" s="171">
        <v>7.3000000000000078</v>
      </c>
      <c r="U653" s="168">
        <v>5.7633333333333354</v>
      </c>
      <c r="V653" s="171">
        <v>12.065000000000007</v>
      </c>
      <c r="W653" s="168">
        <v>11.200000000000006</v>
      </c>
      <c r="X653" s="171">
        <v>11.100000000000012</v>
      </c>
      <c r="Y653" s="168">
        <v>14.200000000000014</v>
      </c>
      <c r="Z653" s="171">
        <v>14.899999999999984</v>
      </c>
      <c r="AA653" s="168">
        <v>15.200000000000015</v>
      </c>
      <c r="AB653" s="171">
        <v>15.5</v>
      </c>
      <c r="AC653" s="102">
        <f t="shared" si="316"/>
        <v>123.12833333333339</v>
      </c>
      <c r="AD653" s="102"/>
      <c r="AE653" s="102"/>
    </row>
    <row r="654" spans="2:31" x14ac:dyDescent="0.3">
      <c r="B654" s="109" t="s">
        <v>32</v>
      </c>
      <c r="C654" s="109"/>
      <c r="D654" s="109"/>
      <c r="E654" s="168">
        <v>0</v>
      </c>
      <c r="F654" s="171">
        <v>0</v>
      </c>
      <c r="G654" s="168">
        <v>0</v>
      </c>
      <c r="H654" s="171">
        <v>0</v>
      </c>
      <c r="I654" s="168">
        <v>0</v>
      </c>
      <c r="J654" s="171">
        <v>0</v>
      </c>
      <c r="K654" s="168">
        <v>0</v>
      </c>
      <c r="L654" s="171">
        <v>0</v>
      </c>
      <c r="M654" s="168">
        <v>0</v>
      </c>
      <c r="N654" s="171">
        <v>0</v>
      </c>
      <c r="O654" s="168">
        <v>4.8809999999999993</v>
      </c>
      <c r="P654" s="171">
        <v>0.92916666666666703</v>
      </c>
      <c r="Q654" s="168">
        <v>0.21416666666666634</v>
      </c>
      <c r="R654" s="171">
        <v>0.5218333333333347</v>
      </c>
      <c r="S654" s="168">
        <v>1.7394999999999976</v>
      </c>
      <c r="T654" s="171">
        <v>3.2830000000000021</v>
      </c>
      <c r="U654" s="168">
        <v>0</v>
      </c>
      <c r="V654" s="171">
        <v>0</v>
      </c>
      <c r="W654" s="168">
        <v>0</v>
      </c>
      <c r="X654" s="171">
        <v>0</v>
      </c>
      <c r="Y654" s="168">
        <v>0</v>
      </c>
      <c r="Z654" s="171">
        <v>0</v>
      </c>
      <c r="AA654" s="168">
        <v>9.3219999999999974</v>
      </c>
      <c r="AB654" s="171">
        <v>21.376833333333334</v>
      </c>
      <c r="AC654" s="102">
        <f t="shared" si="316"/>
        <v>42.267499999999998</v>
      </c>
      <c r="AD654" s="102"/>
      <c r="AE654" s="102"/>
    </row>
    <row r="655" spans="2:31" x14ac:dyDescent="0.3">
      <c r="B655" s="109" t="s">
        <v>33</v>
      </c>
      <c r="C655" s="109"/>
      <c r="D655" s="109"/>
      <c r="E655" s="168">
        <v>0</v>
      </c>
      <c r="F655" s="171">
        <v>0</v>
      </c>
      <c r="G655" s="168">
        <v>0</v>
      </c>
      <c r="H655" s="171">
        <v>0</v>
      </c>
      <c r="I655" s="168">
        <v>0</v>
      </c>
      <c r="J655" s="171">
        <v>0</v>
      </c>
      <c r="K655" s="168">
        <v>0</v>
      </c>
      <c r="L655" s="171">
        <v>0</v>
      </c>
      <c r="M655" s="168">
        <v>6.7666666666666792E-2</v>
      </c>
      <c r="N655" s="171">
        <v>2.1466666666666669</v>
      </c>
      <c r="O655" s="168">
        <v>0</v>
      </c>
      <c r="P655" s="171">
        <v>4.8666666666666698E-2</v>
      </c>
      <c r="Q655" s="168">
        <v>0</v>
      </c>
      <c r="R655" s="171">
        <v>0</v>
      </c>
      <c r="S655" s="168">
        <v>0</v>
      </c>
      <c r="T655" s="171">
        <v>0</v>
      </c>
      <c r="U655" s="168">
        <v>0</v>
      </c>
      <c r="V655" s="171">
        <v>0.49216666666666575</v>
      </c>
      <c r="W655" s="168">
        <v>1.3546666666666665</v>
      </c>
      <c r="X655" s="171">
        <v>1.771499999999999</v>
      </c>
      <c r="Y655" s="168">
        <v>2.5646666666666667</v>
      </c>
      <c r="Z655" s="171">
        <v>2.9783333333333348</v>
      </c>
      <c r="AA655" s="168">
        <v>3.1481666666666679</v>
      </c>
      <c r="AB655" s="171">
        <v>3.4740000000000015</v>
      </c>
      <c r="AC655" s="102">
        <f t="shared" si="316"/>
        <v>18.046500000000002</v>
      </c>
      <c r="AD655" s="102"/>
      <c r="AE655" s="102"/>
    </row>
    <row r="656" spans="2:31" x14ac:dyDescent="0.3">
      <c r="B656" s="109" t="s">
        <v>34</v>
      </c>
      <c r="C656" s="109"/>
      <c r="D656" s="109"/>
      <c r="E656" s="168">
        <v>0</v>
      </c>
      <c r="F656" s="171">
        <v>0</v>
      </c>
      <c r="G656" s="168">
        <v>0</v>
      </c>
      <c r="H656" s="171">
        <v>0</v>
      </c>
      <c r="I656" s="168">
        <v>0</v>
      </c>
      <c r="J656" s="171">
        <v>0</v>
      </c>
      <c r="K656" s="168">
        <v>0</v>
      </c>
      <c r="L656" s="171">
        <v>0</v>
      </c>
      <c r="M656" s="168">
        <v>0</v>
      </c>
      <c r="N656" s="171">
        <v>2.1666666666666648E-3</v>
      </c>
      <c r="O656" s="168">
        <v>3.5833333333333356E-2</v>
      </c>
      <c r="P656" s="171">
        <v>0</v>
      </c>
      <c r="Q656" s="168">
        <v>0</v>
      </c>
      <c r="R656" s="171">
        <v>6.5500000000000017E-2</v>
      </c>
      <c r="S656" s="168">
        <v>0</v>
      </c>
      <c r="T656" s="171">
        <v>0</v>
      </c>
      <c r="U656" s="168">
        <v>0</v>
      </c>
      <c r="V656" s="171">
        <v>0</v>
      </c>
      <c r="W656" s="168">
        <v>0</v>
      </c>
      <c r="X656" s="171">
        <v>0</v>
      </c>
      <c r="Y656" s="168">
        <v>0</v>
      </c>
      <c r="Z656" s="171">
        <v>0</v>
      </c>
      <c r="AA656" s="168">
        <v>0</v>
      </c>
      <c r="AB656" s="171">
        <v>0</v>
      </c>
      <c r="AC656" s="102">
        <f t="shared" si="316"/>
        <v>0.10350000000000004</v>
      </c>
      <c r="AD656" s="102"/>
      <c r="AE656" s="102"/>
    </row>
    <row r="657" spans="2:31" x14ac:dyDescent="0.3">
      <c r="B657" s="109" t="s">
        <v>35</v>
      </c>
      <c r="C657" s="109"/>
      <c r="D657" s="109"/>
      <c r="E657" s="168">
        <v>0</v>
      </c>
      <c r="F657" s="171">
        <v>0</v>
      </c>
      <c r="G657" s="168">
        <v>0</v>
      </c>
      <c r="H657" s="171">
        <v>0</v>
      </c>
      <c r="I657" s="168">
        <v>0</v>
      </c>
      <c r="J657" s="171">
        <v>0</v>
      </c>
      <c r="K657" s="168">
        <v>0</v>
      </c>
      <c r="L657" s="171">
        <v>0</v>
      </c>
      <c r="M657" s="168">
        <v>0</v>
      </c>
      <c r="N657" s="171">
        <v>0</v>
      </c>
      <c r="O657" s="168">
        <v>7.7936666666666721</v>
      </c>
      <c r="P657" s="171">
        <v>10.425999999999993</v>
      </c>
      <c r="Q657" s="168">
        <v>1.4789999999999988</v>
      </c>
      <c r="R657" s="171">
        <v>0</v>
      </c>
      <c r="S657" s="168">
        <v>0</v>
      </c>
      <c r="T657" s="171">
        <v>2.742500000000001</v>
      </c>
      <c r="U657" s="168">
        <v>10.154333333333334</v>
      </c>
      <c r="V657" s="171">
        <v>5.9296666666666642</v>
      </c>
      <c r="W657" s="168">
        <v>10.141833333333343</v>
      </c>
      <c r="X657" s="171">
        <v>20.731833333333331</v>
      </c>
      <c r="Y657" s="168">
        <v>30.234333333333332</v>
      </c>
      <c r="Z657" s="171">
        <v>0.6283333333333333</v>
      </c>
      <c r="AA657" s="168">
        <v>0</v>
      </c>
      <c r="AB657" s="171">
        <v>9.8669999999999991</v>
      </c>
      <c r="AC657" s="102">
        <f t="shared" si="316"/>
        <v>110.12850000000002</v>
      </c>
      <c r="AD657" s="102"/>
      <c r="AE657" s="102"/>
    </row>
    <row r="658" spans="2:31" x14ac:dyDescent="0.3">
      <c r="B658" s="109" t="s">
        <v>36</v>
      </c>
      <c r="C658" s="109"/>
      <c r="D658" s="109"/>
      <c r="E658" s="168">
        <v>0</v>
      </c>
      <c r="F658" s="171">
        <v>0</v>
      </c>
      <c r="G658" s="168">
        <v>0</v>
      </c>
      <c r="H658" s="171">
        <v>0</v>
      </c>
      <c r="I658" s="168">
        <v>0</v>
      </c>
      <c r="J658" s="171">
        <v>0</v>
      </c>
      <c r="K658" s="168">
        <v>0</v>
      </c>
      <c r="L658" s="171">
        <v>0</v>
      </c>
      <c r="M658" s="168">
        <v>0</v>
      </c>
      <c r="N658" s="171">
        <v>18.782666666666657</v>
      </c>
      <c r="O658" s="168">
        <v>9.2379999999999995</v>
      </c>
      <c r="P658" s="171">
        <v>4.5713333333333335</v>
      </c>
      <c r="Q658" s="168">
        <v>13.726166666666662</v>
      </c>
      <c r="R658" s="171">
        <v>3.5476666666666636</v>
      </c>
      <c r="S658" s="168">
        <v>1.6000000000000014E-2</v>
      </c>
      <c r="T658" s="171">
        <v>3.2333333333333415E-2</v>
      </c>
      <c r="U658" s="168">
        <v>0.35316666666666674</v>
      </c>
      <c r="V658" s="171">
        <v>0.79899999999999949</v>
      </c>
      <c r="W658" s="168">
        <v>1.6146666666666676</v>
      </c>
      <c r="X658" s="171">
        <v>0.34166666666666595</v>
      </c>
      <c r="Y658" s="168">
        <v>1.3625</v>
      </c>
      <c r="Z658" s="171">
        <v>0.11750000000000019</v>
      </c>
      <c r="AA658" s="168">
        <v>3.4500000000000003E-2</v>
      </c>
      <c r="AB658" s="171">
        <v>0</v>
      </c>
      <c r="AC658" s="102">
        <f t="shared" si="316"/>
        <v>54.53716666666665</v>
      </c>
      <c r="AD658" s="102"/>
      <c r="AE658" s="102"/>
    </row>
    <row r="659" spans="2:31" x14ac:dyDescent="0.3">
      <c r="B659" s="93" t="s">
        <v>88</v>
      </c>
      <c r="C659" s="93"/>
      <c r="D659" s="93"/>
      <c r="E659" s="168">
        <v>0</v>
      </c>
      <c r="F659" s="171">
        <v>0</v>
      </c>
      <c r="G659" s="168">
        <v>0</v>
      </c>
      <c r="H659" s="171">
        <v>0</v>
      </c>
      <c r="I659" s="168">
        <v>0</v>
      </c>
      <c r="J659" s="171">
        <v>0</v>
      </c>
      <c r="K659" s="168">
        <v>0</v>
      </c>
      <c r="L659" s="171">
        <v>0</v>
      </c>
      <c r="M659" s="168">
        <v>2.8166666666666718E-2</v>
      </c>
      <c r="N659" s="171">
        <v>7.7506666666666657</v>
      </c>
      <c r="O659" s="168">
        <v>13.717833333333328</v>
      </c>
      <c r="P659" s="171">
        <v>4.2500000000000018</v>
      </c>
      <c r="Q659" s="168">
        <v>0</v>
      </c>
      <c r="R659" s="171">
        <v>0</v>
      </c>
      <c r="S659" s="168">
        <v>0</v>
      </c>
      <c r="T659" s="171">
        <v>0</v>
      </c>
      <c r="U659" s="168">
        <v>0</v>
      </c>
      <c r="V659" s="171">
        <v>0</v>
      </c>
      <c r="W659" s="168">
        <v>2.5323333333333329</v>
      </c>
      <c r="X659" s="171">
        <v>15.426166666666667</v>
      </c>
      <c r="Y659" s="168">
        <v>29.551666666666652</v>
      </c>
      <c r="Z659" s="171">
        <v>30.119666666666653</v>
      </c>
      <c r="AA659" s="168">
        <v>30.547166666666673</v>
      </c>
      <c r="AB659" s="171">
        <v>0.44566666666666671</v>
      </c>
      <c r="AC659" s="102">
        <f t="shared" si="316"/>
        <v>134.36933333333329</v>
      </c>
      <c r="AD659" s="102"/>
      <c r="AE659" s="102"/>
    </row>
    <row r="660" spans="2:31" x14ac:dyDescent="0.3">
      <c r="B660" s="93" t="s">
        <v>89</v>
      </c>
      <c r="C660" s="93"/>
      <c r="D660" s="93"/>
      <c r="E660" s="168">
        <v>0</v>
      </c>
      <c r="F660" s="171">
        <v>0</v>
      </c>
      <c r="G660" s="168">
        <v>0</v>
      </c>
      <c r="H660" s="171">
        <v>0</v>
      </c>
      <c r="I660" s="168">
        <v>0</v>
      </c>
      <c r="J660" s="171">
        <v>0</v>
      </c>
      <c r="K660" s="168">
        <v>0</v>
      </c>
      <c r="L660" s="171">
        <v>0</v>
      </c>
      <c r="M660" s="168">
        <v>0.39283333333333353</v>
      </c>
      <c r="N660" s="171">
        <v>6.8631666666666673</v>
      </c>
      <c r="O660" s="168">
        <v>5.4103333333333303</v>
      </c>
      <c r="P660" s="171">
        <v>5.5549999999999979</v>
      </c>
      <c r="Q660" s="168">
        <v>0</v>
      </c>
      <c r="R660" s="171">
        <v>0</v>
      </c>
      <c r="S660" s="168">
        <v>0</v>
      </c>
      <c r="T660" s="171">
        <v>0</v>
      </c>
      <c r="U660" s="168">
        <v>0</v>
      </c>
      <c r="V660" s="171">
        <v>5.9000000000000344E-2</v>
      </c>
      <c r="W660" s="168">
        <v>13.772666666666668</v>
      </c>
      <c r="X660" s="171">
        <v>37.227833333333336</v>
      </c>
      <c r="Y660" s="168">
        <v>45.492666666666693</v>
      </c>
      <c r="Z660" s="171">
        <v>46.331166666666654</v>
      </c>
      <c r="AA660" s="168">
        <v>44.144166666666671</v>
      </c>
      <c r="AB660" s="171">
        <v>0.61716666666666664</v>
      </c>
      <c r="AC660" s="102">
        <f t="shared" si="316"/>
        <v>205.86600000000001</v>
      </c>
      <c r="AD660" s="102"/>
      <c r="AE660" s="102"/>
    </row>
    <row r="661" spans="2:31" x14ac:dyDescent="0.3">
      <c r="B661" s="101" t="s">
        <v>108</v>
      </c>
      <c r="C661" s="101"/>
      <c r="D661" s="101"/>
      <c r="E661" s="96">
        <v>0</v>
      </c>
      <c r="F661" s="97">
        <v>0</v>
      </c>
      <c r="G661" s="96">
        <v>0</v>
      </c>
      <c r="H661" s="97">
        <v>0</v>
      </c>
      <c r="I661" s="96">
        <v>0</v>
      </c>
      <c r="J661" s="97">
        <v>0</v>
      </c>
      <c r="K661" s="96">
        <v>0</v>
      </c>
      <c r="L661" s="97">
        <v>0</v>
      </c>
      <c r="M661" s="96">
        <v>0</v>
      </c>
      <c r="N661" s="97">
        <v>0</v>
      </c>
      <c r="O661" s="96">
        <v>0</v>
      </c>
      <c r="P661" s="97">
        <v>0</v>
      </c>
      <c r="Q661" s="96">
        <v>0</v>
      </c>
      <c r="R661" s="97">
        <v>0</v>
      </c>
      <c r="S661" s="96">
        <v>0</v>
      </c>
      <c r="T661" s="97">
        <v>0</v>
      </c>
      <c r="U661" s="96">
        <v>0</v>
      </c>
      <c r="V661" s="97">
        <v>0</v>
      </c>
      <c r="W661" s="96">
        <v>0</v>
      </c>
      <c r="X661" s="97">
        <v>0</v>
      </c>
      <c r="Y661" s="96">
        <v>0</v>
      </c>
      <c r="Z661" s="97">
        <v>0</v>
      </c>
      <c r="AA661" s="96">
        <v>0</v>
      </c>
      <c r="AB661" s="97">
        <v>0</v>
      </c>
      <c r="AC661" s="102">
        <f t="shared" si="316"/>
        <v>0</v>
      </c>
      <c r="AD661" s="102"/>
      <c r="AE661" s="102"/>
    </row>
    <row r="662" spans="2:31" x14ac:dyDescent="0.3">
      <c r="B662" s="14" t="s">
        <v>2</v>
      </c>
      <c r="C662" s="14"/>
      <c r="D662" s="14"/>
      <c r="E662" s="15">
        <f>SUM(E624:E661)</f>
        <v>0</v>
      </c>
      <c r="F662" s="15">
        <f t="shared" ref="F662" si="317">SUM(F624:F661)</f>
        <v>0</v>
      </c>
      <c r="G662" s="15">
        <f t="shared" ref="G662" si="318">SUM(G624:G661)</f>
        <v>0</v>
      </c>
      <c r="H662" s="15">
        <f t="shared" ref="H662" si="319">SUM(H624:H661)</f>
        <v>0</v>
      </c>
      <c r="I662" s="15">
        <f t="shared" ref="I662" si="320">SUM(I624:I661)</f>
        <v>0</v>
      </c>
      <c r="J662" s="15">
        <f t="shared" ref="J662" si="321">SUM(J624:J661)</f>
        <v>0</v>
      </c>
      <c r="K662" s="15">
        <f t="shared" ref="K662" si="322">SUM(K624:K661)</f>
        <v>0</v>
      </c>
      <c r="L662" s="15">
        <f t="shared" ref="L662" si="323">SUM(L624:L661)</f>
        <v>0</v>
      </c>
      <c r="M662" s="15">
        <f t="shared" ref="M662" si="324">SUM(M624:M661)</f>
        <v>215.43100000000004</v>
      </c>
      <c r="N662" s="15">
        <f t="shared" ref="N662" si="325">SUM(N624:N661)</f>
        <v>408.66983333333337</v>
      </c>
      <c r="O662" s="15">
        <f t="shared" ref="O662" si="326">SUM(O624:O661)</f>
        <v>279.80766666666659</v>
      </c>
      <c r="P662" s="15">
        <f t="shared" ref="P662" si="327">SUM(P624:P661)</f>
        <v>288.66166666666675</v>
      </c>
      <c r="Q662" s="15">
        <f t="shared" ref="Q662" si="328">SUM(Q624:Q661)</f>
        <v>467.67916666666667</v>
      </c>
      <c r="R662" s="15">
        <f t="shared" ref="R662" si="329">SUM(R624:R661)</f>
        <v>535.19483333333369</v>
      </c>
      <c r="S662" s="15">
        <f t="shared" ref="S662" si="330">SUM(S624:S661)</f>
        <v>635.84699999999987</v>
      </c>
      <c r="T662" s="15">
        <f t="shared" ref="T662" si="331">SUM(T624:T661)</f>
        <v>695.82483333333312</v>
      </c>
      <c r="U662" s="15">
        <f t="shared" ref="U662" si="332">SUM(U624:U661)</f>
        <v>423.3845</v>
      </c>
      <c r="V662" s="15">
        <f t="shared" ref="V662" si="333">SUM(V624:V661)</f>
        <v>44.693166666666656</v>
      </c>
      <c r="W662" s="15">
        <f t="shared" ref="W662" si="334">SUM(W624:W661)</f>
        <v>99.315833333333316</v>
      </c>
      <c r="X662" s="15">
        <f t="shared" ref="X662" si="335">SUM(X624:X661)</f>
        <v>152.65033333333341</v>
      </c>
      <c r="Y662" s="15">
        <f t="shared" ref="Y662" si="336">SUM(Y624:Y661)</f>
        <v>206.9613333333333</v>
      </c>
      <c r="Z662" s="15">
        <f t="shared" ref="Z662" si="337">SUM(Z624:Z661)</f>
        <v>172.31399999999996</v>
      </c>
      <c r="AA662" s="15">
        <f t="shared" ref="AA662" si="338">SUM(AA624:AA661)</f>
        <v>245.94633333333343</v>
      </c>
      <c r="AB662" s="15">
        <f t="shared" ref="AB662" si="339">SUM(AB624:AB661)</f>
        <v>262.6393333333333</v>
      </c>
      <c r="AC662" s="113">
        <f>SUM(AC624:AE661)</f>
        <v>5135.020833333333</v>
      </c>
      <c r="AD662" s="113"/>
      <c r="AE662" s="113"/>
    </row>
    <row r="665" spans="2:31" x14ac:dyDescent="0.3">
      <c r="B665" s="8">
        <f>'Resumen-Mensual'!$T$22</f>
        <v>44789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</row>
    <row r="666" spans="2:31" x14ac:dyDescent="0.3">
      <c r="B666" s="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</row>
    <row r="667" spans="2:31" x14ac:dyDescent="0.3">
      <c r="B667" s="9" t="s">
        <v>81</v>
      </c>
      <c r="C667" s="10"/>
      <c r="D667" s="10"/>
      <c r="E667" s="11">
        <v>1</v>
      </c>
      <c r="F667" s="11">
        <v>2</v>
      </c>
      <c r="G667" s="11">
        <v>3</v>
      </c>
      <c r="H667" s="11">
        <v>4</v>
      </c>
      <c r="I667" s="11">
        <v>5</v>
      </c>
      <c r="J667" s="11">
        <v>6</v>
      </c>
      <c r="K667" s="11">
        <v>7</v>
      </c>
      <c r="L667" s="11">
        <v>8</v>
      </c>
      <c r="M667" s="11">
        <v>9</v>
      </c>
      <c r="N667" s="11">
        <v>10</v>
      </c>
      <c r="O667" s="11">
        <v>11</v>
      </c>
      <c r="P667" s="11">
        <v>12</v>
      </c>
      <c r="Q667" s="11">
        <v>13</v>
      </c>
      <c r="R667" s="11">
        <v>14</v>
      </c>
      <c r="S667" s="11">
        <v>15</v>
      </c>
      <c r="T667" s="11">
        <v>16</v>
      </c>
      <c r="U667" s="11">
        <v>17</v>
      </c>
      <c r="V667" s="11">
        <v>18</v>
      </c>
      <c r="W667" s="11">
        <v>19</v>
      </c>
      <c r="X667" s="11">
        <v>20</v>
      </c>
      <c r="Y667" s="11">
        <v>21</v>
      </c>
      <c r="Z667" s="11">
        <v>22</v>
      </c>
      <c r="AA667" s="11">
        <v>23</v>
      </c>
      <c r="AB667" s="11">
        <v>24</v>
      </c>
      <c r="AC667" s="112" t="s">
        <v>2</v>
      </c>
      <c r="AD667" s="112"/>
      <c r="AE667" s="112"/>
    </row>
    <row r="668" spans="2:31" x14ac:dyDescent="0.3">
      <c r="B668" s="109" t="s">
        <v>4</v>
      </c>
      <c r="C668" s="109"/>
      <c r="D668" s="109"/>
      <c r="E668" s="173">
        <v>0</v>
      </c>
      <c r="F668" s="174">
        <v>0</v>
      </c>
      <c r="G668" s="173">
        <v>0</v>
      </c>
      <c r="H668" s="174">
        <v>0</v>
      </c>
      <c r="I668" s="173">
        <v>0</v>
      </c>
      <c r="J668" s="174">
        <v>0</v>
      </c>
      <c r="K668" s="173">
        <v>0</v>
      </c>
      <c r="L668" s="174">
        <v>0</v>
      </c>
      <c r="M668" s="173">
        <v>0</v>
      </c>
      <c r="N668" s="174">
        <v>0</v>
      </c>
      <c r="O668" s="173">
        <v>0</v>
      </c>
      <c r="P668" s="174">
        <v>0</v>
      </c>
      <c r="Q668" s="173">
        <v>0</v>
      </c>
      <c r="R668" s="174">
        <v>0</v>
      </c>
      <c r="S668" s="173">
        <v>0</v>
      </c>
      <c r="T668" s="174">
        <v>0</v>
      </c>
      <c r="U668" s="173">
        <v>0</v>
      </c>
      <c r="V668" s="174">
        <v>0</v>
      </c>
      <c r="W668" s="173">
        <v>0</v>
      </c>
      <c r="X668" s="174">
        <v>0</v>
      </c>
      <c r="Y668" s="173">
        <v>0</v>
      </c>
      <c r="Z668" s="174">
        <v>0</v>
      </c>
      <c r="AA668" s="173">
        <v>0</v>
      </c>
      <c r="AB668" s="174">
        <v>0</v>
      </c>
      <c r="AC668" s="102">
        <f>SUM(E668:AB668)</f>
        <v>0</v>
      </c>
      <c r="AD668" s="102"/>
      <c r="AE668" s="102"/>
    </row>
    <row r="669" spans="2:31" x14ac:dyDescent="0.3">
      <c r="B669" s="109" t="s">
        <v>5</v>
      </c>
      <c r="C669" s="109"/>
      <c r="D669" s="109"/>
      <c r="E669" s="172">
        <v>0</v>
      </c>
      <c r="F669" s="175">
        <v>0</v>
      </c>
      <c r="G669" s="172">
        <v>0</v>
      </c>
      <c r="H669" s="175">
        <v>0</v>
      </c>
      <c r="I669" s="172">
        <v>0</v>
      </c>
      <c r="J669" s="175">
        <v>0</v>
      </c>
      <c r="K669" s="172">
        <v>0</v>
      </c>
      <c r="L669" s="175">
        <v>0</v>
      </c>
      <c r="M669" s="172">
        <v>0</v>
      </c>
      <c r="N669" s="175">
        <v>0</v>
      </c>
      <c r="O669" s="172">
        <v>0</v>
      </c>
      <c r="P669" s="175">
        <v>0</v>
      </c>
      <c r="Q669" s="172">
        <v>0</v>
      </c>
      <c r="R669" s="175">
        <v>0</v>
      </c>
      <c r="S669" s="172">
        <v>0</v>
      </c>
      <c r="T669" s="175">
        <v>0</v>
      </c>
      <c r="U669" s="172">
        <v>0</v>
      </c>
      <c r="V669" s="175">
        <v>0</v>
      </c>
      <c r="W669" s="172">
        <v>0</v>
      </c>
      <c r="X669" s="175">
        <v>0</v>
      </c>
      <c r="Y669" s="172">
        <v>0</v>
      </c>
      <c r="Z669" s="175">
        <v>0</v>
      </c>
      <c r="AA669" s="172">
        <v>0</v>
      </c>
      <c r="AB669" s="175">
        <v>0</v>
      </c>
      <c r="AC669" s="102">
        <f t="shared" ref="AC669:AC705" si="340">SUM(E669:AB669)</f>
        <v>0</v>
      </c>
      <c r="AD669" s="102"/>
      <c r="AE669" s="102"/>
    </row>
    <row r="670" spans="2:31" x14ac:dyDescent="0.3">
      <c r="B670" s="109" t="s">
        <v>6</v>
      </c>
      <c r="C670" s="109"/>
      <c r="D670" s="109"/>
      <c r="E670" s="172">
        <v>0</v>
      </c>
      <c r="F670" s="175">
        <v>0</v>
      </c>
      <c r="G670" s="172">
        <v>0</v>
      </c>
      <c r="H670" s="175">
        <v>0</v>
      </c>
      <c r="I670" s="172">
        <v>0</v>
      </c>
      <c r="J670" s="175">
        <v>0</v>
      </c>
      <c r="K670" s="172">
        <v>0</v>
      </c>
      <c r="L670" s="175">
        <v>0</v>
      </c>
      <c r="M670" s="172">
        <v>0</v>
      </c>
      <c r="N670" s="175">
        <v>0</v>
      </c>
      <c r="O670" s="172">
        <v>0</v>
      </c>
      <c r="P670" s="175">
        <v>0</v>
      </c>
      <c r="Q670" s="172">
        <v>0</v>
      </c>
      <c r="R670" s="175">
        <v>0</v>
      </c>
      <c r="S670" s="172">
        <v>0</v>
      </c>
      <c r="T670" s="175">
        <v>0</v>
      </c>
      <c r="U670" s="172">
        <v>0</v>
      </c>
      <c r="V670" s="175">
        <v>0</v>
      </c>
      <c r="W670" s="172">
        <v>0</v>
      </c>
      <c r="X670" s="175">
        <v>0</v>
      </c>
      <c r="Y670" s="172">
        <v>0</v>
      </c>
      <c r="Z670" s="175">
        <v>0</v>
      </c>
      <c r="AA670" s="172">
        <v>0</v>
      </c>
      <c r="AB670" s="175">
        <v>0</v>
      </c>
      <c r="AC670" s="102">
        <f t="shared" si="340"/>
        <v>0</v>
      </c>
      <c r="AD670" s="102"/>
      <c r="AE670" s="102"/>
    </row>
    <row r="671" spans="2:31" x14ac:dyDescent="0.3">
      <c r="B671" s="109" t="s">
        <v>106</v>
      </c>
      <c r="C671" s="109"/>
      <c r="D671" s="109"/>
      <c r="E671" s="172">
        <v>0</v>
      </c>
      <c r="F671" s="175">
        <v>0</v>
      </c>
      <c r="G671" s="172">
        <v>0</v>
      </c>
      <c r="H671" s="175">
        <v>0</v>
      </c>
      <c r="I671" s="172">
        <v>0</v>
      </c>
      <c r="J671" s="175">
        <v>0</v>
      </c>
      <c r="K671" s="172">
        <v>0</v>
      </c>
      <c r="L671" s="175">
        <v>0</v>
      </c>
      <c r="M671" s="172">
        <v>0</v>
      </c>
      <c r="N671" s="175">
        <v>0</v>
      </c>
      <c r="O671" s="172">
        <v>0</v>
      </c>
      <c r="P671" s="175">
        <v>0</v>
      </c>
      <c r="Q671" s="172">
        <v>0</v>
      </c>
      <c r="R671" s="175">
        <v>0</v>
      </c>
      <c r="S671" s="172">
        <v>0</v>
      </c>
      <c r="T671" s="175">
        <v>0</v>
      </c>
      <c r="U671" s="172">
        <v>0</v>
      </c>
      <c r="V671" s="175">
        <v>0</v>
      </c>
      <c r="W671" s="172">
        <v>0</v>
      </c>
      <c r="X671" s="175">
        <v>0</v>
      </c>
      <c r="Y671" s="172">
        <v>0</v>
      </c>
      <c r="Z671" s="175">
        <v>0</v>
      </c>
      <c r="AA671" s="172">
        <v>0</v>
      </c>
      <c r="AB671" s="175">
        <v>0</v>
      </c>
      <c r="AC671" s="102">
        <f t="shared" si="340"/>
        <v>0</v>
      </c>
      <c r="AD671" s="102"/>
      <c r="AE671" s="102"/>
    </row>
    <row r="672" spans="2:31" x14ac:dyDescent="0.3">
      <c r="B672" s="109" t="s">
        <v>7</v>
      </c>
      <c r="C672" s="109"/>
      <c r="D672" s="109"/>
      <c r="E672" s="172">
        <v>0</v>
      </c>
      <c r="F672" s="175">
        <v>0</v>
      </c>
      <c r="G672" s="172">
        <v>0</v>
      </c>
      <c r="H672" s="175">
        <v>0</v>
      </c>
      <c r="I672" s="172">
        <v>0</v>
      </c>
      <c r="J672" s="175">
        <v>0</v>
      </c>
      <c r="K672" s="172">
        <v>0</v>
      </c>
      <c r="L672" s="175">
        <v>0</v>
      </c>
      <c r="M672" s="172">
        <v>0</v>
      </c>
      <c r="N672" s="175">
        <v>0</v>
      </c>
      <c r="O672" s="172">
        <v>0</v>
      </c>
      <c r="P672" s="175">
        <v>0</v>
      </c>
      <c r="Q672" s="172">
        <v>0</v>
      </c>
      <c r="R672" s="175">
        <v>0</v>
      </c>
      <c r="S672" s="172">
        <v>0</v>
      </c>
      <c r="T672" s="175">
        <v>0</v>
      </c>
      <c r="U672" s="172">
        <v>0</v>
      </c>
      <c r="V672" s="175">
        <v>0</v>
      </c>
      <c r="W672" s="172">
        <v>0</v>
      </c>
      <c r="X672" s="175">
        <v>0</v>
      </c>
      <c r="Y672" s="172">
        <v>0</v>
      </c>
      <c r="Z672" s="175">
        <v>0</v>
      </c>
      <c r="AA672" s="172">
        <v>0</v>
      </c>
      <c r="AB672" s="175">
        <v>0</v>
      </c>
      <c r="AC672" s="102">
        <f t="shared" si="340"/>
        <v>0</v>
      </c>
      <c r="AD672" s="102"/>
      <c r="AE672" s="102"/>
    </row>
    <row r="673" spans="2:31" x14ac:dyDescent="0.3">
      <c r="B673" s="109" t="s">
        <v>8</v>
      </c>
      <c r="C673" s="109"/>
      <c r="D673" s="109"/>
      <c r="E673" s="172">
        <v>0</v>
      </c>
      <c r="F673" s="175">
        <v>0</v>
      </c>
      <c r="G673" s="172">
        <v>0</v>
      </c>
      <c r="H673" s="175">
        <v>0</v>
      </c>
      <c r="I673" s="172">
        <v>0</v>
      </c>
      <c r="J673" s="175">
        <v>0</v>
      </c>
      <c r="K673" s="172">
        <v>0</v>
      </c>
      <c r="L673" s="175">
        <v>0</v>
      </c>
      <c r="M673" s="172">
        <v>0</v>
      </c>
      <c r="N673" s="175">
        <v>0</v>
      </c>
      <c r="O673" s="172">
        <v>0</v>
      </c>
      <c r="P673" s="175">
        <v>0</v>
      </c>
      <c r="Q673" s="172">
        <v>0</v>
      </c>
      <c r="R673" s="175">
        <v>0</v>
      </c>
      <c r="S673" s="172">
        <v>0</v>
      </c>
      <c r="T673" s="175">
        <v>0</v>
      </c>
      <c r="U673" s="172">
        <v>0</v>
      </c>
      <c r="V673" s="175">
        <v>0</v>
      </c>
      <c r="W673" s="172">
        <v>0</v>
      </c>
      <c r="X673" s="175">
        <v>0</v>
      </c>
      <c r="Y673" s="172">
        <v>0</v>
      </c>
      <c r="Z673" s="175">
        <v>0</v>
      </c>
      <c r="AA673" s="172">
        <v>0</v>
      </c>
      <c r="AB673" s="175">
        <v>0</v>
      </c>
      <c r="AC673" s="102">
        <f t="shared" si="340"/>
        <v>0</v>
      </c>
      <c r="AD673" s="102"/>
      <c r="AE673" s="102"/>
    </row>
    <row r="674" spans="2:31" x14ac:dyDescent="0.3">
      <c r="B674" s="109" t="s">
        <v>9</v>
      </c>
      <c r="C674" s="109"/>
      <c r="D674" s="109"/>
      <c r="E674" s="172">
        <v>0</v>
      </c>
      <c r="F674" s="175">
        <v>0</v>
      </c>
      <c r="G674" s="172">
        <v>0</v>
      </c>
      <c r="H674" s="175">
        <v>0</v>
      </c>
      <c r="I674" s="172">
        <v>0</v>
      </c>
      <c r="J674" s="175">
        <v>0</v>
      </c>
      <c r="K674" s="172">
        <v>0</v>
      </c>
      <c r="L674" s="175">
        <v>0</v>
      </c>
      <c r="M674" s="172">
        <v>0</v>
      </c>
      <c r="N674" s="175">
        <v>0</v>
      </c>
      <c r="O674" s="172">
        <v>0</v>
      </c>
      <c r="P674" s="175">
        <v>0</v>
      </c>
      <c r="Q674" s="172">
        <v>0</v>
      </c>
      <c r="R674" s="175">
        <v>0</v>
      </c>
      <c r="S674" s="172">
        <v>0</v>
      </c>
      <c r="T674" s="175">
        <v>0</v>
      </c>
      <c r="U674" s="172">
        <v>0</v>
      </c>
      <c r="V674" s="175">
        <v>0</v>
      </c>
      <c r="W674" s="172">
        <v>0</v>
      </c>
      <c r="X674" s="175">
        <v>0</v>
      </c>
      <c r="Y674" s="172">
        <v>0</v>
      </c>
      <c r="Z674" s="175">
        <v>0</v>
      </c>
      <c r="AA674" s="172">
        <v>0</v>
      </c>
      <c r="AB674" s="175">
        <v>0</v>
      </c>
      <c r="AC674" s="102">
        <f t="shared" si="340"/>
        <v>0</v>
      </c>
      <c r="AD674" s="102"/>
      <c r="AE674" s="102"/>
    </row>
    <row r="675" spans="2:31" x14ac:dyDescent="0.3">
      <c r="B675" s="109" t="s">
        <v>10</v>
      </c>
      <c r="C675" s="109"/>
      <c r="D675" s="109"/>
      <c r="E675" s="172">
        <v>0</v>
      </c>
      <c r="F675" s="175">
        <v>0</v>
      </c>
      <c r="G675" s="172">
        <v>0</v>
      </c>
      <c r="H675" s="175">
        <v>0</v>
      </c>
      <c r="I675" s="172">
        <v>0</v>
      </c>
      <c r="J675" s="175">
        <v>0</v>
      </c>
      <c r="K675" s="172">
        <v>0</v>
      </c>
      <c r="L675" s="175">
        <v>0</v>
      </c>
      <c r="M675" s="172">
        <v>0</v>
      </c>
      <c r="N675" s="175">
        <v>0</v>
      </c>
      <c r="O675" s="172">
        <v>0</v>
      </c>
      <c r="P675" s="175">
        <v>0</v>
      </c>
      <c r="Q675" s="172">
        <v>0</v>
      </c>
      <c r="R675" s="175">
        <v>0</v>
      </c>
      <c r="S675" s="172">
        <v>0</v>
      </c>
      <c r="T675" s="175">
        <v>0</v>
      </c>
      <c r="U675" s="172">
        <v>0</v>
      </c>
      <c r="V675" s="175">
        <v>0</v>
      </c>
      <c r="W675" s="172">
        <v>0</v>
      </c>
      <c r="X675" s="175">
        <v>0</v>
      </c>
      <c r="Y675" s="172">
        <v>0</v>
      </c>
      <c r="Z675" s="175">
        <v>0</v>
      </c>
      <c r="AA675" s="172">
        <v>0</v>
      </c>
      <c r="AB675" s="175">
        <v>0</v>
      </c>
      <c r="AC675" s="102">
        <f t="shared" si="340"/>
        <v>0</v>
      </c>
      <c r="AD675" s="102"/>
      <c r="AE675" s="102"/>
    </row>
    <row r="676" spans="2:31" x14ac:dyDescent="0.3">
      <c r="B676" s="109" t="s">
        <v>11</v>
      </c>
      <c r="C676" s="109"/>
      <c r="D676" s="109"/>
      <c r="E676" s="172">
        <v>0</v>
      </c>
      <c r="F676" s="175">
        <v>0</v>
      </c>
      <c r="G676" s="172">
        <v>0</v>
      </c>
      <c r="H676" s="175">
        <v>0</v>
      </c>
      <c r="I676" s="172">
        <v>0</v>
      </c>
      <c r="J676" s="175">
        <v>0</v>
      </c>
      <c r="K676" s="172">
        <v>0</v>
      </c>
      <c r="L676" s="175">
        <v>0</v>
      </c>
      <c r="M676" s="172">
        <v>0</v>
      </c>
      <c r="N676" s="175">
        <v>0</v>
      </c>
      <c r="O676" s="172">
        <v>0</v>
      </c>
      <c r="P676" s="175">
        <v>0</v>
      </c>
      <c r="Q676" s="172">
        <v>0</v>
      </c>
      <c r="R676" s="175">
        <v>0</v>
      </c>
      <c r="S676" s="172">
        <v>0</v>
      </c>
      <c r="T676" s="175">
        <v>0</v>
      </c>
      <c r="U676" s="172">
        <v>0</v>
      </c>
      <c r="V676" s="175">
        <v>0</v>
      </c>
      <c r="W676" s="172">
        <v>0</v>
      </c>
      <c r="X676" s="175">
        <v>0</v>
      </c>
      <c r="Y676" s="172">
        <v>0</v>
      </c>
      <c r="Z676" s="175">
        <v>0</v>
      </c>
      <c r="AA676" s="172">
        <v>0</v>
      </c>
      <c r="AB676" s="175">
        <v>0</v>
      </c>
      <c r="AC676" s="102">
        <f t="shared" si="340"/>
        <v>0</v>
      </c>
      <c r="AD676" s="102"/>
      <c r="AE676" s="102"/>
    </row>
    <row r="677" spans="2:31" x14ac:dyDescent="0.3">
      <c r="B677" s="109" t="s">
        <v>12</v>
      </c>
      <c r="C677" s="109"/>
      <c r="D677" s="109"/>
      <c r="E677" s="172">
        <v>0</v>
      </c>
      <c r="F677" s="175">
        <v>0</v>
      </c>
      <c r="G677" s="172">
        <v>0</v>
      </c>
      <c r="H677" s="175">
        <v>0</v>
      </c>
      <c r="I677" s="172">
        <v>0</v>
      </c>
      <c r="J677" s="175">
        <v>0</v>
      </c>
      <c r="K677" s="172">
        <v>0</v>
      </c>
      <c r="L677" s="175">
        <v>0</v>
      </c>
      <c r="M677" s="172">
        <v>0</v>
      </c>
      <c r="N677" s="175">
        <v>0</v>
      </c>
      <c r="O677" s="172">
        <v>0</v>
      </c>
      <c r="P677" s="175">
        <v>0</v>
      </c>
      <c r="Q677" s="172">
        <v>0</v>
      </c>
      <c r="R677" s="175">
        <v>0</v>
      </c>
      <c r="S677" s="172">
        <v>0</v>
      </c>
      <c r="T677" s="175">
        <v>0</v>
      </c>
      <c r="U677" s="172">
        <v>0</v>
      </c>
      <c r="V677" s="175">
        <v>0</v>
      </c>
      <c r="W677" s="172">
        <v>0</v>
      </c>
      <c r="X677" s="175">
        <v>0</v>
      </c>
      <c r="Y677" s="172">
        <v>0</v>
      </c>
      <c r="Z677" s="175">
        <v>0</v>
      </c>
      <c r="AA677" s="172">
        <v>0</v>
      </c>
      <c r="AB677" s="175">
        <v>0</v>
      </c>
      <c r="AC677" s="102">
        <f t="shared" si="340"/>
        <v>0</v>
      </c>
      <c r="AD677" s="102"/>
      <c r="AE677" s="102"/>
    </row>
    <row r="678" spans="2:31" x14ac:dyDescent="0.3">
      <c r="B678" s="109" t="s">
        <v>13</v>
      </c>
      <c r="C678" s="109"/>
      <c r="D678" s="109"/>
      <c r="E678" s="172">
        <v>0</v>
      </c>
      <c r="F678" s="175">
        <v>0</v>
      </c>
      <c r="G678" s="172">
        <v>0</v>
      </c>
      <c r="H678" s="175">
        <v>0</v>
      </c>
      <c r="I678" s="172">
        <v>0</v>
      </c>
      <c r="J678" s="175">
        <v>0</v>
      </c>
      <c r="K678" s="172">
        <v>0</v>
      </c>
      <c r="L678" s="175">
        <v>0</v>
      </c>
      <c r="M678" s="172">
        <v>0</v>
      </c>
      <c r="N678" s="175">
        <v>0</v>
      </c>
      <c r="O678" s="172">
        <v>0</v>
      </c>
      <c r="P678" s="175">
        <v>0</v>
      </c>
      <c r="Q678" s="172">
        <v>0</v>
      </c>
      <c r="R678" s="175">
        <v>0</v>
      </c>
      <c r="S678" s="172">
        <v>0</v>
      </c>
      <c r="T678" s="175">
        <v>0</v>
      </c>
      <c r="U678" s="172">
        <v>0</v>
      </c>
      <c r="V678" s="175">
        <v>0</v>
      </c>
      <c r="W678" s="172">
        <v>0</v>
      </c>
      <c r="X678" s="175">
        <v>0</v>
      </c>
      <c r="Y678" s="172">
        <v>0</v>
      </c>
      <c r="Z678" s="175">
        <v>0</v>
      </c>
      <c r="AA678" s="172">
        <v>0</v>
      </c>
      <c r="AB678" s="175">
        <v>0</v>
      </c>
      <c r="AC678" s="102">
        <f t="shared" si="340"/>
        <v>0</v>
      </c>
      <c r="AD678" s="102"/>
      <c r="AE678" s="102"/>
    </row>
    <row r="679" spans="2:31" x14ac:dyDescent="0.3">
      <c r="B679" s="109" t="s">
        <v>14</v>
      </c>
      <c r="C679" s="109"/>
      <c r="D679" s="109"/>
      <c r="E679" s="172">
        <v>0</v>
      </c>
      <c r="F679" s="175">
        <v>0</v>
      </c>
      <c r="G679" s="172">
        <v>0</v>
      </c>
      <c r="H679" s="175">
        <v>0</v>
      </c>
      <c r="I679" s="172">
        <v>0</v>
      </c>
      <c r="J679" s="175">
        <v>0</v>
      </c>
      <c r="K679" s="172">
        <v>0</v>
      </c>
      <c r="L679" s="175">
        <v>0</v>
      </c>
      <c r="M679" s="172">
        <v>0</v>
      </c>
      <c r="N679" s="175">
        <v>0</v>
      </c>
      <c r="O679" s="172">
        <v>0</v>
      </c>
      <c r="P679" s="175">
        <v>0</v>
      </c>
      <c r="Q679" s="172">
        <v>0</v>
      </c>
      <c r="R679" s="175">
        <v>0</v>
      </c>
      <c r="S679" s="172">
        <v>0</v>
      </c>
      <c r="T679" s="175">
        <v>0</v>
      </c>
      <c r="U679" s="172">
        <v>0</v>
      </c>
      <c r="V679" s="175">
        <v>0</v>
      </c>
      <c r="W679" s="172">
        <v>0</v>
      </c>
      <c r="X679" s="175">
        <v>0</v>
      </c>
      <c r="Y679" s="172">
        <v>0</v>
      </c>
      <c r="Z679" s="175">
        <v>0</v>
      </c>
      <c r="AA679" s="172">
        <v>0</v>
      </c>
      <c r="AB679" s="175">
        <v>0</v>
      </c>
      <c r="AC679" s="102">
        <f t="shared" si="340"/>
        <v>0</v>
      </c>
      <c r="AD679" s="102"/>
      <c r="AE679" s="102"/>
    </row>
    <row r="680" spans="2:31" x14ac:dyDescent="0.3">
      <c r="B680" s="109" t="s">
        <v>15</v>
      </c>
      <c r="C680" s="109"/>
      <c r="D680" s="109"/>
      <c r="E680" s="172">
        <v>0</v>
      </c>
      <c r="F680" s="175">
        <v>0</v>
      </c>
      <c r="G680" s="172">
        <v>0</v>
      </c>
      <c r="H680" s="175">
        <v>0</v>
      </c>
      <c r="I680" s="172">
        <v>0</v>
      </c>
      <c r="J680" s="175">
        <v>0</v>
      </c>
      <c r="K680" s="172">
        <v>0</v>
      </c>
      <c r="L680" s="175">
        <v>0</v>
      </c>
      <c r="M680" s="172">
        <v>0</v>
      </c>
      <c r="N680" s="175">
        <v>0</v>
      </c>
      <c r="O680" s="172">
        <v>0</v>
      </c>
      <c r="P680" s="175">
        <v>0</v>
      </c>
      <c r="Q680" s="172">
        <v>0</v>
      </c>
      <c r="R680" s="175">
        <v>0</v>
      </c>
      <c r="S680" s="172">
        <v>0</v>
      </c>
      <c r="T680" s="175">
        <v>0</v>
      </c>
      <c r="U680" s="172">
        <v>0</v>
      </c>
      <c r="V680" s="175">
        <v>0</v>
      </c>
      <c r="W680" s="172">
        <v>0</v>
      </c>
      <c r="X680" s="175">
        <v>0</v>
      </c>
      <c r="Y680" s="172">
        <v>0</v>
      </c>
      <c r="Z680" s="175">
        <v>0</v>
      </c>
      <c r="AA680" s="172">
        <v>0</v>
      </c>
      <c r="AB680" s="175">
        <v>0</v>
      </c>
      <c r="AC680" s="102">
        <f t="shared" si="340"/>
        <v>0</v>
      </c>
      <c r="AD680" s="102"/>
      <c r="AE680" s="102"/>
    </row>
    <row r="681" spans="2:31" x14ac:dyDescent="0.3">
      <c r="B681" s="109" t="s">
        <v>16</v>
      </c>
      <c r="C681" s="109"/>
      <c r="D681" s="109"/>
      <c r="E681" s="172">
        <v>0</v>
      </c>
      <c r="F681" s="175">
        <v>0</v>
      </c>
      <c r="G681" s="172">
        <v>0</v>
      </c>
      <c r="H681" s="175">
        <v>0</v>
      </c>
      <c r="I681" s="172">
        <v>0</v>
      </c>
      <c r="J681" s="175">
        <v>0</v>
      </c>
      <c r="K681" s="172">
        <v>0</v>
      </c>
      <c r="L681" s="175">
        <v>0</v>
      </c>
      <c r="M681" s="172">
        <v>0</v>
      </c>
      <c r="N681" s="175">
        <v>0</v>
      </c>
      <c r="O681" s="172">
        <v>0</v>
      </c>
      <c r="P681" s="175">
        <v>0</v>
      </c>
      <c r="Q681" s="172">
        <v>0</v>
      </c>
      <c r="R681" s="175">
        <v>0</v>
      </c>
      <c r="S681" s="172">
        <v>0</v>
      </c>
      <c r="T681" s="175">
        <v>0</v>
      </c>
      <c r="U681" s="172">
        <v>0</v>
      </c>
      <c r="V681" s="175">
        <v>0</v>
      </c>
      <c r="W681" s="172">
        <v>0</v>
      </c>
      <c r="X681" s="175">
        <v>0</v>
      </c>
      <c r="Y681" s="172">
        <v>0</v>
      </c>
      <c r="Z681" s="175">
        <v>0</v>
      </c>
      <c r="AA681" s="172">
        <v>0</v>
      </c>
      <c r="AB681" s="175">
        <v>0</v>
      </c>
      <c r="AC681" s="102">
        <f t="shared" si="340"/>
        <v>0</v>
      </c>
      <c r="AD681" s="102"/>
      <c r="AE681" s="102"/>
    </row>
    <row r="682" spans="2:31" x14ac:dyDescent="0.3">
      <c r="B682" s="109" t="s">
        <v>17</v>
      </c>
      <c r="C682" s="109"/>
      <c r="D682" s="109"/>
      <c r="E682" s="172">
        <v>0</v>
      </c>
      <c r="F682" s="175">
        <v>0</v>
      </c>
      <c r="G682" s="172">
        <v>0</v>
      </c>
      <c r="H682" s="175">
        <v>0</v>
      </c>
      <c r="I682" s="172">
        <v>0</v>
      </c>
      <c r="J682" s="175">
        <v>0</v>
      </c>
      <c r="K682" s="172">
        <v>0</v>
      </c>
      <c r="L682" s="175">
        <v>0</v>
      </c>
      <c r="M682" s="172">
        <v>0</v>
      </c>
      <c r="N682" s="175">
        <v>0</v>
      </c>
      <c r="O682" s="172">
        <v>0</v>
      </c>
      <c r="P682" s="175">
        <v>0</v>
      </c>
      <c r="Q682" s="172">
        <v>0</v>
      </c>
      <c r="R682" s="175">
        <v>0</v>
      </c>
      <c r="S682" s="172">
        <v>0</v>
      </c>
      <c r="T682" s="175">
        <v>0</v>
      </c>
      <c r="U682" s="172">
        <v>0</v>
      </c>
      <c r="V682" s="175">
        <v>0</v>
      </c>
      <c r="W682" s="172">
        <v>0</v>
      </c>
      <c r="X682" s="175">
        <v>0</v>
      </c>
      <c r="Y682" s="172">
        <v>0</v>
      </c>
      <c r="Z682" s="175">
        <v>0</v>
      </c>
      <c r="AA682" s="172">
        <v>0</v>
      </c>
      <c r="AB682" s="175">
        <v>0</v>
      </c>
      <c r="AC682" s="102">
        <f t="shared" si="340"/>
        <v>0</v>
      </c>
      <c r="AD682" s="102"/>
      <c r="AE682" s="102"/>
    </row>
    <row r="683" spans="2:31" x14ac:dyDescent="0.3">
      <c r="B683" s="109" t="s">
        <v>18</v>
      </c>
      <c r="C683" s="109"/>
      <c r="D683" s="109"/>
      <c r="E683" s="172">
        <v>0</v>
      </c>
      <c r="F683" s="175">
        <v>0</v>
      </c>
      <c r="G683" s="172">
        <v>0</v>
      </c>
      <c r="H683" s="175">
        <v>0</v>
      </c>
      <c r="I683" s="172">
        <v>0</v>
      </c>
      <c r="J683" s="175">
        <v>0</v>
      </c>
      <c r="K683" s="172">
        <v>0</v>
      </c>
      <c r="L683" s="175">
        <v>0</v>
      </c>
      <c r="M683" s="172">
        <v>0</v>
      </c>
      <c r="N683" s="175">
        <v>0</v>
      </c>
      <c r="O683" s="172">
        <v>0</v>
      </c>
      <c r="P683" s="175">
        <v>0</v>
      </c>
      <c r="Q683" s="172">
        <v>0</v>
      </c>
      <c r="R683" s="175">
        <v>0</v>
      </c>
      <c r="S683" s="172">
        <v>0</v>
      </c>
      <c r="T683" s="175">
        <v>0</v>
      </c>
      <c r="U683" s="172">
        <v>0</v>
      </c>
      <c r="V683" s="175">
        <v>0</v>
      </c>
      <c r="W683" s="172">
        <v>0</v>
      </c>
      <c r="X683" s="175">
        <v>0</v>
      </c>
      <c r="Y683" s="172">
        <v>0</v>
      </c>
      <c r="Z683" s="175">
        <v>0</v>
      </c>
      <c r="AA683" s="172">
        <v>0</v>
      </c>
      <c r="AB683" s="175">
        <v>0</v>
      </c>
      <c r="AC683" s="102">
        <f t="shared" si="340"/>
        <v>0</v>
      </c>
      <c r="AD683" s="102"/>
      <c r="AE683" s="102"/>
    </row>
    <row r="684" spans="2:31" x14ac:dyDescent="0.3">
      <c r="B684" s="109" t="s">
        <v>19</v>
      </c>
      <c r="C684" s="109"/>
      <c r="D684" s="109"/>
      <c r="E684" s="172">
        <v>0</v>
      </c>
      <c r="F684" s="175">
        <v>0</v>
      </c>
      <c r="G684" s="172">
        <v>0</v>
      </c>
      <c r="H684" s="175">
        <v>0</v>
      </c>
      <c r="I684" s="172">
        <v>0</v>
      </c>
      <c r="J684" s="175">
        <v>0</v>
      </c>
      <c r="K684" s="172">
        <v>0</v>
      </c>
      <c r="L684" s="175">
        <v>0</v>
      </c>
      <c r="M684" s="172">
        <v>0</v>
      </c>
      <c r="N684" s="175">
        <v>0</v>
      </c>
      <c r="O684" s="172">
        <v>0</v>
      </c>
      <c r="P684" s="175">
        <v>0</v>
      </c>
      <c r="Q684" s="172">
        <v>0</v>
      </c>
      <c r="R684" s="175">
        <v>0</v>
      </c>
      <c r="S684" s="172">
        <v>0</v>
      </c>
      <c r="T684" s="175">
        <v>0</v>
      </c>
      <c r="U684" s="172">
        <v>0</v>
      </c>
      <c r="V684" s="175">
        <v>0</v>
      </c>
      <c r="W684" s="172">
        <v>0</v>
      </c>
      <c r="X684" s="175">
        <v>0</v>
      </c>
      <c r="Y684" s="172">
        <v>0</v>
      </c>
      <c r="Z684" s="175">
        <v>0</v>
      </c>
      <c r="AA684" s="172">
        <v>0</v>
      </c>
      <c r="AB684" s="175">
        <v>0</v>
      </c>
      <c r="AC684" s="102">
        <f t="shared" si="340"/>
        <v>0</v>
      </c>
      <c r="AD684" s="102"/>
      <c r="AE684" s="102"/>
    </row>
    <row r="685" spans="2:31" x14ac:dyDescent="0.3">
      <c r="B685" s="109" t="s">
        <v>20</v>
      </c>
      <c r="C685" s="109"/>
      <c r="D685" s="109"/>
      <c r="E685" s="172">
        <v>0</v>
      </c>
      <c r="F685" s="175">
        <v>0</v>
      </c>
      <c r="G685" s="172">
        <v>0</v>
      </c>
      <c r="H685" s="175">
        <v>0</v>
      </c>
      <c r="I685" s="172">
        <v>0</v>
      </c>
      <c r="J685" s="175">
        <v>0</v>
      </c>
      <c r="K685" s="172">
        <v>0</v>
      </c>
      <c r="L685" s="175">
        <v>0</v>
      </c>
      <c r="M685" s="172">
        <v>0</v>
      </c>
      <c r="N685" s="175">
        <v>0</v>
      </c>
      <c r="O685" s="172">
        <v>0</v>
      </c>
      <c r="P685" s="175">
        <v>0</v>
      </c>
      <c r="Q685" s="172">
        <v>0</v>
      </c>
      <c r="R685" s="175">
        <v>0</v>
      </c>
      <c r="S685" s="172">
        <v>0</v>
      </c>
      <c r="T685" s="175">
        <v>0</v>
      </c>
      <c r="U685" s="172">
        <v>0</v>
      </c>
      <c r="V685" s="175">
        <v>0</v>
      </c>
      <c r="W685" s="172">
        <v>0</v>
      </c>
      <c r="X685" s="175">
        <v>0</v>
      </c>
      <c r="Y685" s="172">
        <v>0</v>
      </c>
      <c r="Z685" s="175">
        <v>0</v>
      </c>
      <c r="AA685" s="172">
        <v>0</v>
      </c>
      <c r="AB685" s="175">
        <v>0</v>
      </c>
      <c r="AC685" s="102">
        <f t="shared" si="340"/>
        <v>0</v>
      </c>
      <c r="AD685" s="102"/>
      <c r="AE685" s="102"/>
    </row>
    <row r="686" spans="2:31" x14ac:dyDescent="0.3">
      <c r="B686" s="109" t="s">
        <v>21</v>
      </c>
      <c r="C686" s="109"/>
      <c r="D686" s="109"/>
      <c r="E686" s="172">
        <v>0</v>
      </c>
      <c r="F686" s="175">
        <v>0</v>
      </c>
      <c r="G686" s="172">
        <v>0</v>
      </c>
      <c r="H686" s="175">
        <v>0</v>
      </c>
      <c r="I686" s="172">
        <v>0</v>
      </c>
      <c r="J686" s="175">
        <v>0</v>
      </c>
      <c r="K686" s="172">
        <v>0</v>
      </c>
      <c r="L686" s="175">
        <v>0</v>
      </c>
      <c r="M686" s="172">
        <v>0</v>
      </c>
      <c r="N686" s="175">
        <v>0</v>
      </c>
      <c r="O686" s="172">
        <v>0</v>
      </c>
      <c r="P686" s="175">
        <v>0</v>
      </c>
      <c r="Q686" s="172">
        <v>0</v>
      </c>
      <c r="R686" s="175">
        <v>0</v>
      </c>
      <c r="S686" s="172">
        <v>0</v>
      </c>
      <c r="T686" s="175">
        <v>0</v>
      </c>
      <c r="U686" s="172">
        <v>0</v>
      </c>
      <c r="V686" s="175">
        <v>0</v>
      </c>
      <c r="W686" s="172">
        <v>0</v>
      </c>
      <c r="X686" s="175">
        <v>0</v>
      </c>
      <c r="Y686" s="172">
        <v>0</v>
      </c>
      <c r="Z686" s="175">
        <v>0</v>
      </c>
      <c r="AA686" s="172">
        <v>0</v>
      </c>
      <c r="AB686" s="175">
        <v>0</v>
      </c>
      <c r="AC686" s="102">
        <f t="shared" si="340"/>
        <v>0</v>
      </c>
      <c r="AD686" s="102"/>
      <c r="AE686" s="102"/>
    </row>
    <row r="687" spans="2:31" x14ac:dyDescent="0.3">
      <c r="B687" s="109" t="s">
        <v>22</v>
      </c>
      <c r="C687" s="109"/>
      <c r="D687" s="109"/>
      <c r="E687" s="172">
        <v>0</v>
      </c>
      <c r="F687" s="175">
        <v>0</v>
      </c>
      <c r="G687" s="172">
        <v>0</v>
      </c>
      <c r="H687" s="175">
        <v>0</v>
      </c>
      <c r="I687" s="172">
        <v>0</v>
      </c>
      <c r="J687" s="175">
        <v>0</v>
      </c>
      <c r="K687" s="172">
        <v>0</v>
      </c>
      <c r="L687" s="175">
        <v>0</v>
      </c>
      <c r="M687" s="172">
        <v>0</v>
      </c>
      <c r="N687" s="175">
        <v>0</v>
      </c>
      <c r="O687" s="172">
        <v>0</v>
      </c>
      <c r="P687" s="175">
        <v>0</v>
      </c>
      <c r="Q687" s="172">
        <v>0</v>
      </c>
      <c r="R687" s="175">
        <v>0</v>
      </c>
      <c r="S687" s="172">
        <v>0</v>
      </c>
      <c r="T687" s="175">
        <v>0</v>
      </c>
      <c r="U687" s="172">
        <v>0</v>
      </c>
      <c r="V687" s="175">
        <v>0</v>
      </c>
      <c r="W687" s="172">
        <v>0</v>
      </c>
      <c r="X687" s="175">
        <v>0</v>
      </c>
      <c r="Y687" s="172">
        <v>0</v>
      </c>
      <c r="Z687" s="175">
        <v>0</v>
      </c>
      <c r="AA687" s="172">
        <v>0</v>
      </c>
      <c r="AB687" s="175">
        <v>0</v>
      </c>
      <c r="AC687" s="102">
        <f t="shared" si="340"/>
        <v>0</v>
      </c>
      <c r="AD687" s="102"/>
      <c r="AE687" s="102"/>
    </row>
    <row r="688" spans="2:31" x14ac:dyDescent="0.3">
      <c r="B688" s="109" t="s">
        <v>23</v>
      </c>
      <c r="C688" s="109"/>
      <c r="D688" s="109"/>
      <c r="E688" s="172">
        <v>0</v>
      </c>
      <c r="F688" s="175">
        <v>0</v>
      </c>
      <c r="G688" s="172">
        <v>0</v>
      </c>
      <c r="H688" s="175">
        <v>0</v>
      </c>
      <c r="I688" s="172">
        <v>0</v>
      </c>
      <c r="J688" s="175">
        <v>0</v>
      </c>
      <c r="K688" s="172">
        <v>0</v>
      </c>
      <c r="L688" s="175">
        <v>0</v>
      </c>
      <c r="M688" s="172">
        <v>0</v>
      </c>
      <c r="N688" s="175">
        <v>0</v>
      </c>
      <c r="O688" s="172">
        <v>0</v>
      </c>
      <c r="P688" s="175">
        <v>0</v>
      </c>
      <c r="Q688" s="172">
        <v>0</v>
      </c>
      <c r="R688" s="175">
        <v>0</v>
      </c>
      <c r="S688" s="172">
        <v>0</v>
      </c>
      <c r="T688" s="175">
        <v>0</v>
      </c>
      <c r="U688" s="172">
        <v>0</v>
      </c>
      <c r="V688" s="175">
        <v>0</v>
      </c>
      <c r="W688" s="172">
        <v>0</v>
      </c>
      <c r="X688" s="175">
        <v>0</v>
      </c>
      <c r="Y688" s="172">
        <v>0</v>
      </c>
      <c r="Z688" s="175">
        <v>0</v>
      </c>
      <c r="AA688" s="172">
        <v>0</v>
      </c>
      <c r="AB688" s="175">
        <v>0</v>
      </c>
      <c r="AC688" s="102">
        <f t="shared" si="340"/>
        <v>0</v>
      </c>
      <c r="AD688" s="102"/>
      <c r="AE688" s="102"/>
    </row>
    <row r="689" spans="2:31" x14ac:dyDescent="0.3">
      <c r="B689" s="109" t="s">
        <v>24</v>
      </c>
      <c r="C689" s="109"/>
      <c r="D689" s="109"/>
      <c r="E689" s="172">
        <v>0</v>
      </c>
      <c r="F689" s="175">
        <v>0</v>
      </c>
      <c r="G689" s="172">
        <v>0</v>
      </c>
      <c r="H689" s="175">
        <v>0</v>
      </c>
      <c r="I689" s="172">
        <v>0</v>
      </c>
      <c r="J689" s="175">
        <v>0</v>
      </c>
      <c r="K689" s="172">
        <v>0</v>
      </c>
      <c r="L689" s="175">
        <v>0</v>
      </c>
      <c r="M689" s="172">
        <v>0</v>
      </c>
      <c r="N689" s="175">
        <v>0</v>
      </c>
      <c r="O689" s="172">
        <v>0</v>
      </c>
      <c r="P689" s="175">
        <v>0</v>
      </c>
      <c r="Q689" s="172">
        <v>0</v>
      </c>
      <c r="R689" s="175">
        <v>0</v>
      </c>
      <c r="S689" s="172">
        <v>0</v>
      </c>
      <c r="T689" s="175">
        <v>0</v>
      </c>
      <c r="U689" s="172">
        <v>0</v>
      </c>
      <c r="V689" s="175">
        <v>0</v>
      </c>
      <c r="W689" s="172">
        <v>0</v>
      </c>
      <c r="X689" s="175">
        <v>0</v>
      </c>
      <c r="Y689" s="172">
        <v>0</v>
      </c>
      <c r="Z689" s="175">
        <v>0</v>
      </c>
      <c r="AA689" s="172">
        <v>0</v>
      </c>
      <c r="AB689" s="175">
        <v>0</v>
      </c>
      <c r="AC689" s="102">
        <f t="shared" si="340"/>
        <v>0</v>
      </c>
      <c r="AD689" s="102"/>
      <c r="AE689" s="102"/>
    </row>
    <row r="690" spans="2:31" x14ac:dyDescent="0.3">
      <c r="B690" s="109" t="s">
        <v>25</v>
      </c>
      <c r="C690" s="109"/>
      <c r="D690" s="109"/>
      <c r="E690" s="172">
        <v>0</v>
      </c>
      <c r="F690" s="175">
        <v>0</v>
      </c>
      <c r="G690" s="172">
        <v>0</v>
      </c>
      <c r="H690" s="175">
        <v>0</v>
      </c>
      <c r="I690" s="172">
        <v>0</v>
      </c>
      <c r="J690" s="175">
        <v>0</v>
      </c>
      <c r="K690" s="172">
        <v>0</v>
      </c>
      <c r="L690" s="175">
        <v>0</v>
      </c>
      <c r="M690" s="172">
        <v>0</v>
      </c>
      <c r="N690" s="175">
        <v>0</v>
      </c>
      <c r="O690" s="172">
        <v>0</v>
      </c>
      <c r="P690" s="175">
        <v>0</v>
      </c>
      <c r="Q690" s="172">
        <v>0</v>
      </c>
      <c r="R690" s="175">
        <v>0</v>
      </c>
      <c r="S690" s="172">
        <v>0</v>
      </c>
      <c r="T690" s="175">
        <v>0</v>
      </c>
      <c r="U690" s="172">
        <v>0</v>
      </c>
      <c r="V690" s="175">
        <v>0</v>
      </c>
      <c r="W690" s="172">
        <v>0</v>
      </c>
      <c r="X690" s="175">
        <v>0</v>
      </c>
      <c r="Y690" s="172">
        <v>0</v>
      </c>
      <c r="Z690" s="175">
        <v>0</v>
      </c>
      <c r="AA690" s="172">
        <v>0</v>
      </c>
      <c r="AB690" s="175">
        <v>0</v>
      </c>
      <c r="AC690" s="102">
        <f t="shared" si="340"/>
        <v>0</v>
      </c>
      <c r="AD690" s="102"/>
      <c r="AE690" s="102"/>
    </row>
    <row r="691" spans="2:31" x14ac:dyDescent="0.3">
      <c r="B691" s="109" t="s">
        <v>26</v>
      </c>
      <c r="C691" s="109"/>
      <c r="D691" s="109"/>
      <c r="E691" s="172">
        <v>0</v>
      </c>
      <c r="F691" s="175">
        <v>0</v>
      </c>
      <c r="G691" s="172">
        <v>0</v>
      </c>
      <c r="H691" s="175">
        <v>0</v>
      </c>
      <c r="I691" s="172">
        <v>0</v>
      </c>
      <c r="J691" s="175">
        <v>0</v>
      </c>
      <c r="K691" s="172">
        <v>3.7833333333333205E-2</v>
      </c>
      <c r="L691" s="175">
        <v>0</v>
      </c>
      <c r="M691" s="172">
        <v>0</v>
      </c>
      <c r="N691" s="175">
        <v>0</v>
      </c>
      <c r="O691" s="172">
        <v>0</v>
      </c>
      <c r="P691" s="175">
        <v>0</v>
      </c>
      <c r="Q691" s="172">
        <v>0</v>
      </c>
      <c r="R691" s="175">
        <v>0</v>
      </c>
      <c r="S691" s="172">
        <v>0</v>
      </c>
      <c r="T691" s="175">
        <v>0</v>
      </c>
      <c r="U691" s="172">
        <v>0</v>
      </c>
      <c r="V691" s="175">
        <v>0</v>
      </c>
      <c r="W691" s="172">
        <v>0</v>
      </c>
      <c r="X691" s="175">
        <v>0</v>
      </c>
      <c r="Y691" s="172">
        <v>0</v>
      </c>
      <c r="Z691" s="175">
        <v>0</v>
      </c>
      <c r="AA691" s="172">
        <v>0</v>
      </c>
      <c r="AB691" s="175">
        <v>0</v>
      </c>
      <c r="AC691" s="102">
        <f t="shared" si="340"/>
        <v>3.7833333333333205E-2</v>
      </c>
      <c r="AD691" s="102"/>
      <c r="AE691" s="102"/>
    </row>
    <row r="692" spans="2:31" x14ac:dyDescent="0.3">
      <c r="B692" s="109" t="s">
        <v>27</v>
      </c>
      <c r="C692" s="109"/>
      <c r="D692" s="109"/>
      <c r="E692" s="172">
        <v>48.337500000000006</v>
      </c>
      <c r="F692" s="175">
        <v>47.960999999999999</v>
      </c>
      <c r="G692" s="172">
        <v>45.449666666666651</v>
      </c>
      <c r="H692" s="175">
        <v>26.122166666666665</v>
      </c>
      <c r="I692" s="172">
        <v>22.848333333333343</v>
      </c>
      <c r="J692" s="175">
        <v>9.8693333333333353</v>
      </c>
      <c r="K692" s="172">
        <v>0</v>
      </c>
      <c r="L692" s="175">
        <v>0</v>
      </c>
      <c r="M692" s="172">
        <v>0</v>
      </c>
      <c r="N692" s="175">
        <v>0</v>
      </c>
      <c r="O692" s="172">
        <v>0</v>
      </c>
      <c r="P692" s="175">
        <v>0</v>
      </c>
      <c r="Q692" s="172">
        <v>0</v>
      </c>
      <c r="R692" s="175">
        <v>0</v>
      </c>
      <c r="S692" s="172">
        <v>0</v>
      </c>
      <c r="T692" s="175">
        <v>0</v>
      </c>
      <c r="U692" s="172">
        <v>0</v>
      </c>
      <c r="V692" s="175">
        <v>0</v>
      </c>
      <c r="W692" s="172">
        <v>0</v>
      </c>
      <c r="X692" s="175">
        <v>0</v>
      </c>
      <c r="Y692" s="172">
        <v>0</v>
      </c>
      <c r="Z692" s="175">
        <v>0</v>
      </c>
      <c r="AA692" s="172">
        <v>0</v>
      </c>
      <c r="AB692" s="175">
        <v>0</v>
      </c>
      <c r="AC692" s="102">
        <f t="shared" si="340"/>
        <v>200.58799999999999</v>
      </c>
      <c r="AD692" s="102"/>
      <c r="AE692" s="102"/>
    </row>
    <row r="693" spans="2:31" x14ac:dyDescent="0.3">
      <c r="B693" s="109" t="s">
        <v>28</v>
      </c>
      <c r="C693" s="109"/>
      <c r="D693" s="109"/>
      <c r="E693" s="172">
        <v>73.099999999999966</v>
      </c>
      <c r="F693" s="175">
        <v>68.300000000000082</v>
      </c>
      <c r="G693" s="172">
        <v>61.599333333333291</v>
      </c>
      <c r="H693" s="175">
        <v>48.188833333333328</v>
      </c>
      <c r="I693" s="172">
        <v>36.948333333333295</v>
      </c>
      <c r="J693" s="175">
        <v>24.96916666666668</v>
      </c>
      <c r="K693" s="172">
        <v>0</v>
      </c>
      <c r="L693" s="175">
        <v>0</v>
      </c>
      <c r="M693" s="172">
        <v>0</v>
      </c>
      <c r="N693" s="175">
        <v>0</v>
      </c>
      <c r="O693" s="172">
        <v>0</v>
      </c>
      <c r="P693" s="175">
        <v>0</v>
      </c>
      <c r="Q693" s="172">
        <v>0</v>
      </c>
      <c r="R693" s="175">
        <v>0</v>
      </c>
      <c r="S693" s="172">
        <v>0</v>
      </c>
      <c r="T693" s="175">
        <v>0</v>
      </c>
      <c r="U693" s="172">
        <v>0</v>
      </c>
      <c r="V693" s="175">
        <v>0</v>
      </c>
      <c r="W693" s="172">
        <v>0</v>
      </c>
      <c r="X693" s="175">
        <v>0</v>
      </c>
      <c r="Y693" s="172">
        <v>0</v>
      </c>
      <c r="Z693" s="175">
        <v>0</v>
      </c>
      <c r="AA693" s="172">
        <v>0</v>
      </c>
      <c r="AB693" s="175">
        <v>0</v>
      </c>
      <c r="AC693" s="102">
        <f t="shared" si="340"/>
        <v>313.10566666666665</v>
      </c>
      <c r="AD693" s="102"/>
      <c r="AE693" s="102"/>
    </row>
    <row r="694" spans="2:31" x14ac:dyDescent="0.3">
      <c r="B694" s="109" t="s">
        <v>105</v>
      </c>
      <c r="C694" s="109"/>
      <c r="D694" s="109"/>
      <c r="E694" s="172">
        <v>9.9486666666666697</v>
      </c>
      <c r="F694" s="175">
        <v>8.688166666666671</v>
      </c>
      <c r="G694" s="172">
        <v>0</v>
      </c>
      <c r="H694" s="175">
        <v>0</v>
      </c>
      <c r="I694" s="172">
        <v>0</v>
      </c>
      <c r="J694" s="175">
        <v>0</v>
      </c>
      <c r="K694" s="172">
        <v>0</v>
      </c>
      <c r="L694" s="175">
        <v>0</v>
      </c>
      <c r="M694" s="172">
        <v>0</v>
      </c>
      <c r="N694" s="175">
        <v>0</v>
      </c>
      <c r="O694" s="172">
        <v>0</v>
      </c>
      <c r="P694" s="175">
        <v>0</v>
      </c>
      <c r="Q694" s="172">
        <v>0</v>
      </c>
      <c r="R694" s="175">
        <v>0</v>
      </c>
      <c r="S694" s="172">
        <v>0</v>
      </c>
      <c r="T694" s="175">
        <v>0</v>
      </c>
      <c r="U694" s="172">
        <v>0</v>
      </c>
      <c r="V694" s="175">
        <v>0</v>
      </c>
      <c r="W694" s="172">
        <v>0</v>
      </c>
      <c r="X694" s="175">
        <v>0</v>
      </c>
      <c r="Y694" s="172">
        <v>0</v>
      </c>
      <c r="Z694" s="175">
        <v>0</v>
      </c>
      <c r="AA694" s="172">
        <v>0</v>
      </c>
      <c r="AB694" s="175">
        <v>0</v>
      </c>
      <c r="AC694" s="102">
        <f t="shared" si="340"/>
        <v>18.636833333333342</v>
      </c>
      <c r="AD694" s="102"/>
      <c r="AE694" s="102"/>
    </row>
    <row r="695" spans="2:31" x14ac:dyDescent="0.3">
      <c r="B695" s="109" t="s">
        <v>29</v>
      </c>
      <c r="C695" s="109"/>
      <c r="D695" s="109"/>
      <c r="E695" s="172">
        <v>17.610499999999995</v>
      </c>
      <c r="F695" s="175">
        <v>16.61249999999999</v>
      </c>
      <c r="G695" s="172">
        <v>13.779500000000001</v>
      </c>
      <c r="H695" s="175">
        <v>1.9290000000000029</v>
      </c>
      <c r="I695" s="172">
        <v>0</v>
      </c>
      <c r="J695" s="175">
        <v>0</v>
      </c>
      <c r="K695" s="172">
        <v>0</v>
      </c>
      <c r="L695" s="175">
        <v>0</v>
      </c>
      <c r="M695" s="172">
        <v>0</v>
      </c>
      <c r="N695" s="175">
        <v>0</v>
      </c>
      <c r="O695" s="172">
        <v>0</v>
      </c>
      <c r="P695" s="175">
        <v>0</v>
      </c>
      <c r="Q695" s="172">
        <v>0</v>
      </c>
      <c r="R695" s="175">
        <v>0</v>
      </c>
      <c r="S695" s="172">
        <v>0</v>
      </c>
      <c r="T695" s="175">
        <v>0</v>
      </c>
      <c r="U695" s="172">
        <v>0</v>
      </c>
      <c r="V695" s="175">
        <v>0</v>
      </c>
      <c r="W695" s="172">
        <v>0</v>
      </c>
      <c r="X695" s="175">
        <v>0</v>
      </c>
      <c r="Y695" s="172">
        <v>0</v>
      </c>
      <c r="Z695" s="175">
        <v>0</v>
      </c>
      <c r="AA695" s="172">
        <v>0</v>
      </c>
      <c r="AB695" s="175">
        <v>0</v>
      </c>
      <c r="AC695" s="102">
        <f t="shared" si="340"/>
        <v>49.931499999999986</v>
      </c>
      <c r="AD695" s="102"/>
      <c r="AE695" s="102"/>
    </row>
    <row r="696" spans="2:31" x14ac:dyDescent="0.3">
      <c r="B696" s="109" t="s">
        <v>30</v>
      </c>
      <c r="C696" s="109"/>
      <c r="D696" s="109"/>
      <c r="E696" s="172">
        <v>79.407666666666628</v>
      </c>
      <c r="F696" s="175">
        <v>0</v>
      </c>
      <c r="G696" s="172">
        <v>61.443333333333342</v>
      </c>
      <c r="H696" s="175">
        <v>24.571666666666669</v>
      </c>
      <c r="I696" s="172">
        <v>10.802666666666669</v>
      </c>
      <c r="J696" s="175">
        <v>0</v>
      </c>
      <c r="K696" s="172">
        <v>0</v>
      </c>
      <c r="L696" s="175">
        <v>0</v>
      </c>
      <c r="M696" s="172">
        <v>0</v>
      </c>
      <c r="N696" s="175">
        <v>0</v>
      </c>
      <c r="O696" s="172">
        <v>0</v>
      </c>
      <c r="P696" s="175">
        <v>0</v>
      </c>
      <c r="Q696" s="172">
        <v>0</v>
      </c>
      <c r="R696" s="175">
        <v>0</v>
      </c>
      <c r="S696" s="172">
        <v>0</v>
      </c>
      <c r="T696" s="175">
        <v>0</v>
      </c>
      <c r="U696" s="172">
        <v>0</v>
      </c>
      <c r="V696" s="175">
        <v>0</v>
      </c>
      <c r="W696" s="172">
        <v>0</v>
      </c>
      <c r="X696" s="175">
        <v>0</v>
      </c>
      <c r="Y696" s="172">
        <v>0</v>
      </c>
      <c r="Z696" s="175">
        <v>0</v>
      </c>
      <c r="AA696" s="172">
        <v>0</v>
      </c>
      <c r="AB696" s="175">
        <v>0</v>
      </c>
      <c r="AC696" s="102">
        <f t="shared" si="340"/>
        <v>176.22533333333331</v>
      </c>
      <c r="AD696" s="102"/>
      <c r="AE696" s="102"/>
    </row>
    <row r="697" spans="2:31" x14ac:dyDescent="0.3">
      <c r="B697" s="109" t="s">
        <v>31</v>
      </c>
      <c r="C697" s="109"/>
      <c r="D697" s="109"/>
      <c r="E697" s="172">
        <v>14.899999999999984</v>
      </c>
      <c r="F697" s="175">
        <v>13.399999999999986</v>
      </c>
      <c r="G697" s="172">
        <v>10.799999999999995</v>
      </c>
      <c r="H697" s="175">
        <v>7</v>
      </c>
      <c r="I697" s="172">
        <v>4.6999999999999948</v>
      </c>
      <c r="J697" s="175">
        <v>2.5</v>
      </c>
      <c r="K697" s="172">
        <v>0.96000000000000085</v>
      </c>
      <c r="L697" s="175">
        <v>0</v>
      </c>
      <c r="M697" s="172">
        <v>0</v>
      </c>
      <c r="N697" s="175">
        <v>0</v>
      </c>
      <c r="O697" s="172">
        <v>0</v>
      </c>
      <c r="P697" s="175">
        <v>0</v>
      </c>
      <c r="Q697" s="172">
        <v>0</v>
      </c>
      <c r="R697" s="175">
        <v>0</v>
      </c>
      <c r="S697" s="172">
        <v>0</v>
      </c>
      <c r="T697" s="175">
        <v>0</v>
      </c>
      <c r="U697" s="172">
        <v>0</v>
      </c>
      <c r="V697" s="175">
        <v>0</v>
      </c>
      <c r="W697" s="172">
        <v>0</v>
      </c>
      <c r="X697" s="175">
        <v>0</v>
      </c>
      <c r="Y697" s="172">
        <v>0</v>
      </c>
      <c r="Z697" s="175">
        <v>0</v>
      </c>
      <c r="AA697" s="172">
        <v>0</v>
      </c>
      <c r="AB697" s="175">
        <v>0</v>
      </c>
      <c r="AC697" s="102">
        <f t="shared" si="340"/>
        <v>54.259999999999962</v>
      </c>
      <c r="AD697" s="102"/>
      <c r="AE697" s="102"/>
    </row>
    <row r="698" spans="2:31" x14ac:dyDescent="0.3">
      <c r="B698" s="109" t="s">
        <v>32</v>
      </c>
      <c r="C698" s="109"/>
      <c r="D698" s="109"/>
      <c r="E698" s="172">
        <v>22.192833333333343</v>
      </c>
      <c r="F698" s="175">
        <v>0</v>
      </c>
      <c r="G698" s="172">
        <v>11.303833333333333</v>
      </c>
      <c r="H698" s="175">
        <v>0</v>
      </c>
      <c r="I698" s="172">
        <v>0</v>
      </c>
      <c r="J698" s="175">
        <v>0</v>
      </c>
      <c r="K698" s="172">
        <v>0</v>
      </c>
      <c r="L698" s="175">
        <v>0</v>
      </c>
      <c r="M698" s="172">
        <v>0</v>
      </c>
      <c r="N698" s="175">
        <v>0</v>
      </c>
      <c r="O698" s="172">
        <v>0</v>
      </c>
      <c r="P698" s="175">
        <v>0</v>
      </c>
      <c r="Q698" s="172">
        <v>0</v>
      </c>
      <c r="R698" s="175">
        <v>0</v>
      </c>
      <c r="S698" s="172">
        <v>0</v>
      </c>
      <c r="T698" s="175">
        <v>0</v>
      </c>
      <c r="U698" s="172">
        <v>0</v>
      </c>
      <c r="V698" s="175">
        <v>0</v>
      </c>
      <c r="W698" s="172">
        <v>0</v>
      </c>
      <c r="X698" s="175">
        <v>0</v>
      </c>
      <c r="Y698" s="172">
        <v>0</v>
      </c>
      <c r="Z698" s="175">
        <v>0</v>
      </c>
      <c r="AA698" s="172">
        <v>0</v>
      </c>
      <c r="AB698" s="175">
        <v>0</v>
      </c>
      <c r="AC698" s="102">
        <f t="shared" si="340"/>
        <v>33.496666666666677</v>
      </c>
      <c r="AD698" s="102"/>
      <c r="AE698" s="102"/>
    </row>
    <row r="699" spans="2:31" x14ac:dyDescent="0.3">
      <c r="B699" s="109" t="s">
        <v>33</v>
      </c>
      <c r="C699" s="109"/>
      <c r="D699" s="109"/>
      <c r="E699" s="172">
        <v>3.6944999999999992</v>
      </c>
      <c r="F699" s="175">
        <v>3.692333333333333</v>
      </c>
      <c r="G699" s="172">
        <v>3.5833333333333317</v>
      </c>
      <c r="H699" s="175">
        <v>3.2876666666666661</v>
      </c>
      <c r="I699" s="172">
        <v>2.8573333333333335</v>
      </c>
      <c r="J699" s="175">
        <v>2.1835000000000009</v>
      </c>
      <c r="K699" s="172">
        <v>0.606833333333333</v>
      </c>
      <c r="L699" s="175">
        <v>0</v>
      </c>
      <c r="M699" s="172">
        <v>0</v>
      </c>
      <c r="N699" s="175">
        <v>0</v>
      </c>
      <c r="O699" s="172">
        <v>0</v>
      </c>
      <c r="P699" s="175">
        <v>0</v>
      </c>
      <c r="Q699" s="172">
        <v>0</v>
      </c>
      <c r="R699" s="175">
        <v>0</v>
      </c>
      <c r="S699" s="172">
        <v>0</v>
      </c>
      <c r="T699" s="175">
        <v>0</v>
      </c>
      <c r="U699" s="172">
        <v>0</v>
      </c>
      <c r="V699" s="175">
        <v>0</v>
      </c>
      <c r="W699" s="172">
        <v>0</v>
      </c>
      <c r="X699" s="175">
        <v>0</v>
      </c>
      <c r="Y699" s="172">
        <v>0</v>
      </c>
      <c r="Z699" s="175">
        <v>0</v>
      </c>
      <c r="AA699" s="172">
        <v>0</v>
      </c>
      <c r="AB699" s="175">
        <v>0</v>
      </c>
      <c r="AC699" s="102">
        <f t="shared" si="340"/>
        <v>19.9055</v>
      </c>
      <c r="AD699" s="102"/>
      <c r="AE699" s="102"/>
    </row>
    <row r="700" spans="2:31" x14ac:dyDescent="0.3">
      <c r="B700" s="109" t="s">
        <v>34</v>
      </c>
      <c r="C700" s="109"/>
      <c r="D700" s="109"/>
      <c r="E700" s="172">
        <v>0</v>
      </c>
      <c r="F700" s="175">
        <v>0</v>
      </c>
      <c r="G700" s="172">
        <v>0</v>
      </c>
      <c r="H700" s="175">
        <v>0</v>
      </c>
      <c r="I700" s="172">
        <v>0</v>
      </c>
      <c r="J700" s="175">
        <v>0</v>
      </c>
      <c r="K700" s="172">
        <v>0</v>
      </c>
      <c r="L700" s="175">
        <v>0</v>
      </c>
      <c r="M700" s="172">
        <v>0</v>
      </c>
      <c r="N700" s="175">
        <v>0</v>
      </c>
      <c r="O700" s="172">
        <v>0</v>
      </c>
      <c r="P700" s="175">
        <v>0</v>
      </c>
      <c r="Q700" s="172">
        <v>0</v>
      </c>
      <c r="R700" s="175">
        <v>0</v>
      </c>
      <c r="S700" s="172">
        <v>0</v>
      </c>
      <c r="T700" s="175">
        <v>0</v>
      </c>
      <c r="U700" s="172">
        <v>0</v>
      </c>
      <c r="V700" s="175">
        <v>0</v>
      </c>
      <c r="W700" s="172">
        <v>0</v>
      </c>
      <c r="X700" s="175">
        <v>0</v>
      </c>
      <c r="Y700" s="172">
        <v>0</v>
      </c>
      <c r="Z700" s="175">
        <v>0</v>
      </c>
      <c r="AA700" s="172">
        <v>0</v>
      </c>
      <c r="AB700" s="175">
        <v>0</v>
      </c>
      <c r="AC700" s="102">
        <f t="shared" si="340"/>
        <v>0</v>
      </c>
      <c r="AD700" s="102"/>
      <c r="AE700" s="102"/>
    </row>
    <row r="701" spans="2:31" x14ac:dyDescent="0.3">
      <c r="B701" s="109" t="s">
        <v>35</v>
      </c>
      <c r="C701" s="109"/>
      <c r="D701" s="109"/>
      <c r="E701" s="172">
        <v>3.3518333333333299</v>
      </c>
      <c r="F701" s="175">
        <v>2.8693333333333344</v>
      </c>
      <c r="G701" s="172">
        <v>8.1648333333333323</v>
      </c>
      <c r="H701" s="175">
        <v>5.7863333333333333</v>
      </c>
      <c r="I701" s="172">
        <v>5.4521666666666668</v>
      </c>
      <c r="J701" s="175">
        <v>3.4361666666666659</v>
      </c>
      <c r="K701" s="172">
        <v>0</v>
      </c>
      <c r="L701" s="175">
        <v>0</v>
      </c>
      <c r="M701" s="172">
        <v>0</v>
      </c>
      <c r="N701" s="175">
        <v>0</v>
      </c>
      <c r="O701" s="172">
        <v>0</v>
      </c>
      <c r="P701" s="175">
        <v>0</v>
      </c>
      <c r="Q701" s="172">
        <v>0</v>
      </c>
      <c r="R701" s="175">
        <v>0</v>
      </c>
      <c r="S701" s="172">
        <v>0</v>
      </c>
      <c r="T701" s="175">
        <v>0</v>
      </c>
      <c r="U701" s="172">
        <v>0</v>
      </c>
      <c r="V701" s="175">
        <v>0</v>
      </c>
      <c r="W701" s="172">
        <v>0</v>
      </c>
      <c r="X701" s="175">
        <v>0</v>
      </c>
      <c r="Y701" s="172">
        <v>0</v>
      </c>
      <c r="Z701" s="175">
        <v>0</v>
      </c>
      <c r="AA701" s="172">
        <v>0</v>
      </c>
      <c r="AB701" s="175">
        <v>0</v>
      </c>
      <c r="AC701" s="102">
        <f t="shared" si="340"/>
        <v>29.060666666666659</v>
      </c>
      <c r="AD701" s="102"/>
      <c r="AE701" s="102"/>
    </row>
    <row r="702" spans="2:31" x14ac:dyDescent="0.3">
      <c r="B702" s="109" t="s">
        <v>36</v>
      </c>
      <c r="C702" s="109"/>
      <c r="D702" s="109"/>
      <c r="E702" s="172">
        <v>5.4483333333333333</v>
      </c>
      <c r="F702" s="175">
        <v>7.421166666666668</v>
      </c>
      <c r="G702" s="172">
        <v>12.002500000000001</v>
      </c>
      <c r="H702" s="175">
        <v>3.0243333333333333</v>
      </c>
      <c r="I702" s="172">
        <v>4.233666666666668</v>
      </c>
      <c r="J702" s="175">
        <v>3.0241666666666656</v>
      </c>
      <c r="K702" s="172">
        <v>0</v>
      </c>
      <c r="L702" s="175">
        <v>0</v>
      </c>
      <c r="M702" s="172">
        <v>0</v>
      </c>
      <c r="N702" s="175">
        <v>0</v>
      </c>
      <c r="O702" s="172">
        <v>0</v>
      </c>
      <c r="P702" s="175">
        <v>0</v>
      </c>
      <c r="Q702" s="172">
        <v>0</v>
      </c>
      <c r="R702" s="175">
        <v>0</v>
      </c>
      <c r="S702" s="172">
        <v>0</v>
      </c>
      <c r="T702" s="175">
        <v>0</v>
      </c>
      <c r="U702" s="172">
        <v>0</v>
      </c>
      <c r="V702" s="175">
        <v>0</v>
      </c>
      <c r="W702" s="172">
        <v>0</v>
      </c>
      <c r="X702" s="175">
        <v>0</v>
      </c>
      <c r="Y702" s="172">
        <v>0</v>
      </c>
      <c r="Z702" s="175">
        <v>0</v>
      </c>
      <c r="AA702" s="172">
        <v>0</v>
      </c>
      <c r="AB702" s="175">
        <v>0</v>
      </c>
      <c r="AC702" s="102">
        <f t="shared" si="340"/>
        <v>35.154166666666676</v>
      </c>
      <c r="AD702" s="102"/>
      <c r="AE702" s="102"/>
    </row>
    <row r="703" spans="2:31" x14ac:dyDescent="0.3">
      <c r="B703" s="93" t="s">
        <v>88</v>
      </c>
      <c r="C703" s="93"/>
      <c r="D703" s="93"/>
      <c r="E703" s="172">
        <v>0</v>
      </c>
      <c r="F703" s="175">
        <v>0</v>
      </c>
      <c r="G703" s="172">
        <v>0</v>
      </c>
      <c r="H703" s="175">
        <v>0</v>
      </c>
      <c r="I703" s="172">
        <v>0</v>
      </c>
      <c r="J703" s="175">
        <v>0</v>
      </c>
      <c r="K703" s="172">
        <v>0</v>
      </c>
      <c r="L703" s="175">
        <v>0</v>
      </c>
      <c r="M703" s="172">
        <v>0</v>
      </c>
      <c r="N703" s="175">
        <v>0</v>
      </c>
      <c r="O703" s="172">
        <v>0</v>
      </c>
      <c r="P703" s="175">
        <v>0</v>
      </c>
      <c r="Q703" s="172">
        <v>0</v>
      </c>
      <c r="R703" s="175">
        <v>0</v>
      </c>
      <c r="S703" s="172">
        <v>0</v>
      </c>
      <c r="T703" s="175">
        <v>0</v>
      </c>
      <c r="U703" s="172">
        <v>0</v>
      </c>
      <c r="V703" s="175">
        <v>0</v>
      </c>
      <c r="W703" s="172">
        <v>0</v>
      </c>
      <c r="X703" s="175">
        <v>0</v>
      </c>
      <c r="Y703" s="172">
        <v>0</v>
      </c>
      <c r="Z703" s="175">
        <v>0</v>
      </c>
      <c r="AA703" s="172">
        <v>0</v>
      </c>
      <c r="AB703" s="175">
        <v>0</v>
      </c>
      <c r="AC703" s="102">
        <f t="shared" si="340"/>
        <v>0</v>
      </c>
      <c r="AD703" s="102"/>
      <c r="AE703" s="102"/>
    </row>
    <row r="704" spans="2:31" x14ac:dyDescent="0.3">
      <c r="B704" s="93" t="s">
        <v>89</v>
      </c>
      <c r="C704" s="93"/>
      <c r="D704" s="93"/>
      <c r="E704" s="172">
        <v>11.796833333333341</v>
      </c>
      <c r="F704" s="175">
        <v>10.645833333333337</v>
      </c>
      <c r="G704" s="172">
        <v>7.4433333333333307</v>
      </c>
      <c r="H704" s="175">
        <v>6.0745000000000005</v>
      </c>
      <c r="I704" s="172">
        <v>3.165333333333336</v>
      </c>
      <c r="J704" s="175">
        <v>1.3015000000000034</v>
      </c>
      <c r="K704" s="172">
        <v>0</v>
      </c>
      <c r="L704" s="175">
        <v>0</v>
      </c>
      <c r="M704" s="172">
        <v>0</v>
      </c>
      <c r="N704" s="175">
        <v>0</v>
      </c>
      <c r="O704" s="172">
        <v>0</v>
      </c>
      <c r="P704" s="175">
        <v>0</v>
      </c>
      <c r="Q704" s="172">
        <v>0</v>
      </c>
      <c r="R704" s="175">
        <v>0</v>
      </c>
      <c r="S704" s="172">
        <v>0</v>
      </c>
      <c r="T704" s="175">
        <v>0</v>
      </c>
      <c r="U704" s="172">
        <v>0</v>
      </c>
      <c r="V704" s="175">
        <v>0</v>
      </c>
      <c r="W704" s="172">
        <v>0</v>
      </c>
      <c r="X704" s="175">
        <v>0</v>
      </c>
      <c r="Y704" s="172">
        <v>0</v>
      </c>
      <c r="Z704" s="175">
        <v>0</v>
      </c>
      <c r="AA704" s="172">
        <v>0</v>
      </c>
      <c r="AB704" s="175">
        <v>0</v>
      </c>
      <c r="AC704" s="102">
        <f t="shared" si="340"/>
        <v>40.427333333333351</v>
      </c>
      <c r="AD704" s="102"/>
      <c r="AE704" s="102"/>
    </row>
    <row r="705" spans="2:31" x14ac:dyDescent="0.3">
      <c r="B705" s="101" t="s">
        <v>108</v>
      </c>
      <c r="C705" s="101"/>
      <c r="D705" s="101"/>
      <c r="E705" s="96">
        <v>0</v>
      </c>
      <c r="F705" s="97">
        <v>0</v>
      </c>
      <c r="G705" s="96">
        <v>0</v>
      </c>
      <c r="H705" s="97">
        <v>0</v>
      </c>
      <c r="I705" s="96">
        <v>0</v>
      </c>
      <c r="J705" s="97">
        <v>0</v>
      </c>
      <c r="K705" s="96">
        <v>0</v>
      </c>
      <c r="L705" s="97">
        <v>0</v>
      </c>
      <c r="M705" s="96">
        <v>0</v>
      </c>
      <c r="N705" s="97">
        <v>0</v>
      </c>
      <c r="O705" s="96">
        <v>0</v>
      </c>
      <c r="P705" s="97">
        <v>0</v>
      </c>
      <c r="Q705" s="96">
        <v>0</v>
      </c>
      <c r="R705" s="97">
        <v>0</v>
      </c>
      <c r="S705" s="96">
        <v>0</v>
      </c>
      <c r="T705" s="97">
        <v>0</v>
      </c>
      <c r="U705" s="96">
        <v>0</v>
      </c>
      <c r="V705" s="97">
        <v>0</v>
      </c>
      <c r="W705" s="96">
        <v>0</v>
      </c>
      <c r="X705" s="97">
        <v>0</v>
      </c>
      <c r="Y705" s="96">
        <v>0</v>
      </c>
      <c r="Z705" s="97">
        <v>0</v>
      </c>
      <c r="AA705" s="96">
        <v>0</v>
      </c>
      <c r="AB705" s="97">
        <v>0</v>
      </c>
      <c r="AC705" s="102">
        <f t="shared" si="340"/>
        <v>0</v>
      </c>
      <c r="AD705" s="102"/>
      <c r="AE705" s="102"/>
    </row>
    <row r="706" spans="2:31" x14ac:dyDescent="0.3">
      <c r="B706" s="14" t="s">
        <v>2</v>
      </c>
      <c r="C706" s="14"/>
      <c r="D706" s="14"/>
      <c r="E706" s="15">
        <f>SUM(E668:E705)</f>
        <v>289.78866666666659</v>
      </c>
      <c r="F706" s="15">
        <f t="shared" ref="F706" si="341">SUM(F668:F705)</f>
        <v>179.5903333333334</v>
      </c>
      <c r="G706" s="15">
        <f t="shared" ref="G706" si="342">SUM(G668:G705)</f>
        <v>235.56966666666659</v>
      </c>
      <c r="H706" s="15">
        <f t="shared" ref="H706" si="343">SUM(H668:H705)</f>
        <v>125.9845</v>
      </c>
      <c r="I706" s="15">
        <f t="shared" ref="I706" si="344">SUM(I668:I705)</f>
        <v>91.007833333333295</v>
      </c>
      <c r="J706" s="15">
        <f t="shared" ref="J706" si="345">SUM(J668:J705)</f>
        <v>47.283833333333355</v>
      </c>
      <c r="K706" s="15">
        <f t="shared" ref="K706" si="346">SUM(K668:K705)</f>
        <v>1.6046666666666671</v>
      </c>
      <c r="L706" s="15">
        <f t="shared" ref="L706" si="347">SUM(L668:L705)</f>
        <v>0</v>
      </c>
      <c r="M706" s="15">
        <f t="shared" ref="M706" si="348">SUM(M668:M705)</f>
        <v>0</v>
      </c>
      <c r="N706" s="15">
        <f t="shared" ref="N706" si="349">SUM(N668:N705)</f>
        <v>0</v>
      </c>
      <c r="O706" s="15">
        <f t="shared" ref="O706" si="350">SUM(O668:O705)</f>
        <v>0</v>
      </c>
      <c r="P706" s="15">
        <f t="shared" ref="P706" si="351">SUM(P668:P705)</f>
        <v>0</v>
      </c>
      <c r="Q706" s="15">
        <f t="shared" ref="Q706" si="352">SUM(Q668:Q705)</f>
        <v>0</v>
      </c>
      <c r="R706" s="15">
        <f t="shared" ref="R706" si="353">SUM(R668:R705)</f>
        <v>0</v>
      </c>
      <c r="S706" s="15">
        <f t="shared" ref="S706" si="354">SUM(S668:S705)</f>
        <v>0</v>
      </c>
      <c r="T706" s="15">
        <f t="shared" ref="T706" si="355">SUM(T668:T705)</f>
        <v>0</v>
      </c>
      <c r="U706" s="15">
        <f t="shared" ref="U706" si="356">SUM(U668:U705)</f>
        <v>0</v>
      </c>
      <c r="V706" s="15">
        <f t="shared" ref="V706" si="357">SUM(V668:V705)</f>
        <v>0</v>
      </c>
      <c r="W706" s="15">
        <f t="shared" ref="W706" si="358">SUM(W668:W705)</f>
        <v>0</v>
      </c>
      <c r="X706" s="15">
        <f t="shared" ref="X706" si="359">SUM(X668:X705)</f>
        <v>0</v>
      </c>
      <c r="Y706" s="15">
        <f t="shared" ref="Y706" si="360">SUM(Y668:Y705)</f>
        <v>0</v>
      </c>
      <c r="Z706" s="15">
        <f t="shared" ref="Z706" si="361">SUM(Z668:Z705)</f>
        <v>0</v>
      </c>
      <c r="AA706" s="15">
        <f t="shared" ref="AA706" si="362">SUM(AA668:AA705)</f>
        <v>0</v>
      </c>
      <c r="AB706" s="15">
        <f t="shared" ref="AB706" si="363">SUM(AB668:AB705)</f>
        <v>0</v>
      </c>
      <c r="AC706" s="113">
        <f>SUM(AC668:AE705)</f>
        <v>970.82949999999994</v>
      </c>
      <c r="AD706" s="113"/>
      <c r="AE706" s="113"/>
    </row>
    <row r="709" spans="2:31" x14ac:dyDescent="0.3">
      <c r="B709" s="8">
        <f>'Resumen-Mensual'!$U$22</f>
        <v>44790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</row>
    <row r="710" spans="2:31" x14ac:dyDescent="0.3">
      <c r="B710" s="8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</row>
    <row r="711" spans="2:31" x14ac:dyDescent="0.3">
      <c r="B711" s="9" t="s">
        <v>81</v>
      </c>
      <c r="C711" s="10"/>
      <c r="D711" s="10"/>
      <c r="E711" s="11">
        <v>1</v>
      </c>
      <c r="F711" s="11">
        <v>2</v>
      </c>
      <c r="G711" s="11">
        <v>3</v>
      </c>
      <c r="H711" s="11">
        <v>4</v>
      </c>
      <c r="I711" s="11">
        <v>5</v>
      </c>
      <c r="J711" s="11">
        <v>6</v>
      </c>
      <c r="K711" s="11">
        <v>7</v>
      </c>
      <c r="L711" s="11">
        <v>8</v>
      </c>
      <c r="M711" s="11">
        <v>9</v>
      </c>
      <c r="N711" s="11">
        <v>10</v>
      </c>
      <c r="O711" s="11">
        <v>11</v>
      </c>
      <c r="P711" s="11">
        <v>12</v>
      </c>
      <c r="Q711" s="11">
        <v>13</v>
      </c>
      <c r="R711" s="11">
        <v>14</v>
      </c>
      <c r="S711" s="11">
        <v>15</v>
      </c>
      <c r="T711" s="11">
        <v>16</v>
      </c>
      <c r="U711" s="11">
        <v>17</v>
      </c>
      <c r="V711" s="11">
        <v>18</v>
      </c>
      <c r="W711" s="11">
        <v>19</v>
      </c>
      <c r="X711" s="11">
        <v>20</v>
      </c>
      <c r="Y711" s="11">
        <v>21</v>
      </c>
      <c r="Z711" s="11">
        <v>22</v>
      </c>
      <c r="AA711" s="11">
        <v>23</v>
      </c>
      <c r="AB711" s="11">
        <v>24</v>
      </c>
      <c r="AC711" s="112" t="s">
        <v>2</v>
      </c>
      <c r="AD711" s="112"/>
      <c r="AE711" s="112"/>
    </row>
    <row r="712" spans="2:31" x14ac:dyDescent="0.3">
      <c r="B712" s="109" t="s">
        <v>4</v>
      </c>
      <c r="C712" s="109"/>
      <c r="D712" s="109"/>
      <c r="E712" s="177">
        <v>0</v>
      </c>
      <c r="F712" s="178">
        <v>0</v>
      </c>
      <c r="G712" s="177">
        <v>0</v>
      </c>
      <c r="H712" s="178">
        <v>0</v>
      </c>
      <c r="I712" s="177">
        <v>0</v>
      </c>
      <c r="J712" s="178">
        <v>0</v>
      </c>
      <c r="K712" s="177">
        <v>0</v>
      </c>
      <c r="L712" s="178">
        <v>0</v>
      </c>
      <c r="M712" s="177">
        <v>0</v>
      </c>
      <c r="N712" s="178">
        <v>0</v>
      </c>
      <c r="O712" s="177">
        <v>0</v>
      </c>
      <c r="P712" s="178">
        <v>0</v>
      </c>
      <c r="Q712" s="177">
        <v>0</v>
      </c>
      <c r="R712" s="178">
        <v>0</v>
      </c>
      <c r="S712" s="177">
        <v>0</v>
      </c>
      <c r="T712" s="178">
        <v>0</v>
      </c>
      <c r="U712" s="177">
        <v>0</v>
      </c>
      <c r="V712" s="178">
        <v>0</v>
      </c>
      <c r="W712" s="177">
        <v>0</v>
      </c>
      <c r="X712" s="178">
        <v>0</v>
      </c>
      <c r="Y712" s="177">
        <v>0</v>
      </c>
      <c r="Z712" s="178">
        <v>0</v>
      </c>
      <c r="AA712" s="177">
        <v>0</v>
      </c>
      <c r="AB712" s="178">
        <v>0</v>
      </c>
      <c r="AC712" s="102">
        <f>SUM(E712:AB712)</f>
        <v>0</v>
      </c>
      <c r="AD712" s="102"/>
      <c r="AE712" s="102"/>
    </row>
    <row r="713" spans="2:31" x14ac:dyDescent="0.3">
      <c r="B713" s="109" t="s">
        <v>5</v>
      </c>
      <c r="C713" s="109"/>
      <c r="D713" s="109"/>
      <c r="E713" s="176">
        <v>0</v>
      </c>
      <c r="F713" s="179">
        <v>0</v>
      </c>
      <c r="G713" s="176">
        <v>0</v>
      </c>
      <c r="H713" s="179">
        <v>0</v>
      </c>
      <c r="I713" s="176">
        <v>0</v>
      </c>
      <c r="J713" s="179">
        <v>0</v>
      </c>
      <c r="K713" s="176">
        <v>0</v>
      </c>
      <c r="L713" s="179">
        <v>0</v>
      </c>
      <c r="M713" s="176">
        <v>0</v>
      </c>
      <c r="N713" s="179">
        <v>0</v>
      </c>
      <c r="O713" s="176">
        <v>0</v>
      </c>
      <c r="P713" s="179">
        <v>0</v>
      </c>
      <c r="Q713" s="176">
        <v>0</v>
      </c>
      <c r="R713" s="179">
        <v>0</v>
      </c>
      <c r="S713" s="176">
        <v>0</v>
      </c>
      <c r="T713" s="179">
        <v>0</v>
      </c>
      <c r="U713" s="176">
        <v>0</v>
      </c>
      <c r="V713" s="179">
        <v>0</v>
      </c>
      <c r="W713" s="176">
        <v>0</v>
      </c>
      <c r="X713" s="179">
        <v>0</v>
      </c>
      <c r="Y713" s="176">
        <v>0</v>
      </c>
      <c r="Z713" s="179">
        <v>0</v>
      </c>
      <c r="AA713" s="176">
        <v>0</v>
      </c>
      <c r="AB713" s="179">
        <v>0</v>
      </c>
      <c r="AC713" s="102">
        <f t="shared" ref="AC713:AC749" si="364">SUM(E713:AB713)</f>
        <v>0</v>
      </c>
      <c r="AD713" s="102"/>
      <c r="AE713" s="102"/>
    </row>
    <row r="714" spans="2:31" x14ac:dyDescent="0.3">
      <c r="B714" s="109" t="s">
        <v>6</v>
      </c>
      <c r="C714" s="109"/>
      <c r="D714" s="109"/>
      <c r="E714" s="176">
        <v>0</v>
      </c>
      <c r="F714" s="179">
        <v>0</v>
      </c>
      <c r="G714" s="176">
        <v>0</v>
      </c>
      <c r="H714" s="179">
        <v>0</v>
      </c>
      <c r="I714" s="176">
        <v>0</v>
      </c>
      <c r="J714" s="179">
        <v>0</v>
      </c>
      <c r="K714" s="176">
        <v>0</v>
      </c>
      <c r="L714" s="179">
        <v>0</v>
      </c>
      <c r="M714" s="176">
        <v>0</v>
      </c>
      <c r="N714" s="179">
        <v>0</v>
      </c>
      <c r="O714" s="176">
        <v>0</v>
      </c>
      <c r="P714" s="179">
        <v>0</v>
      </c>
      <c r="Q714" s="176">
        <v>0</v>
      </c>
      <c r="R714" s="179">
        <v>0</v>
      </c>
      <c r="S714" s="176">
        <v>0</v>
      </c>
      <c r="T714" s="179">
        <v>80.5</v>
      </c>
      <c r="U714" s="176">
        <v>0</v>
      </c>
      <c r="V714" s="179">
        <v>9.2916666666666661</v>
      </c>
      <c r="W714" s="176">
        <v>0</v>
      </c>
      <c r="X714" s="179">
        <v>0</v>
      </c>
      <c r="Y714" s="176">
        <v>0</v>
      </c>
      <c r="Z714" s="179">
        <v>0</v>
      </c>
      <c r="AA714" s="176">
        <v>0</v>
      </c>
      <c r="AB714" s="179">
        <v>0</v>
      </c>
      <c r="AC714" s="102">
        <f t="shared" si="364"/>
        <v>89.791666666666671</v>
      </c>
      <c r="AD714" s="102"/>
      <c r="AE714" s="102"/>
    </row>
    <row r="715" spans="2:31" x14ac:dyDescent="0.3">
      <c r="B715" s="109" t="s">
        <v>106</v>
      </c>
      <c r="C715" s="109"/>
      <c r="D715" s="109"/>
      <c r="E715" s="176">
        <v>0</v>
      </c>
      <c r="F715" s="179">
        <v>0</v>
      </c>
      <c r="G715" s="176">
        <v>0</v>
      </c>
      <c r="H715" s="179">
        <v>0</v>
      </c>
      <c r="I715" s="176">
        <v>0</v>
      </c>
      <c r="J715" s="179">
        <v>0</v>
      </c>
      <c r="K715" s="176">
        <v>0</v>
      </c>
      <c r="L715" s="179">
        <v>0</v>
      </c>
      <c r="M715" s="176">
        <v>0</v>
      </c>
      <c r="N715" s="179">
        <v>0</v>
      </c>
      <c r="O715" s="176">
        <v>0</v>
      </c>
      <c r="P715" s="179">
        <v>0</v>
      </c>
      <c r="Q715" s="176">
        <v>0</v>
      </c>
      <c r="R715" s="179">
        <v>0</v>
      </c>
      <c r="S715" s="176">
        <v>0</v>
      </c>
      <c r="T715" s="179">
        <v>0</v>
      </c>
      <c r="U715" s="176">
        <v>0</v>
      </c>
      <c r="V715" s="179">
        <v>0</v>
      </c>
      <c r="W715" s="176">
        <v>0</v>
      </c>
      <c r="X715" s="179">
        <v>0</v>
      </c>
      <c r="Y715" s="176">
        <v>0</v>
      </c>
      <c r="Z715" s="179">
        <v>0</v>
      </c>
      <c r="AA715" s="176">
        <v>0</v>
      </c>
      <c r="AB715" s="179">
        <v>0</v>
      </c>
      <c r="AC715" s="102">
        <f t="shared" si="364"/>
        <v>0</v>
      </c>
      <c r="AD715" s="102"/>
      <c r="AE715" s="102"/>
    </row>
    <row r="716" spans="2:31" x14ac:dyDescent="0.3">
      <c r="B716" s="109" t="s">
        <v>7</v>
      </c>
      <c r="C716" s="109"/>
      <c r="D716" s="109"/>
      <c r="E716" s="176">
        <v>0</v>
      </c>
      <c r="F716" s="179">
        <v>0</v>
      </c>
      <c r="G716" s="176">
        <v>0</v>
      </c>
      <c r="H716" s="179">
        <v>0</v>
      </c>
      <c r="I716" s="176">
        <v>0</v>
      </c>
      <c r="J716" s="179">
        <v>0</v>
      </c>
      <c r="K716" s="176">
        <v>0</v>
      </c>
      <c r="L716" s="179">
        <v>0</v>
      </c>
      <c r="M716" s="176">
        <v>0</v>
      </c>
      <c r="N716" s="179">
        <v>0</v>
      </c>
      <c r="O716" s="176">
        <v>0</v>
      </c>
      <c r="P716" s="179">
        <v>0</v>
      </c>
      <c r="Q716" s="176">
        <v>0</v>
      </c>
      <c r="R716" s="179">
        <v>0</v>
      </c>
      <c r="S716" s="176">
        <v>0</v>
      </c>
      <c r="T716" s="179">
        <v>0</v>
      </c>
      <c r="U716" s="176">
        <v>0</v>
      </c>
      <c r="V716" s="179">
        <v>0</v>
      </c>
      <c r="W716" s="176">
        <v>0</v>
      </c>
      <c r="X716" s="179">
        <v>0</v>
      </c>
      <c r="Y716" s="176">
        <v>0</v>
      </c>
      <c r="Z716" s="179">
        <v>0</v>
      </c>
      <c r="AA716" s="176">
        <v>0</v>
      </c>
      <c r="AB716" s="179">
        <v>0</v>
      </c>
      <c r="AC716" s="102">
        <f t="shared" si="364"/>
        <v>0</v>
      </c>
      <c r="AD716" s="102"/>
      <c r="AE716" s="102"/>
    </row>
    <row r="717" spans="2:31" x14ac:dyDescent="0.3">
      <c r="B717" s="109" t="s">
        <v>8</v>
      </c>
      <c r="C717" s="109"/>
      <c r="D717" s="109"/>
      <c r="E717" s="176">
        <v>0</v>
      </c>
      <c r="F717" s="179">
        <v>0</v>
      </c>
      <c r="G717" s="176">
        <v>0</v>
      </c>
      <c r="H717" s="179">
        <v>0</v>
      </c>
      <c r="I717" s="176">
        <v>0</v>
      </c>
      <c r="J717" s="179">
        <v>0</v>
      </c>
      <c r="K717" s="176">
        <v>0</v>
      </c>
      <c r="L717" s="179">
        <v>0</v>
      </c>
      <c r="M717" s="176">
        <v>0</v>
      </c>
      <c r="N717" s="179">
        <v>0</v>
      </c>
      <c r="O717" s="176">
        <v>0</v>
      </c>
      <c r="P717" s="179">
        <v>3.4166666666666679E-2</v>
      </c>
      <c r="Q717" s="176">
        <v>0.3131666666666667</v>
      </c>
      <c r="R717" s="179">
        <v>6.1528333333333345</v>
      </c>
      <c r="S717" s="176">
        <v>12.406999999999995</v>
      </c>
      <c r="T717" s="179">
        <v>5.9486666666666661</v>
      </c>
      <c r="U717" s="176">
        <v>0.1758333333333334</v>
      </c>
      <c r="V717" s="179">
        <v>0</v>
      </c>
      <c r="W717" s="176">
        <v>0</v>
      </c>
      <c r="X717" s="179">
        <v>0</v>
      </c>
      <c r="Y717" s="176">
        <v>0</v>
      </c>
      <c r="Z717" s="179">
        <v>0</v>
      </c>
      <c r="AA717" s="176">
        <v>0</v>
      </c>
      <c r="AB717" s="179">
        <v>0</v>
      </c>
      <c r="AC717" s="102">
        <f t="shared" si="364"/>
        <v>25.031666666666663</v>
      </c>
      <c r="AD717" s="102"/>
      <c r="AE717" s="102"/>
    </row>
    <row r="718" spans="2:31" x14ac:dyDescent="0.3">
      <c r="B718" s="109" t="s">
        <v>9</v>
      </c>
      <c r="C718" s="109"/>
      <c r="D718" s="109"/>
      <c r="E718" s="176">
        <v>0</v>
      </c>
      <c r="F718" s="179">
        <v>0</v>
      </c>
      <c r="G718" s="176">
        <v>0</v>
      </c>
      <c r="H718" s="179">
        <v>0</v>
      </c>
      <c r="I718" s="176">
        <v>0</v>
      </c>
      <c r="J718" s="179">
        <v>0</v>
      </c>
      <c r="K718" s="176">
        <v>0</v>
      </c>
      <c r="L718" s="179">
        <v>0</v>
      </c>
      <c r="M718" s="176">
        <v>0</v>
      </c>
      <c r="N718" s="179">
        <v>0</v>
      </c>
      <c r="O718" s="176">
        <v>0</v>
      </c>
      <c r="P718" s="179">
        <v>0</v>
      </c>
      <c r="Q718" s="176">
        <v>0</v>
      </c>
      <c r="R718" s="179">
        <v>0</v>
      </c>
      <c r="S718" s="176">
        <v>0</v>
      </c>
      <c r="T718" s="179">
        <v>0</v>
      </c>
      <c r="U718" s="176">
        <v>0</v>
      </c>
      <c r="V718" s="179">
        <v>0</v>
      </c>
      <c r="W718" s="176">
        <v>0</v>
      </c>
      <c r="X718" s="179">
        <v>0</v>
      </c>
      <c r="Y718" s="176">
        <v>0</v>
      </c>
      <c r="Z718" s="179">
        <v>0</v>
      </c>
      <c r="AA718" s="176">
        <v>0</v>
      </c>
      <c r="AB718" s="179">
        <v>0</v>
      </c>
      <c r="AC718" s="102">
        <f t="shared" si="364"/>
        <v>0</v>
      </c>
      <c r="AD718" s="102"/>
      <c r="AE718" s="102"/>
    </row>
    <row r="719" spans="2:31" x14ac:dyDescent="0.3">
      <c r="B719" s="109" t="s">
        <v>10</v>
      </c>
      <c r="C719" s="109"/>
      <c r="D719" s="109"/>
      <c r="E719" s="176">
        <v>0</v>
      </c>
      <c r="F719" s="179">
        <v>0</v>
      </c>
      <c r="G719" s="176">
        <v>0</v>
      </c>
      <c r="H719" s="179">
        <v>0</v>
      </c>
      <c r="I719" s="176">
        <v>0</v>
      </c>
      <c r="J719" s="179">
        <v>0</v>
      </c>
      <c r="K719" s="176">
        <v>0</v>
      </c>
      <c r="L719" s="179">
        <v>0</v>
      </c>
      <c r="M719" s="176">
        <v>0</v>
      </c>
      <c r="N719" s="179">
        <v>0</v>
      </c>
      <c r="O719" s="176">
        <v>0</v>
      </c>
      <c r="P719" s="179">
        <v>0</v>
      </c>
      <c r="Q719" s="176">
        <v>0</v>
      </c>
      <c r="R719" s="179">
        <v>0</v>
      </c>
      <c r="S719" s="176">
        <v>0</v>
      </c>
      <c r="T719" s="179">
        <v>0</v>
      </c>
      <c r="U719" s="176">
        <v>0</v>
      </c>
      <c r="V719" s="179">
        <v>0</v>
      </c>
      <c r="W719" s="176">
        <v>0</v>
      </c>
      <c r="X719" s="179">
        <v>0</v>
      </c>
      <c r="Y719" s="176">
        <v>0</v>
      </c>
      <c r="Z719" s="179">
        <v>0</v>
      </c>
      <c r="AA719" s="176">
        <v>0</v>
      </c>
      <c r="AB719" s="179">
        <v>0</v>
      </c>
      <c r="AC719" s="102">
        <f t="shared" si="364"/>
        <v>0</v>
      </c>
      <c r="AD719" s="102"/>
      <c r="AE719" s="102"/>
    </row>
    <row r="720" spans="2:31" x14ac:dyDescent="0.3">
      <c r="B720" s="109" t="s">
        <v>11</v>
      </c>
      <c r="C720" s="109"/>
      <c r="D720" s="109"/>
      <c r="E720" s="176">
        <v>0</v>
      </c>
      <c r="F720" s="179">
        <v>0</v>
      </c>
      <c r="G720" s="176">
        <v>0</v>
      </c>
      <c r="H720" s="179">
        <v>0</v>
      </c>
      <c r="I720" s="176">
        <v>0</v>
      </c>
      <c r="J720" s="179">
        <v>0</v>
      </c>
      <c r="K720" s="176">
        <v>0</v>
      </c>
      <c r="L720" s="179">
        <v>0</v>
      </c>
      <c r="M720" s="176">
        <v>0</v>
      </c>
      <c r="N720" s="179">
        <v>0</v>
      </c>
      <c r="O720" s="176">
        <v>0</v>
      </c>
      <c r="P720" s="179">
        <v>0</v>
      </c>
      <c r="Q720" s="176">
        <v>0</v>
      </c>
      <c r="R720" s="179">
        <v>0</v>
      </c>
      <c r="S720" s="176">
        <v>0</v>
      </c>
      <c r="T720" s="179">
        <v>0</v>
      </c>
      <c r="U720" s="176">
        <v>0</v>
      </c>
      <c r="V720" s="179">
        <v>0</v>
      </c>
      <c r="W720" s="176">
        <v>0</v>
      </c>
      <c r="X720" s="179">
        <v>0</v>
      </c>
      <c r="Y720" s="176">
        <v>0</v>
      </c>
      <c r="Z720" s="179">
        <v>0</v>
      </c>
      <c r="AA720" s="176">
        <v>0</v>
      </c>
      <c r="AB720" s="179">
        <v>0</v>
      </c>
      <c r="AC720" s="102">
        <f t="shared" si="364"/>
        <v>0</v>
      </c>
      <c r="AD720" s="102"/>
      <c r="AE720" s="102"/>
    </row>
    <row r="721" spans="2:31" x14ac:dyDescent="0.3">
      <c r="B721" s="109" t="s">
        <v>12</v>
      </c>
      <c r="C721" s="109"/>
      <c r="D721" s="109"/>
      <c r="E721" s="176">
        <v>0</v>
      </c>
      <c r="F721" s="179">
        <v>0</v>
      </c>
      <c r="G721" s="176">
        <v>0</v>
      </c>
      <c r="H721" s="179">
        <v>0</v>
      </c>
      <c r="I721" s="176">
        <v>0</v>
      </c>
      <c r="J721" s="179">
        <v>0</v>
      </c>
      <c r="K721" s="176">
        <v>0</v>
      </c>
      <c r="L721" s="179">
        <v>0</v>
      </c>
      <c r="M721" s="176">
        <v>0</v>
      </c>
      <c r="N721" s="179">
        <v>0</v>
      </c>
      <c r="O721" s="176">
        <v>0</v>
      </c>
      <c r="P721" s="179">
        <v>0</v>
      </c>
      <c r="Q721" s="176">
        <v>0</v>
      </c>
      <c r="R721" s="179">
        <v>0</v>
      </c>
      <c r="S721" s="176">
        <v>0</v>
      </c>
      <c r="T721" s="179">
        <v>0</v>
      </c>
      <c r="U721" s="176">
        <v>0</v>
      </c>
      <c r="V721" s="179">
        <v>0</v>
      </c>
      <c r="W721" s="176">
        <v>0</v>
      </c>
      <c r="X721" s="179">
        <v>0</v>
      </c>
      <c r="Y721" s="176">
        <v>0</v>
      </c>
      <c r="Z721" s="179">
        <v>0</v>
      </c>
      <c r="AA721" s="176">
        <v>0</v>
      </c>
      <c r="AB721" s="179">
        <v>0</v>
      </c>
      <c r="AC721" s="102">
        <f t="shared" si="364"/>
        <v>0</v>
      </c>
      <c r="AD721" s="102"/>
      <c r="AE721" s="102"/>
    </row>
    <row r="722" spans="2:31" x14ac:dyDescent="0.3">
      <c r="B722" s="109" t="s">
        <v>13</v>
      </c>
      <c r="C722" s="109"/>
      <c r="D722" s="109"/>
      <c r="E722" s="176">
        <v>0</v>
      </c>
      <c r="F722" s="179">
        <v>0</v>
      </c>
      <c r="G722" s="176">
        <v>0</v>
      </c>
      <c r="H722" s="179">
        <v>0</v>
      </c>
      <c r="I722" s="176">
        <v>0</v>
      </c>
      <c r="J722" s="179">
        <v>0</v>
      </c>
      <c r="K722" s="176">
        <v>0</v>
      </c>
      <c r="L722" s="179">
        <v>0</v>
      </c>
      <c r="M722" s="176">
        <v>0</v>
      </c>
      <c r="N722" s="179">
        <v>0</v>
      </c>
      <c r="O722" s="176">
        <v>0</v>
      </c>
      <c r="P722" s="179">
        <v>0</v>
      </c>
      <c r="Q722" s="176">
        <v>0</v>
      </c>
      <c r="R722" s="179">
        <v>0</v>
      </c>
      <c r="S722" s="176">
        <v>0</v>
      </c>
      <c r="T722" s="179">
        <v>0</v>
      </c>
      <c r="U722" s="176">
        <v>0</v>
      </c>
      <c r="V722" s="179">
        <v>0</v>
      </c>
      <c r="W722" s="176">
        <v>0</v>
      </c>
      <c r="X722" s="179">
        <v>0</v>
      </c>
      <c r="Y722" s="176">
        <v>0</v>
      </c>
      <c r="Z722" s="179">
        <v>0</v>
      </c>
      <c r="AA722" s="176">
        <v>0</v>
      </c>
      <c r="AB722" s="179">
        <v>0</v>
      </c>
      <c r="AC722" s="102">
        <f t="shared" si="364"/>
        <v>0</v>
      </c>
      <c r="AD722" s="102"/>
      <c r="AE722" s="102"/>
    </row>
    <row r="723" spans="2:31" x14ac:dyDescent="0.3">
      <c r="B723" s="109" t="s">
        <v>14</v>
      </c>
      <c r="C723" s="109"/>
      <c r="D723" s="109"/>
      <c r="E723" s="176">
        <v>0</v>
      </c>
      <c r="F723" s="179">
        <v>0</v>
      </c>
      <c r="G723" s="176">
        <v>0</v>
      </c>
      <c r="H723" s="179">
        <v>0</v>
      </c>
      <c r="I723" s="176">
        <v>0</v>
      </c>
      <c r="J723" s="179">
        <v>0</v>
      </c>
      <c r="K723" s="176">
        <v>0</v>
      </c>
      <c r="L723" s="179">
        <v>0</v>
      </c>
      <c r="M723" s="176">
        <v>0</v>
      </c>
      <c r="N723" s="179">
        <v>0</v>
      </c>
      <c r="O723" s="176">
        <v>0</v>
      </c>
      <c r="P723" s="179">
        <v>0</v>
      </c>
      <c r="Q723" s="176">
        <v>0</v>
      </c>
      <c r="R723" s="179">
        <v>0</v>
      </c>
      <c r="S723" s="176">
        <v>0</v>
      </c>
      <c r="T723" s="179">
        <v>0</v>
      </c>
      <c r="U723" s="176">
        <v>0</v>
      </c>
      <c r="V723" s="179">
        <v>0</v>
      </c>
      <c r="W723" s="176">
        <v>0</v>
      </c>
      <c r="X723" s="179">
        <v>0</v>
      </c>
      <c r="Y723" s="176">
        <v>0</v>
      </c>
      <c r="Z723" s="179">
        <v>0</v>
      </c>
      <c r="AA723" s="176">
        <v>0</v>
      </c>
      <c r="AB723" s="179">
        <v>0</v>
      </c>
      <c r="AC723" s="102">
        <f t="shared" si="364"/>
        <v>0</v>
      </c>
      <c r="AD723" s="102"/>
      <c r="AE723" s="102"/>
    </row>
    <row r="724" spans="2:31" x14ac:dyDescent="0.3">
      <c r="B724" s="109" t="s">
        <v>15</v>
      </c>
      <c r="C724" s="109"/>
      <c r="D724" s="109"/>
      <c r="E724" s="176">
        <v>0</v>
      </c>
      <c r="F724" s="179">
        <v>0</v>
      </c>
      <c r="G724" s="176">
        <v>0</v>
      </c>
      <c r="H724" s="179">
        <v>0</v>
      </c>
      <c r="I724" s="176">
        <v>0</v>
      </c>
      <c r="J724" s="179">
        <v>0</v>
      </c>
      <c r="K724" s="176">
        <v>0</v>
      </c>
      <c r="L724" s="179">
        <v>0</v>
      </c>
      <c r="M724" s="176">
        <v>0</v>
      </c>
      <c r="N724" s="179">
        <v>0</v>
      </c>
      <c r="O724" s="176">
        <v>0</v>
      </c>
      <c r="P724" s="179">
        <v>0</v>
      </c>
      <c r="Q724" s="176">
        <v>0</v>
      </c>
      <c r="R724" s="179">
        <v>0</v>
      </c>
      <c r="S724" s="176">
        <v>0</v>
      </c>
      <c r="T724" s="179">
        <v>0</v>
      </c>
      <c r="U724" s="176">
        <v>0</v>
      </c>
      <c r="V724" s="179">
        <v>0</v>
      </c>
      <c r="W724" s="176">
        <v>0</v>
      </c>
      <c r="X724" s="179">
        <v>0</v>
      </c>
      <c r="Y724" s="176">
        <v>0</v>
      </c>
      <c r="Z724" s="179">
        <v>0</v>
      </c>
      <c r="AA724" s="176">
        <v>0</v>
      </c>
      <c r="AB724" s="179">
        <v>0</v>
      </c>
      <c r="AC724" s="102">
        <f t="shared" si="364"/>
        <v>0</v>
      </c>
      <c r="AD724" s="102"/>
      <c r="AE724" s="102"/>
    </row>
    <row r="725" spans="2:31" x14ac:dyDescent="0.3">
      <c r="B725" s="109" t="s">
        <v>16</v>
      </c>
      <c r="C725" s="109"/>
      <c r="D725" s="109"/>
      <c r="E725" s="176">
        <v>0</v>
      </c>
      <c r="F725" s="179">
        <v>0</v>
      </c>
      <c r="G725" s="176">
        <v>0</v>
      </c>
      <c r="H725" s="179">
        <v>0</v>
      </c>
      <c r="I725" s="176">
        <v>0</v>
      </c>
      <c r="J725" s="179">
        <v>0</v>
      </c>
      <c r="K725" s="176">
        <v>0</v>
      </c>
      <c r="L725" s="179">
        <v>0</v>
      </c>
      <c r="M725" s="176">
        <v>0</v>
      </c>
      <c r="N725" s="179">
        <v>0</v>
      </c>
      <c r="O725" s="176">
        <v>0</v>
      </c>
      <c r="P725" s="179">
        <v>0</v>
      </c>
      <c r="Q725" s="176">
        <v>0</v>
      </c>
      <c r="R725" s="179">
        <v>0</v>
      </c>
      <c r="S725" s="176">
        <v>0</v>
      </c>
      <c r="T725" s="179">
        <v>0</v>
      </c>
      <c r="U725" s="176">
        <v>0</v>
      </c>
      <c r="V725" s="179">
        <v>0</v>
      </c>
      <c r="W725" s="176">
        <v>0</v>
      </c>
      <c r="X725" s="179">
        <v>0</v>
      </c>
      <c r="Y725" s="176">
        <v>0</v>
      </c>
      <c r="Z725" s="179">
        <v>0</v>
      </c>
      <c r="AA725" s="176">
        <v>0</v>
      </c>
      <c r="AB725" s="179">
        <v>0</v>
      </c>
      <c r="AC725" s="102">
        <f t="shared" si="364"/>
        <v>0</v>
      </c>
      <c r="AD725" s="102"/>
      <c r="AE725" s="102"/>
    </row>
    <row r="726" spans="2:31" x14ac:dyDescent="0.3">
      <c r="B726" s="109" t="s">
        <v>17</v>
      </c>
      <c r="C726" s="109"/>
      <c r="D726" s="109"/>
      <c r="E726" s="176">
        <v>0</v>
      </c>
      <c r="F726" s="179">
        <v>0</v>
      </c>
      <c r="G726" s="176">
        <v>0</v>
      </c>
      <c r="H726" s="179">
        <v>0</v>
      </c>
      <c r="I726" s="176">
        <v>0</v>
      </c>
      <c r="J726" s="179">
        <v>0</v>
      </c>
      <c r="K726" s="176">
        <v>0</v>
      </c>
      <c r="L726" s="179">
        <v>0</v>
      </c>
      <c r="M726" s="176">
        <v>0</v>
      </c>
      <c r="N726" s="179">
        <v>0</v>
      </c>
      <c r="O726" s="176">
        <v>0</v>
      </c>
      <c r="P726" s="179">
        <v>0</v>
      </c>
      <c r="Q726" s="176">
        <v>0</v>
      </c>
      <c r="R726" s="179">
        <v>0</v>
      </c>
      <c r="S726" s="176">
        <v>0</v>
      </c>
      <c r="T726" s="179">
        <v>0</v>
      </c>
      <c r="U726" s="176">
        <v>0</v>
      </c>
      <c r="V726" s="179">
        <v>0</v>
      </c>
      <c r="W726" s="176">
        <v>0</v>
      </c>
      <c r="X726" s="179">
        <v>0</v>
      </c>
      <c r="Y726" s="176">
        <v>0</v>
      </c>
      <c r="Z726" s="179">
        <v>0</v>
      </c>
      <c r="AA726" s="176">
        <v>0</v>
      </c>
      <c r="AB726" s="179">
        <v>0</v>
      </c>
      <c r="AC726" s="102">
        <f t="shared" si="364"/>
        <v>0</v>
      </c>
      <c r="AD726" s="102"/>
      <c r="AE726" s="102"/>
    </row>
    <row r="727" spans="2:31" x14ac:dyDescent="0.3">
      <c r="B727" s="109" t="s">
        <v>18</v>
      </c>
      <c r="C727" s="109"/>
      <c r="D727" s="109"/>
      <c r="E727" s="176">
        <v>0</v>
      </c>
      <c r="F727" s="179">
        <v>0</v>
      </c>
      <c r="G727" s="176">
        <v>0</v>
      </c>
      <c r="H727" s="179">
        <v>0</v>
      </c>
      <c r="I727" s="176">
        <v>0</v>
      </c>
      <c r="J727" s="179">
        <v>0</v>
      </c>
      <c r="K727" s="176">
        <v>0</v>
      </c>
      <c r="L727" s="179">
        <v>0</v>
      </c>
      <c r="M727" s="176">
        <v>0</v>
      </c>
      <c r="N727" s="179">
        <v>0</v>
      </c>
      <c r="O727" s="176">
        <v>0</v>
      </c>
      <c r="P727" s="179">
        <v>0</v>
      </c>
      <c r="Q727" s="176">
        <v>0</v>
      </c>
      <c r="R727" s="179">
        <v>0</v>
      </c>
      <c r="S727" s="176">
        <v>0</v>
      </c>
      <c r="T727" s="179">
        <v>0</v>
      </c>
      <c r="U727" s="176">
        <v>0</v>
      </c>
      <c r="V727" s="179">
        <v>0</v>
      </c>
      <c r="W727" s="176">
        <v>0</v>
      </c>
      <c r="X727" s="179">
        <v>0</v>
      </c>
      <c r="Y727" s="176">
        <v>0</v>
      </c>
      <c r="Z727" s="179">
        <v>0</v>
      </c>
      <c r="AA727" s="176">
        <v>0</v>
      </c>
      <c r="AB727" s="179">
        <v>0</v>
      </c>
      <c r="AC727" s="102">
        <f t="shared" si="364"/>
        <v>0</v>
      </c>
      <c r="AD727" s="102"/>
      <c r="AE727" s="102"/>
    </row>
    <row r="728" spans="2:31" x14ac:dyDescent="0.3">
      <c r="B728" s="109" t="s">
        <v>19</v>
      </c>
      <c r="C728" s="109"/>
      <c r="D728" s="109"/>
      <c r="E728" s="176">
        <v>0</v>
      </c>
      <c r="F728" s="179">
        <v>0</v>
      </c>
      <c r="G728" s="176">
        <v>0</v>
      </c>
      <c r="H728" s="179">
        <v>0</v>
      </c>
      <c r="I728" s="176">
        <v>0</v>
      </c>
      <c r="J728" s="179">
        <v>0</v>
      </c>
      <c r="K728" s="176">
        <v>0</v>
      </c>
      <c r="L728" s="179">
        <v>0</v>
      </c>
      <c r="M728" s="176">
        <v>0</v>
      </c>
      <c r="N728" s="179">
        <v>0</v>
      </c>
      <c r="O728" s="176">
        <v>0</v>
      </c>
      <c r="P728" s="179">
        <v>0</v>
      </c>
      <c r="Q728" s="176">
        <v>0</v>
      </c>
      <c r="R728" s="179">
        <v>0</v>
      </c>
      <c r="S728" s="176">
        <v>0</v>
      </c>
      <c r="T728" s="179">
        <v>0</v>
      </c>
      <c r="U728" s="176">
        <v>0</v>
      </c>
      <c r="V728" s="179">
        <v>0</v>
      </c>
      <c r="W728" s="176">
        <v>0</v>
      </c>
      <c r="X728" s="179">
        <v>0</v>
      </c>
      <c r="Y728" s="176">
        <v>0</v>
      </c>
      <c r="Z728" s="179">
        <v>0</v>
      </c>
      <c r="AA728" s="176">
        <v>0</v>
      </c>
      <c r="AB728" s="179">
        <v>0</v>
      </c>
      <c r="AC728" s="102">
        <f t="shared" si="364"/>
        <v>0</v>
      </c>
      <c r="AD728" s="102"/>
      <c r="AE728" s="102"/>
    </row>
    <row r="729" spans="2:31" x14ac:dyDescent="0.3">
      <c r="B729" s="109" t="s">
        <v>20</v>
      </c>
      <c r="C729" s="109"/>
      <c r="D729" s="109"/>
      <c r="E729" s="176">
        <v>0</v>
      </c>
      <c r="F729" s="179">
        <v>0</v>
      </c>
      <c r="G729" s="176">
        <v>0</v>
      </c>
      <c r="H729" s="179">
        <v>0</v>
      </c>
      <c r="I729" s="176">
        <v>0</v>
      </c>
      <c r="J729" s="179">
        <v>0</v>
      </c>
      <c r="K729" s="176">
        <v>0</v>
      </c>
      <c r="L729" s="179">
        <v>0</v>
      </c>
      <c r="M729" s="176">
        <v>0</v>
      </c>
      <c r="N729" s="179">
        <v>0</v>
      </c>
      <c r="O729" s="176">
        <v>0</v>
      </c>
      <c r="P729" s="179">
        <v>0</v>
      </c>
      <c r="Q729" s="176">
        <v>0</v>
      </c>
      <c r="R729" s="179">
        <v>0</v>
      </c>
      <c r="S729" s="176">
        <v>0</v>
      </c>
      <c r="T729" s="179">
        <v>0</v>
      </c>
      <c r="U729" s="176">
        <v>0</v>
      </c>
      <c r="V729" s="179">
        <v>0</v>
      </c>
      <c r="W729" s="176">
        <v>0</v>
      </c>
      <c r="X729" s="179">
        <v>0</v>
      </c>
      <c r="Y729" s="176">
        <v>0</v>
      </c>
      <c r="Z729" s="179">
        <v>0</v>
      </c>
      <c r="AA729" s="176">
        <v>0</v>
      </c>
      <c r="AB729" s="179">
        <v>0</v>
      </c>
      <c r="AC729" s="102">
        <f t="shared" si="364"/>
        <v>0</v>
      </c>
      <c r="AD729" s="102"/>
      <c r="AE729" s="102"/>
    </row>
    <row r="730" spans="2:31" x14ac:dyDescent="0.3">
      <c r="B730" s="109" t="s">
        <v>21</v>
      </c>
      <c r="C730" s="109"/>
      <c r="D730" s="109"/>
      <c r="E730" s="176">
        <v>0</v>
      </c>
      <c r="F730" s="179">
        <v>0</v>
      </c>
      <c r="G730" s="176">
        <v>0</v>
      </c>
      <c r="H730" s="179">
        <v>0</v>
      </c>
      <c r="I730" s="176">
        <v>0</v>
      </c>
      <c r="J730" s="179">
        <v>0</v>
      </c>
      <c r="K730" s="176">
        <v>0</v>
      </c>
      <c r="L730" s="179">
        <v>0</v>
      </c>
      <c r="M730" s="176">
        <v>0</v>
      </c>
      <c r="N730" s="179">
        <v>0</v>
      </c>
      <c r="O730" s="176">
        <v>0</v>
      </c>
      <c r="P730" s="179">
        <v>0</v>
      </c>
      <c r="Q730" s="176">
        <v>0</v>
      </c>
      <c r="R730" s="179">
        <v>0</v>
      </c>
      <c r="S730" s="176">
        <v>0</v>
      </c>
      <c r="T730" s="179">
        <v>0</v>
      </c>
      <c r="U730" s="176">
        <v>0</v>
      </c>
      <c r="V730" s="179">
        <v>0</v>
      </c>
      <c r="W730" s="176">
        <v>0</v>
      </c>
      <c r="X730" s="179">
        <v>0</v>
      </c>
      <c r="Y730" s="176">
        <v>0</v>
      </c>
      <c r="Z730" s="179">
        <v>0</v>
      </c>
      <c r="AA730" s="176">
        <v>0</v>
      </c>
      <c r="AB730" s="179">
        <v>0</v>
      </c>
      <c r="AC730" s="102">
        <f t="shared" si="364"/>
        <v>0</v>
      </c>
      <c r="AD730" s="102"/>
      <c r="AE730" s="102"/>
    </row>
    <row r="731" spans="2:31" x14ac:dyDescent="0.3">
      <c r="B731" s="109" t="s">
        <v>22</v>
      </c>
      <c r="C731" s="109"/>
      <c r="D731" s="109"/>
      <c r="E731" s="176">
        <v>0</v>
      </c>
      <c r="F731" s="179">
        <v>0</v>
      </c>
      <c r="G731" s="176">
        <v>0</v>
      </c>
      <c r="H731" s="179">
        <v>0</v>
      </c>
      <c r="I731" s="176">
        <v>0</v>
      </c>
      <c r="J731" s="179">
        <v>0</v>
      </c>
      <c r="K731" s="176">
        <v>0</v>
      </c>
      <c r="L731" s="179">
        <v>0</v>
      </c>
      <c r="M731" s="176">
        <v>0</v>
      </c>
      <c r="N731" s="179">
        <v>0</v>
      </c>
      <c r="O731" s="176">
        <v>0</v>
      </c>
      <c r="P731" s="179">
        <v>0</v>
      </c>
      <c r="Q731" s="176">
        <v>0</v>
      </c>
      <c r="R731" s="179">
        <v>0</v>
      </c>
      <c r="S731" s="176">
        <v>0</v>
      </c>
      <c r="T731" s="179">
        <v>0</v>
      </c>
      <c r="U731" s="176">
        <v>0</v>
      </c>
      <c r="V731" s="179">
        <v>0</v>
      </c>
      <c r="W731" s="176">
        <v>0</v>
      </c>
      <c r="X731" s="179">
        <v>0</v>
      </c>
      <c r="Y731" s="176">
        <v>0</v>
      </c>
      <c r="Z731" s="179">
        <v>0</v>
      </c>
      <c r="AA731" s="176">
        <v>0</v>
      </c>
      <c r="AB731" s="179">
        <v>0</v>
      </c>
      <c r="AC731" s="102">
        <f t="shared" si="364"/>
        <v>0</v>
      </c>
      <c r="AD731" s="102"/>
      <c r="AE731" s="102"/>
    </row>
    <row r="732" spans="2:31" x14ac:dyDescent="0.3">
      <c r="B732" s="109" t="s">
        <v>23</v>
      </c>
      <c r="C732" s="109"/>
      <c r="D732" s="109"/>
      <c r="E732" s="176">
        <v>0</v>
      </c>
      <c r="F732" s="179">
        <v>0</v>
      </c>
      <c r="G732" s="176">
        <v>0</v>
      </c>
      <c r="H732" s="179">
        <v>0</v>
      </c>
      <c r="I732" s="176">
        <v>0</v>
      </c>
      <c r="J732" s="179">
        <v>0</v>
      </c>
      <c r="K732" s="176">
        <v>0</v>
      </c>
      <c r="L732" s="179">
        <v>0</v>
      </c>
      <c r="M732" s="176">
        <v>0</v>
      </c>
      <c r="N732" s="179">
        <v>0</v>
      </c>
      <c r="O732" s="176">
        <v>0</v>
      </c>
      <c r="P732" s="179">
        <v>0</v>
      </c>
      <c r="Q732" s="176">
        <v>0</v>
      </c>
      <c r="R732" s="179">
        <v>0</v>
      </c>
      <c r="S732" s="176">
        <v>0</v>
      </c>
      <c r="T732" s="179">
        <v>0</v>
      </c>
      <c r="U732" s="176">
        <v>0</v>
      </c>
      <c r="V732" s="179">
        <v>0</v>
      </c>
      <c r="W732" s="176">
        <v>0</v>
      </c>
      <c r="X732" s="179">
        <v>0</v>
      </c>
      <c r="Y732" s="176">
        <v>0</v>
      </c>
      <c r="Z732" s="179">
        <v>0</v>
      </c>
      <c r="AA732" s="176">
        <v>0</v>
      </c>
      <c r="AB732" s="179">
        <v>0</v>
      </c>
      <c r="AC732" s="102">
        <f t="shared" si="364"/>
        <v>0</v>
      </c>
      <c r="AD732" s="102"/>
      <c r="AE732" s="102"/>
    </row>
    <row r="733" spans="2:31" x14ac:dyDescent="0.3">
      <c r="B733" s="109" t="s">
        <v>24</v>
      </c>
      <c r="C733" s="109"/>
      <c r="D733" s="109"/>
      <c r="E733" s="176">
        <v>0</v>
      </c>
      <c r="F733" s="179">
        <v>0</v>
      </c>
      <c r="G733" s="176">
        <v>0</v>
      </c>
      <c r="H733" s="179">
        <v>0</v>
      </c>
      <c r="I733" s="176">
        <v>0</v>
      </c>
      <c r="J733" s="179">
        <v>0</v>
      </c>
      <c r="K733" s="176">
        <v>0</v>
      </c>
      <c r="L733" s="179">
        <v>0</v>
      </c>
      <c r="M733" s="176">
        <v>0</v>
      </c>
      <c r="N733" s="179">
        <v>0</v>
      </c>
      <c r="O733" s="176">
        <v>0</v>
      </c>
      <c r="P733" s="179">
        <v>0</v>
      </c>
      <c r="Q733" s="176">
        <v>0</v>
      </c>
      <c r="R733" s="179">
        <v>0</v>
      </c>
      <c r="S733" s="176">
        <v>0</v>
      </c>
      <c r="T733" s="179">
        <v>0</v>
      </c>
      <c r="U733" s="176">
        <v>0</v>
      </c>
      <c r="V733" s="179">
        <v>0</v>
      </c>
      <c r="W733" s="176">
        <v>0</v>
      </c>
      <c r="X733" s="179">
        <v>0</v>
      </c>
      <c r="Y733" s="176">
        <v>0</v>
      </c>
      <c r="Z733" s="179">
        <v>0</v>
      </c>
      <c r="AA733" s="176">
        <v>0</v>
      </c>
      <c r="AB733" s="179">
        <v>0</v>
      </c>
      <c r="AC733" s="102">
        <f t="shared" si="364"/>
        <v>0</v>
      </c>
      <c r="AD733" s="102"/>
      <c r="AE733" s="102"/>
    </row>
    <row r="734" spans="2:31" x14ac:dyDescent="0.3">
      <c r="B734" s="109" t="s">
        <v>25</v>
      </c>
      <c r="C734" s="109"/>
      <c r="D734" s="109"/>
      <c r="E734" s="176">
        <v>0</v>
      </c>
      <c r="F734" s="179">
        <v>0</v>
      </c>
      <c r="G734" s="176">
        <v>0</v>
      </c>
      <c r="H734" s="179">
        <v>0</v>
      </c>
      <c r="I734" s="176">
        <v>0</v>
      </c>
      <c r="J734" s="179">
        <v>0</v>
      </c>
      <c r="K734" s="176">
        <v>0</v>
      </c>
      <c r="L734" s="179">
        <v>0</v>
      </c>
      <c r="M734" s="176">
        <v>0</v>
      </c>
      <c r="N734" s="179">
        <v>0</v>
      </c>
      <c r="O734" s="176">
        <v>0</v>
      </c>
      <c r="P734" s="179">
        <v>0</v>
      </c>
      <c r="Q734" s="176">
        <v>0</v>
      </c>
      <c r="R734" s="179">
        <v>0</v>
      </c>
      <c r="S734" s="176">
        <v>0</v>
      </c>
      <c r="T734" s="179">
        <v>0</v>
      </c>
      <c r="U734" s="176">
        <v>0</v>
      </c>
      <c r="V734" s="179">
        <v>0</v>
      </c>
      <c r="W734" s="176">
        <v>0</v>
      </c>
      <c r="X734" s="179">
        <v>0</v>
      </c>
      <c r="Y734" s="176">
        <v>0</v>
      </c>
      <c r="Z734" s="179">
        <v>0</v>
      </c>
      <c r="AA734" s="176">
        <v>0</v>
      </c>
      <c r="AB734" s="179">
        <v>0</v>
      </c>
      <c r="AC734" s="102">
        <f t="shared" si="364"/>
        <v>0</v>
      </c>
      <c r="AD734" s="102"/>
      <c r="AE734" s="102"/>
    </row>
    <row r="735" spans="2:31" x14ac:dyDescent="0.3">
      <c r="B735" s="109" t="s">
        <v>26</v>
      </c>
      <c r="C735" s="109"/>
      <c r="D735" s="109"/>
      <c r="E735" s="176">
        <v>0</v>
      </c>
      <c r="F735" s="179">
        <v>0</v>
      </c>
      <c r="G735" s="176">
        <v>0</v>
      </c>
      <c r="H735" s="179">
        <v>0</v>
      </c>
      <c r="I735" s="176">
        <v>0</v>
      </c>
      <c r="J735" s="179">
        <v>0</v>
      </c>
      <c r="K735" s="176">
        <v>0</v>
      </c>
      <c r="L735" s="179">
        <v>0</v>
      </c>
      <c r="M735" s="176">
        <v>0</v>
      </c>
      <c r="N735" s="179">
        <v>0</v>
      </c>
      <c r="O735" s="176">
        <v>0</v>
      </c>
      <c r="P735" s="179">
        <v>0</v>
      </c>
      <c r="Q735" s="176">
        <v>0</v>
      </c>
      <c r="R735" s="179">
        <v>0</v>
      </c>
      <c r="S735" s="176">
        <v>0</v>
      </c>
      <c r="T735" s="179">
        <v>0</v>
      </c>
      <c r="U735" s="176">
        <v>0</v>
      </c>
      <c r="V735" s="179">
        <v>0</v>
      </c>
      <c r="W735" s="176">
        <v>0</v>
      </c>
      <c r="X735" s="179">
        <v>0</v>
      </c>
      <c r="Y735" s="176">
        <v>0</v>
      </c>
      <c r="Z735" s="179">
        <v>0</v>
      </c>
      <c r="AA735" s="176">
        <v>0</v>
      </c>
      <c r="AB735" s="179">
        <v>0</v>
      </c>
      <c r="AC735" s="102">
        <f t="shared" si="364"/>
        <v>0</v>
      </c>
      <c r="AD735" s="102"/>
      <c r="AE735" s="102"/>
    </row>
    <row r="736" spans="2:31" x14ac:dyDescent="0.3">
      <c r="B736" s="109" t="s">
        <v>27</v>
      </c>
      <c r="C736" s="109"/>
      <c r="D736" s="109"/>
      <c r="E736" s="176">
        <v>0</v>
      </c>
      <c r="F736" s="179">
        <v>0</v>
      </c>
      <c r="G736" s="176">
        <v>0</v>
      </c>
      <c r="H736" s="179">
        <v>0</v>
      </c>
      <c r="I736" s="176">
        <v>0</v>
      </c>
      <c r="J736" s="179">
        <v>0</v>
      </c>
      <c r="K736" s="176">
        <v>0</v>
      </c>
      <c r="L736" s="179">
        <v>0</v>
      </c>
      <c r="M736" s="176">
        <v>0</v>
      </c>
      <c r="N736" s="179">
        <v>0</v>
      </c>
      <c r="O736" s="176">
        <v>0</v>
      </c>
      <c r="P736" s="179">
        <v>0</v>
      </c>
      <c r="Q736" s="176">
        <v>0</v>
      </c>
      <c r="R736" s="179">
        <v>0</v>
      </c>
      <c r="S736" s="176">
        <v>0</v>
      </c>
      <c r="T736" s="179">
        <v>0</v>
      </c>
      <c r="U736" s="176">
        <v>0</v>
      </c>
      <c r="V736" s="179">
        <v>0</v>
      </c>
      <c r="W736" s="176">
        <v>0</v>
      </c>
      <c r="X736" s="179">
        <v>0</v>
      </c>
      <c r="Y736" s="176">
        <v>0</v>
      </c>
      <c r="Z736" s="179">
        <v>0</v>
      </c>
      <c r="AA736" s="176">
        <v>0</v>
      </c>
      <c r="AB736" s="179">
        <v>0</v>
      </c>
      <c r="AC736" s="102">
        <f t="shared" si="364"/>
        <v>0</v>
      </c>
      <c r="AD736" s="102"/>
      <c r="AE736" s="102"/>
    </row>
    <row r="737" spans="2:31" x14ac:dyDescent="0.3">
      <c r="B737" s="109" t="s">
        <v>28</v>
      </c>
      <c r="C737" s="109"/>
      <c r="D737" s="109"/>
      <c r="E737" s="176">
        <v>0</v>
      </c>
      <c r="F737" s="179">
        <v>0</v>
      </c>
      <c r="G737" s="176">
        <v>0</v>
      </c>
      <c r="H737" s="179">
        <v>0</v>
      </c>
      <c r="I737" s="176">
        <v>0</v>
      </c>
      <c r="J737" s="179">
        <v>0</v>
      </c>
      <c r="K737" s="176">
        <v>0</v>
      </c>
      <c r="L737" s="179">
        <v>0</v>
      </c>
      <c r="M737" s="176">
        <v>0</v>
      </c>
      <c r="N737" s="179">
        <v>0</v>
      </c>
      <c r="O737" s="176">
        <v>0</v>
      </c>
      <c r="P737" s="179">
        <v>0</v>
      </c>
      <c r="Q737" s="176">
        <v>0</v>
      </c>
      <c r="R737" s="179">
        <v>0</v>
      </c>
      <c r="S737" s="176">
        <v>0</v>
      </c>
      <c r="T737" s="179">
        <v>0</v>
      </c>
      <c r="U737" s="176">
        <v>0</v>
      </c>
      <c r="V737" s="179">
        <v>0</v>
      </c>
      <c r="W737" s="176">
        <v>0</v>
      </c>
      <c r="X737" s="179">
        <v>0</v>
      </c>
      <c r="Y737" s="176">
        <v>0</v>
      </c>
      <c r="Z737" s="179">
        <v>0</v>
      </c>
      <c r="AA737" s="176">
        <v>0</v>
      </c>
      <c r="AB737" s="179">
        <v>0</v>
      </c>
      <c r="AC737" s="102">
        <f t="shared" si="364"/>
        <v>0</v>
      </c>
      <c r="AD737" s="102"/>
      <c r="AE737" s="102"/>
    </row>
    <row r="738" spans="2:31" x14ac:dyDescent="0.3">
      <c r="B738" s="109" t="s">
        <v>105</v>
      </c>
      <c r="C738" s="109"/>
      <c r="D738" s="109"/>
      <c r="E738" s="176">
        <v>0</v>
      </c>
      <c r="F738" s="179">
        <v>0</v>
      </c>
      <c r="G738" s="176">
        <v>0</v>
      </c>
      <c r="H738" s="179">
        <v>0</v>
      </c>
      <c r="I738" s="176">
        <v>0</v>
      </c>
      <c r="J738" s="179">
        <v>0</v>
      </c>
      <c r="K738" s="176">
        <v>0</v>
      </c>
      <c r="L738" s="179">
        <v>0</v>
      </c>
      <c r="M738" s="176">
        <v>0</v>
      </c>
      <c r="N738" s="179">
        <v>0</v>
      </c>
      <c r="O738" s="176">
        <v>0</v>
      </c>
      <c r="P738" s="179">
        <v>0</v>
      </c>
      <c r="Q738" s="176">
        <v>0</v>
      </c>
      <c r="R738" s="179">
        <v>0</v>
      </c>
      <c r="S738" s="176">
        <v>0</v>
      </c>
      <c r="T738" s="179">
        <v>0</v>
      </c>
      <c r="U738" s="176">
        <v>0</v>
      </c>
      <c r="V738" s="179">
        <v>0</v>
      </c>
      <c r="W738" s="176">
        <v>0</v>
      </c>
      <c r="X738" s="179">
        <v>0</v>
      </c>
      <c r="Y738" s="176">
        <v>0</v>
      </c>
      <c r="Z738" s="179">
        <v>0</v>
      </c>
      <c r="AA738" s="176">
        <v>0</v>
      </c>
      <c r="AB738" s="179">
        <v>0</v>
      </c>
      <c r="AC738" s="102">
        <f t="shared" si="364"/>
        <v>0</v>
      </c>
      <c r="AD738" s="102"/>
      <c r="AE738" s="102"/>
    </row>
    <row r="739" spans="2:31" x14ac:dyDescent="0.3">
      <c r="B739" s="109" t="s">
        <v>29</v>
      </c>
      <c r="C739" s="109"/>
      <c r="D739" s="109"/>
      <c r="E739" s="176">
        <v>0</v>
      </c>
      <c r="F739" s="179">
        <v>0</v>
      </c>
      <c r="G739" s="176">
        <v>0</v>
      </c>
      <c r="H739" s="179">
        <v>0</v>
      </c>
      <c r="I739" s="176">
        <v>0</v>
      </c>
      <c r="J739" s="179">
        <v>0</v>
      </c>
      <c r="K739" s="176">
        <v>0</v>
      </c>
      <c r="L739" s="179">
        <v>0</v>
      </c>
      <c r="M739" s="176">
        <v>0</v>
      </c>
      <c r="N739" s="179">
        <v>0</v>
      </c>
      <c r="O739" s="176">
        <v>0</v>
      </c>
      <c r="P739" s="179">
        <v>0</v>
      </c>
      <c r="Q739" s="176">
        <v>0</v>
      </c>
      <c r="R739" s="179">
        <v>0</v>
      </c>
      <c r="S739" s="176">
        <v>0</v>
      </c>
      <c r="T739" s="179">
        <v>0</v>
      </c>
      <c r="U739" s="176">
        <v>0</v>
      </c>
      <c r="V739" s="179">
        <v>0</v>
      </c>
      <c r="W739" s="176">
        <v>0</v>
      </c>
      <c r="X739" s="179">
        <v>0</v>
      </c>
      <c r="Y739" s="176">
        <v>0</v>
      </c>
      <c r="Z739" s="179">
        <v>0</v>
      </c>
      <c r="AA739" s="176">
        <v>0</v>
      </c>
      <c r="AB739" s="179">
        <v>0</v>
      </c>
      <c r="AC739" s="102">
        <f t="shared" si="364"/>
        <v>0</v>
      </c>
      <c r="AD739" s="102"/>
      <c r="AE739" s="102"/>
    </row>
    <row r="740" spans="2:31" x14ac:dyDescent="0.3">
      <c r="B740" s="109" t="s">
        <v>30</v>
      </c>
      <c r="C740" s="109"/>
      <c r="D740" s="109"/>
      <c r="E740" s="176">
        <v>0</v>
      </c>
      <c r="F740" s="179">
        <v>0</v>
      </c>
      <c r="G740" s="176">
        <v>0</v>
      </c>
      <c r="H740" s="179">
        <v>0</v>
      </c>
      <c r="I740" s="176">
        <v>0</v>
      </c>
      <c r="J740" s="179">
        <v>0</v>
      </c>
      <c r="K740" s="176">
        <v>0</v>
      </c>
      <c r="L740" s="179">
        <v>0</v>
      </c>
      <c r="M740" s="176">
        <v>0</v>
      </c>
      <c r="N740" s="179">
        <v>0</v>
      </c>
      <c r="O740" s="176">
        <v>0</v>
      </c>
      <c r="P740" s="179">
        <v>0</v>
      </c>
      <c r="Q740" s="176">
        <v>0</v>
      </c>
      <c r="R740" s="179">
        <v>0</v>
      </c>
      <c r="S740" s="176">
        <v>0</v>
      </c>
      <c r="T740" s="179">
        <v>0</v>
      </c>
      <c r="U740" s="176">
        <v>0</v>
      </c>
      <c r="V740" s="179">
        <v>0</v>
      </c>
      <c r="W740" s="176">
        <v>0</v>
      </c>
      <c r="X740" s="179">
        <v>0</v>
      </c>
      <c r="Y740" s="176">
        <v>0</v>
      </c>
      <c r="Z740" s="179">
        <v>0</v>
      </c>
      <c r="AA740" s="176">
        <v>0</v>
      </c>
      <c r="AB740" s="179">
        <v>0</v>
      </c>
      <c r="AC740" s="102">
        <f t="shared" si="364"/>
        <v>0</v>
      </c>
      <c r="AD740" s="102"/>
      <c r="AE740" s="102"/>
    </row>
    <row r="741" spans="2:31" x14ac:dyDescent="0.3">
      <c r="B741" s="109" t="s">
        <v>31</v>
      </c>
      <c r="C741" s="109"/>
      <c r="D741" s="109"/>
      <c r="E741" s="176">
        <v>0</v>
      </c>
      <c r="F741" s="179">
        <v>0</v>
      </c>
      <c r="G741" s="176">
        <v>0</v>
      </c>
      <c r="H741" s="179">
        <v>0</v>
      </c>
      <c r="I741" s="176">
        <v>0</v>
      </c>
      <c r="J741" s="179">
        <v>0</v>
      </c>
      <c r="K741" s="176">
        <v>0</v>
      </c>
      <c r="L741" s="179">
        <v>0</v>
      </c>
      <c r="M741" s="176">
        <v>0</v>
      </c>
      <c r="N741" s="179">
        <v>0</v>
      </c>
      <c r="O741" s="176">
        <v>0</v>
      </c>
      <c r="P741" s="179">
        <v>0</v>
      </c>
      <c r="Q741" s="176">
        <v>0</v>
      </c>
      <c r="R741" s="179">
        <v>0</v>
      </c>
      <c r="S741" s="176">
        <v>0</v>
      </c>
      <c r="T741" s="179">
        <v>0</v>
      </c>
      <c r="U741" s="176">
        <v>0</v>
      </c>
      <c r="V741" s="179">
        <v>0</v>
      </c>
      <c r="W741" s="176">
        <v>0</v>
      </c>
      <c r="X741" s="179">
        <v>0</v>
      </c>
      <c r="Y741" s="176">
        <v>0</v>
      </c>
      <c r="Z741" s="179">
        <v>0</v>
      </c>
      <c r="AA741" s="176">
        <v>0</v>
      </c>
      <c r="AB741" s="179">
        <v>0</v>
      </c>
      <c r="AC741" s="102">
        <f t="shared" si="364"/>
        <v>0</v>
      </c>
      <c r="AD741" s="102"/>
      <c r="AE741" s="102"/>
    </row>
    <row r="742" spans="2:31" x14ac:dyDescent="0.3">
      <c r="B742" s="109" t="s">
        <v>32</v>
      </c>
      <c r="C742" s="109"/>
      <c r="D742" s="109"/>
      <c r="E742" s="176">
        <v>0</v>
      </c>
      <c r="F742" s="179">
        <v>0</v>
      </c>
      <c r="G742" s="176">
        <v>0</v>
      </c>
      <c r="H742" s="179">
        <v>0</v>
      </c>
      <c r="I742" s="176">
        <v>0</v>
      </c>
      <c r="J742" s="179">
        <v>0</v>
      </c>
      <c r="K742" s="176">
        <v>0</v>
      </c>
      <c r="L742" s="179">
        <v>0</v>
      </c>
      <c r="M742" s="176">
        <v>0</v>
      </c>
      <c r="N742" s="179">
        <v>0</v>
      </c>
      <c r="O742" s="176">
        <v>0</v>
      </c>
      <c r="P742" s="179">
        <v>0</v>
      </c>
      <c r="Q742" s="176">
        <v>0</v>
      </c>
      <c r="R742" s="179">
        <v>0</v>
      </c>
      <c r="S742" s="176">
        <v>0</v>
      </c>
      <c r="T742" s="179">
        <v>0</v>
      </c>
      <c r="U742" s="176">
        <v>0</v>
      </c>
      <c r="V742" s="179">
        <v>0</v>
      </c>
      <c r="W742" s="176">
        <v>0</v>
      </c>
      <c r="X742" s="179">
        <v>0</v>
      </c>
      <c r="Y742" s="176">
        <v>0</v>
      </c>
      <c r="Z742" s="179">
        <v>0</v>
      </c>
      <c r="AA742" s="176">
        <v>0</v>
      </c>
      <c r="AB742" s="179">
        <v>0</v>
      </c>
      <c r="AC742" s="102">
        <f t="shared" si="364"/>
        <v>0</v>
      </c>
      <c r="AD742" s="102"/>
      <c r="AE742" s="102"/>
    </row>
    <row r="743" spans="2:31" x14ac:dyDescent="0.3">
      <c r="B743" s="109" t="s">
        <v>33</v>
      </c>
      <c r="C743" s="109"/>
      <c r="D743" s="109"/>
      <c r="E743" s="176">
        <v>0</v>
      </c>
      <c r="F743" s="179">
        <v>0</v>
      </c>
      <c r="G743" s="176">
        <v>0</v>
      </c>
      <c r="H743" s="179">
        <v>0</v>
      </c>
      <c r="I743" s="176">
        <v>0</v>
      </c>
      <c r="J743" s="179">
        <v>0</v>
      </c>
      <c r="K743" s="176">
        <v>0</v>
      </c>
      <c r="L743" s="179">
        <v>0</v>
      </c>
      <c r="M743" s="176">
        <v>0</v>
      </c>
      <c r="N743" s="179">
        <v>0</v>
      </c>
      <c r="O743" s="176">
        <v>0</v>
      </c>
      <c r="P743" s="179">
        <v>0</v>
      </c>
      <c r="Q743" s="176">
        <v>0</v>
      </c>
      <c r="R743" s="179">
        <v>0</v>
      </c>
      <c r="S743" s="176">
        <v>0</v>
      </c>
      <c r="T743" s="179">
        <v>0</v>
      </c>
      <c r="U743" s="176">
        <v>0</v>
      </c>
      <c r="V743" s="179">
        <v>0</v>
      </c>
      <c r="W743" s="176">
        <v>0</v>
      </c>
      <c r="X743" s="179">
        <v>0</v>
      </c>
      <c r="Y743" s="176">
        <v>0</v>
      </c>
      <c r="Z743" s="179">
        <v>0</v>
      </c>
      <c r="AA743" s="176">
        <v>0</v>
      </c>
      <c r="AB743" s="179">
        <v>0</v>
      </c>
      <c r="AC743" s="102">
        <f t="shared" si="364"/>
        <v>0</v>
      </c>
      <c r="AD743" s="102"/>
      <c r="AE743" s="102"/>
    </row>
    <row r="744" spans="2:31" x14ac:dyDescent="0.3">
      <c r="B744" s="109" t="s">
        <v>34</v>
      </c>
      <c r="C744" s="109"/>
      <c r="D744" s="109"/>
      <c r="E744" s="176">
        <v>0</v>
      </c>
      <c r="F744" s="179">
        <v>0</v>
      </c>
      <c r="G744" s="176">
        <v>0</v>
      </c>
      <c r="H744" s="179">
        <v>0</v>
      </c>
      <c r="I744" s="176">
        <v>0</v>
      </c>
      <c r="J744" s="179">
        <v>0</v>
      </c>
      <c r="K744" s="176">
        <v>0</v>
      </c>
      <c r="L744" s="179">
        <v>0</v>
      </c>
      <c r="M744" s="176">
        <v>0</v>
      </c>
      <c r="N744" s="179">
        <v>0</v>
      </c>
      <c r="O744" s="176">
        <v>0</v>
      </c>
      <c r="P744" s="179">
        <v>0</v>
      </c>
      <c r="Q744" s="176">
        <v>0</v>
      </c>
      <c r="R744" s="179">
        <v>0</v>
      </c>
      <c r="S744" s="176">
        <v>0</v>
      </c>
      <c r="T744" s="179">
        <v>0</v>
      </c>
      <c r="U744" s="176">
        <v>0</v>
      </c>
      <c r="V744" s="179">
        <v>0</v>
      </c>
      <c r="W744" s="176">
        <v>0</v>
      </c>
      <c r="X744" s="179">
        <v>0</v>
      </c>
      <c r="Y744" s="176">
        <v>0</v>
      </c>
      <c r="Z744" s="179">
        <v>0</v>
      </c>
      <c r="AA744" s="176">
        <v>0</v>
      </c>
      <c r="AB744" s="179">
        <v>0</v>
      </c>
      <c r="AC744" s="102">
        <f t="shared" si="364"/>
        <v>0</v>
      </c>
      <c r="AD744" s="102"/>
      <c r="AE744" s="102"/>
    </row>
    <row r="745" spans="2:31" x14ac:dyDescent="0.3">
      <c r="B745" s="109" t="s">
        <v>35</v>
      </c>
      <c r="C745" s="109"/>
      <c r="D745" s="109"/>
      <c r="E745" s="176">
        <v>0</v>
      </c>
      <c r="F745" s="179">
        <v>0</v>
      </c>
      <c r="G745" s="176">
        <v>0</v>
      </c>
      <c r="H745" s="179">
        <v>0</v>
      </c>
      <c r="I745" s="176">
        <v>0</v>
      </c>
      <c r="J745" s="179">
        <v>0</v>
      </c>
      <c r="K745" s="176">
        <v>0</v>
      </c>
      <c r="L745" s="179">
        <v>0</v>
      </c>
      <c r="M745" s="176">
        <v>0</v>
      </c>
      <c r="N745" s="179">
        <v>0</v>
      </c>
      <c r="O745" s="176">
        <v>0</v>
      </c>
      <c r="P745" s="179">
        <v>0</v>
      </c>
      <c r="Q745" s="176">
        <v>0</v>
      </c>
      <c r="R745" s="179">
        <v>0</v>
      </c>
      <c r="S745" s="176">
        <v>0</v>
      </c>
      <c r="T745" s="179">
        <v>0</v>
      </c>
      <c r="U745" s="176">
        <v>0</v>
      </c>
      <c r="V745" s="179">
        <v>0</v>
      </c>
      <c r="W745" s="176">
        <v>0</v>
      </c>
      <c r="X745" s="179">
        <v>0</v>
      </c>
      <c r="Y745" s="176">
        <v>0</v>
      </c>
      <c r="Z745" s="179">
        <v>0</v>
      </c>
      <c r="AA745" s="176">
        <v>0</v>
      </c>
      <c r="AB745" s="179">
        <v>0</v>
      </c>
      <c r="AC745" s="102">
        <f t="shared" si="364"/>
        <v>0</v>
      </c>
      <c r="AD745" s="102"/>
      <c r="AE745" s="102"/>
    </row>
    <row r="746" spans="2:31" x14ac:dyDescent="0.3">
      <c r="B746" s="109" t="s">
        <v>36</v>
      </c>
      <c r="C746" s="109"/>
      <c r="D746" s="109"/>
      <c r="E746" s="176">
        <v>0</v>
      </c>
      <c r="F746" s="179">
        <v>0</v>
      </c>
      <c r="G746" s="176">
        <v>0</v>
      </c>
      <c r="H746" s="179">
        <v>0</v>
      </c>
      <c r="I746" s="176">
        <v>0</v>
      </c>
      <c r="J746" s="179">
        <v>0</v>
      </c>
      <c r="K746" s="176">
        <v>0</v>
      </c>
      <c r="L746" s="179">
        <v>0</v>
      </c>
      <c r="M746" s="176">
        <v>0</v>
      </c>
      <c r="N746" s="179">
        <v>0</v>
      </c>
      <c r="O746" s="176">
        <v>0</v>
      </c>
      <c r="P746" s="179">
        <v>0</v>
      </c>
      <c r="Q746" s="176">
        <v>0</v>
      </c>
      <c r="R746" s="179">
        <v>0</v>
      </c>
      <c r="S746" s="176">
        <v>0</v>
      </c>
      <c r="T746" s="179">
        <v>0</v>
      </c>
      <c r="U746" s="176">
        <v>0</v>
      </c>
      <c r="V746" s="179">
        <v>0</v>
      </c>
      <c r="W746" s="176">
        <v>0</v>
      </c>
      <c r="X746" s="179">
        <v>0</v>
      </c>
      <c r="Y746" s="176">
        <v>0</v>
      </c>
      <c r="Z746" s="179">
        <v>0</v>
      </c>
      <c r="AA746" s="176">
        <v>0</v>
      </c>
      <c r="AB746" s="179">
        <v>0</v>
      </c>
      <c r="AC746" s="102">
        <f t="shared" si="364"/>
        <v>0</v>
      </c>
      <c r="AD746" s="102"/>
      <c r="AE746" s="102"/>
    </row>
    <row r="747" spans="2:31" x14ac:dyDescent="0.3">
      <c r="B747" s="93" t="s">
        <v>88</v>
      </c>
      <c r="C747" s="93"/>
      <c r="D747" s="93"/>
      <c r="E747" s="176">
        <v>0</v>
      </c>
      <c r="F747" s="179">
        <v>0</v>
      </c>
      <c r="G747" s="176">
        <v>0</v>
      </c>
      <c r="H747" s="179">
        <v>0</v>
      </c>
      <c r="I747" s="176">
        <v>0</v>
      </c>
      <c r="J747" s="179">
        <v>0</v>
      </c>
      <c r="K747" s="176">
        <v>0</v>
      </c>
      <c r="L747" s="179">
        <v>0</v>
      </c>
      <c r="M747" s="176">
        <v>0</v>
      </c>
      <c r="N747" s="179">
        <v>0</v>
      </c>
      <c r="O747" s="176">
        <v>0</v>
      </c>
      <c r="P747" s="179">
        <v>0</v>
      </c>
      <c r="Q747" s="176">
        <v>0</v>
      </c>
      <c r="R747" s="179">
        <v>0</v>
      </c>
      <c r="S747" s="176">
        <v>0</v>
      </c>
      <c r="T747" s="179">
        <v>0</v>
      </c>
      <c r="U747" s="176">
        <v>0</v>
      </c>
      <c r="V747" s="179">
        <v>0</v>
      </c>
      <c r="W747" s="176">
        <v>0</v>
      </c>
      <c r="X747" s="179">
        <v>0</v>
      </c>
      <c r="Y747" s="176">
        <v>0</v>
      </c>
      <c r="Z747" s="179">
        <v>0</v>
      </c>
      <c r="AA747" s="176">
        <v>0</v>
      </c>
      <c r="AB747" s="179">
        <v>0</v>
      </c>
      <c r="AC747" s="102">
        <f t="shared" si="364"/>
        <v>0</v>
      </c>
      <c r="AD747" s="102"/>
      <c r="AE747" s="102"/>
    </row>
    <row r="748" spans="2:31" x14ac:dyDescent="0.3">
      <c r="B748" s="93" t="s">
        <v>89</v>
      </c>
      <c r="C748" s="93"/>
      <c r="D748" s="93"/>
      <c r="E748" s="176">
        <v>0</v>
      </c>
      <c r="F748" s="179">
        <v>0</v>
      </c>
      <c r="G748" s="176">
        <v>0</v>
      </c>
      <c r="H748" s="179">
        <v>0</v>
      </c>
      <c r="I748" s="176">
        <v>0</v>
      </c>
      <c r="J748" s="179">
        <v>0</v>
      </c>
      <c r="K748" s="176">
        <v>0</v>
      </c>
      <c r="L748" s="179">
        <v>0</v>
      </c>
      <c r="M748" s="176">
        <v>0</v>
      </c>
      <c r="N748" s="179">
        <v>0</v>
      </c>
      <c r="O748" s="176">
        <v>0</v>
      </c>
      <c r="P748" s="179">
        <v>0</v>
      </c>
      <c r="Q748" s="176">
        <v>0</v>
      </c>
      <c r="R748" s="179">
        <v>0</v>
      </c>
      <c r="S748" s="176">
        <v>0</v>
      </c>
      <c r="T748" s="179">
        <v>0</v>
      </c>
      <c r="U748" s="176">
        <v>0</v>
      </c>
      <c r="V748" s="179">
        <v>0</v>
      </c>
      <c r="W748" s="176">
        <v>0</v>
      </c>
      <c r="X748" s="179">
        <v>0</v>
      </c>
      <c r="Y748" s="176">
        <v>0</v>
      </c>
      <c r="Z748" s="179">
        <v>0</v>
      </c>
      <c r="AA748" s="176">
        <v>0</v>
      </c>
      <c r="AB748" s="179">
        <v>0</v>
      </c>
      <c r="AC748" s="102">
        <f t="shared" si="364"/>
        <v>0</v>
      </c>
      <c r="AD748" s="102"/>
      <c r="AE748" s="102"/>
    </row>
    <row r="749" spans="2:31" x14ac:dyDescent="0.3">
      <c r="B749" s="101" t="s">
        <v>108</v>
      </c>
      <c r="C749" s="101"/>
      <c r="D749" s="101"/>
      <c r="E749" s="176">
        <v>0</v>
      </c>
      <c r="F749" s="179">
        <v>0</v>
      </c>
      <c r="G749" s="176">
        <v>0</v>
      </c>
      <c r="H749" s="179">
        <v>0</v>
      </c>
      <c r="I749" s="176">
        <v>0</v>
      </c>
      <c r="J749" s="179">
        <v>0</v>
      </c>
      <c r="K749" s="176">
        <v>0</v>
      </c>
      <c r="L749" s="179">
        <v>0</v>
      </c>
      <c r="M749" s="176">
        <v>0</v>
      </c>
      <c r="N749" s="179">
        <v>0</v>
      </c>
      <c r="O749" s="176">
        <v>0</v>
      </c>
      <c r="P749" s="179">
        <v>0</v>
      </c>
      <c r="Q749" s="176">
        <v>0</v>
      </c>
      <c r="R749" s="179">
        <v>0</v>
      </c>
      <c r="S749" s="176">
        <v>0</v>
      </c>
      <c r="T749" s="179">
        <v>0</v>
      </c>
      <c r="U749" s="176">
        <v>0</v>
      </c>
      <c r="V749" s="179">
        <v>0</v>
      </c>
      <c r="W749" s="176">
        <v>0</v>
      </c>
      <c r="X749" s="179">
        <v>0</v>
      </c>
      <c r="Y749" s="176">
        <v>0</v>
      </c>
      <c r="Z749" s="179">
        <v>0</v>
      </c>
      <c r="AA749" s="176">
        <v>0</v>
      </c>
      <c r="AB749" s="179">
        <v>0</v>
      </c>
      <c r="AC749" s="102">
        <f t="shared" si="364"/>
        <v>0</v>
      </c>
      <c r="AD749" s="102"/>
      <c r="AE749" s="102"/>
    </row>
    <row r="750" spans="2:31" x14ac:dyDescent="0.3">
      <c r="B750" s="14" t="s">
        <v>2</v>
      </c>
      <c r="C750" s="14"/>
      <c r="D750" s="14"/>
      <c r="E750" s="15">
        <f>SUM(E712:E749)</f>
        <v>0</v>
      </c>
      <c r="F750" s="15">
        <f t="shared" ref="F750" si="365">SUM(F712:F749)</f>
        <v>0</v>
      </c>
      <c r="G750" s="15">
        <f t="shared" ref="G750" si="366">SUM(G712:G749)</f>
        <v>0</v>
      </c>
      <c r="H750" s="15">
        <f t="shared" ref="H750" si="367">SUM(H712:H749)</f>
        <v>0</v>
      </c>
      <c r="I750" s="15">
        <f t="shared" ref="I750" si="368">SUM(I712:I749)</f>
        <v>0</v>
      </c>
      <c r="J750" s="15">
        <f t="shared" ref="J750" si="369">SUM(J712:J749)</f>
        <v>0</v>
      </c>
      <c r="K750" s="15">
        <f t="shared" ref="K750" si="370">SUM(K712:K749)</f>
        <v>0</v>
      </c>
      <c r="L750" s="15">
        <f t="shared" ref="L750" si="371">SUM(L712:L749)</f>
        <v>0</v>
      </c>
      <c r="M750" s="15">
        <f t="shared" ref="M750" si="372">SUM(M712:M749)</f>
        <v>0</v>
      </c>
      <c r="N750" s="15">
        <f t="shared" ref="N750" si="373">SUM(N712:N749)</f>
        <v>0</v>
      </c>
      <c r="O750" s="15">
        <f t="shared" ref="O750" si="374">SUM(O712:O749)</f>
        <v>0</v>
      </c>
      <c r="P750" s="15">
        <f t="shared" ref="P750" si="375">SUM(P712:P749)</f>
        <v>3.4166666666666679E-2</v>
      </c>
      <c r="Q750" s="15">
        <f t="shared" ref="Q750" si="376">SUM(Q712:Q749)</f>
        <v>0.3131666666666667</v>
      </c>
      <c r="R750" s="15">
        <f t="shared" ref="R750" si="377">SUM(R712:R749)</f>
        <v>6.1528333333333345</v>
      </c>
      <c r="S750" s="15">
        <f t="shared" ref="S750" si="378">SUM(S712:S749)</f>
        <v>12.406999999999995</v>
      </c>
      <c r="T750" s="15">
        <f t="shared" ref="T750" si="379">SUM(T712:T749)</f>
        <v>86.448666666666668</v>
      </c>
      <c r="U750" s="15">
        <f t="shared" ref="U750" si="380">SUM(U712:U749)</f>
        <v>0.1758333333333334</v>
      </c>
      <c r="V750" s="15">
        <f t="shared" ref="V750" si="381">SUM(V712:V749)</f>
        <v>9.2916666666666661</v>
      </c>
      <c r="W750" s="15">
        <f t="shared" ref="W750" si="382">SUM(W712:W749)</f>
        <v>0</v>
      </c>
      <c r="X750" s="15">
        <f t="shared" ref="X750" si="383">SUM(X712:X749)</f>
        <v>0</v>
      </c>
      <c r="Y750" s="15">
        <f t="shared" ref="Y750" si="384">SUM(Y712:Y749)</f>
        <v>0</v>
      </c>
      <c r="Z750" s="15">
        <f t="shared" ref="Z750" si="385">SUM(Z712:Z749)</f>
        <v>0</v>
      </c>
      <c r="AA750" s="15">
        <f t="shared" ref="AA750" si="386">SUM(AA712:AA749)</f>
        <v>0</v>
      </c>
      <c r="AB750" s="15">
        <f t="shared" ref="AB750" si="387">SUM(AB712:AB749)</f>
        <v>0</v>
      </c>
      <c r="AC750" s="113">
        <f>SUM(AC712:AE749)</f>
        <v>114.82333333333334</v>
      </c>
      <c r="AD750" s="113"/>
      <c r="AE750" s="113"/>
    </row>
    <row r="753" spans="2:31" x14ac:dyDescent="0.3">
      <c r="B753" s="8">
        <f>'Resumen-Mensual'!$V$22</f>
        <v>44791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</row>
    <row r="754" spans="2:31" x14ac:dyDescent="0.3">
      <c r="B754" s="8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</row>
    <row r="755" spans="2:31" x14ac:dyDescent="0.3">
      <c r="B755" s="9" t="s">
        <v>81</v>
      </c>
      <c r="C755" s="10"/>
      <c r="D755" s="10"/>
      <c r="E755" s="11">
        <v>1</v>
      </c>
      <c r="F755" s="11">
        <v>2</v>
      </c>
      <c r="G755" s="11">
        <v>3</v>
      </c>
      <c r="H755" s="11">
        <v>4</v>
      </c>
      <c r="I755" s="11">
        <v>5</v>
      </c>
      <c r="J755" s="11">
        <v>6</v>
      </c>
      <c r="K755" s="11">
        <v>7</v>
      </c>
      <c r="L755" s="11">
        <v>8</v>
      </c>
      <c r="M755" s="11">
        <v>9</v>
      </c>
      <c r="N755" s="11">
        <v>10</v>
      </c>
      <c r="O755" s="11">
        <v>11</v>
      </c>
      <c r="P755" s="11">
        <v>12</v>
      </c>
      <c r="Q755" s="11">
        <v>13</v>
      </c>
      <c r="R755" s="11">
        <v>14</v>
      </c>
      <c r="S755" s="11">
        <v>15</v>
      </c>
      <c r="T755" s="11">
        <v>16</v>
      </c>
      <c r="U755" s="11">
        <v>17</v>
      </c>
      <c r="V755" s="11">
        <v>18</v>
      </c>
      <c r="W755" s="11">
        <v>19</v>
      </c>
      <c r="X755" s="11">
        <v>20</v>
      </c>
      <c r="Y755" s="11">
        <v>21</v>
      </c>
      <c r="Z755" s="11">
        <v>22</v>
      </c>
      <c r="AA755" s="11">
        <v>23</v>
      </c>
      <c r="AB755" s="11">
        <v>24</v>
      </c>
      <c r="AC755" s="112" t="s">
        <v>2</v>
      </c>
      <c r="AD755" s="112"/>
      <c r="AE755" s="112"/>
    </row>
    <row r="756" spans="2:31" x14ac:dyDescent="0.3">
      <c r="B756" s="109" t="s">
        <v>4</v>
      </c>
      <c r="C756" s="109"/>
      <c r="D756" s="109"/>
      <c r="E756" s="181">
        <v>0</v>
      </c>
      <c r="F756" s="182">
        <v>0</v>
      </c>
      <c r="G756" s="181">
        <v>0</v>
      </c>
      <c r="H756" s="182">
        <v>0</v>
      </c>
      <c r="I756" s="181">
        <v>0</v>
      </c>
      <c r="J756" s="182">
        <v>0</v>
      </c>
      <c r="K756" s="181">
        <v>0</v>
      </c>
      <c r="L756" s="182">
        <v>0</v>
      </c>
      <c r="M756" s="181">
        <v>0</v>
      </c>
      <c r="N756" s="182">
        <v>0</v>
      </c>
      <c r="O756" s="181">
        <v>0</v>
      </c>
      <c r="P756" s="182">
        <v>0</v>
      </c>
      <c r="Q756" s="181">
        <v>0</v>
      </c>
      <c r="R756" s="182">
        <v>0</v>
      </c>
      <c r="S756" s="181">
        <v>0</v>
      </c>
      <c r="T756" s="182">
        <v>0</v>
      </c>
      <c r="U756" s="181">
        <v>0</v>
      </c>
      <c r="V756" s="182">
        <v>0</v>
      </c>
      <c r="W756" s="181">
        <v>0</v>
      </c>
      <c r="X756" s="182">
        <v>0</v>
      </c>
      <c r="Y756" s="181">
        <v>0</v>
      </c>
      <c r="Z756" s="182">
        <v>0</v>
      </c>
      <c r="AA756" s="181">
        <v>0</v>
      </c>
      <c r="AB756" s="182">
        <v>0</v>
      </c>
      <c r="AC756" s="102">
        <f>SUM(E756:AB756)</f>
        <v>0</v>
      </c>
      <c r="AD756" s="102"/>
      <c r="AE756" s="102"/>
    </row>
    <row r="757" spans="2:31" x14ac:dyDescent="0.3">
      <c r="B757" s="109" t="s">
        <v>5</v>
      </c>
      <c r="C757" s="109"/>
      <c r="D757" s="109"/>
      <c r="E757" s="180">
        <v>0</v>
      </c>
      <c r="F757" s="183">
        <v>0</v>
      </c>
      <c r="G757" s="180">
        <v>0</v>
      </c>
      <c r="H757" s="183">
        <v>0</v>
      </c>
      <c r="I757" s="180">
        <v>0</v>
      </c>
      <c r="J757" s="183">
        <v>0</v>
      </c>
      <c r="K757" s="180">
        <v>0</v>
      </c>
      <c r="L757" s="183">
        <v>0</v>
      </c>
      <c r="M757" s="180">
        <v>0</v>
      </c>
      <c r="N757" s="183">
        <v>0</v>
      </c>
      <c r="O757" s="180">
        <v>0</v>
      </c>
      <c r="P757" s="183">
        <v>0</v>
      </c>
      <c r="Q757" s="180">
        <v>0</v>
      </c>
      <c r="R757" s="183">
        <v>0</v>
      </c>
      <c r="S757" s="180">
        <v>0</v>
      </c>
      <c r="T757" s="183">
        <v>0</v>
      </c>
      <c r="U757" s="180">
        <v>0</v>
      </c>
      <c r="V757" s="183">
        <v>0</v>
      </c>
      <c r="W757" s="180">
        <v>0</v>
      </c>
      <c r="X757" s="183">
        <v>0</v>
      </c>
      <c r="Y757" s="180">
        <v>0</v>
      </c>
      <c r="Z757" s="183">
        <v>0</v>
      </c>
      <c r="AA757" s="180">
        <v>0</v>
      </c>
      <c r="AB757" s="183">
        <v>0</v>
      </c>
      <c r="AC757" s="102">
        <f t="shared" ref="AC757:AC793" si="388">SUM(E757:AB757)</f>
        <v>0</v>
      </c>
      <c r="AD757" s="102"/>
      <c r="AE757" s="102"/>
    </row>
    <row r="758" spans="2:31" x14ac:dyDescent="0.3">
      <c r="B758" s="109" t="s">
        <v>6</v>
      </c>
      <c r="C758" s="109"/>
      <c r="D758" s="109"/>
      <c r="E758" s="180">
        <v>0</v>
      </c>
      <c r="F758" s="183">
        <v>0</v>
      </c>
      <c r="G758" s="180">
        <v>0</v>
      </c>
      <c r="H758" s="183">
        <v>0</v>
      </c>
      <c r="I758" s="180">
        <v>0</v>
      </c>
      <c r="J758" s="183">
        <v>0</v>
      </c>
      <c r="K758" s="180">
        <v>0</v>
      </c>
      <c r="L758" s="183">
        <v>0</v>
      </c>
      <c r="M758" s="180">
        <v>7.7133333333333365</v>
      </c>
      <c r="N758" s="183">
        <v>11.200000000000006</v>
      </c>
      <c r="O758" s="180">
        <v>3.6999999999999962</v>
      </c>
      <c r="P758" s="183">
        <v>0</v>
      </c>
      <c r="Q758" s="180">
        <v>2.2000000000000015</v>
      </c>
      <c r="R758" s="183">
        <v>1.4000000000000008</v>
      </c>
      <c r="S758" s="180">
        <v>22.799999999999972</v>
      </c>
      <c r="T758" s="183">
        <v>0</v>
      </c>
      <c r="U758" s="180">
        <v>26.516666666666666</v>
      </c>
      <c r="V758" s="183">
        <v>0</v>
      </c>
      <c r="W758" s="180">
        <v>0</v>
      </c>
      <c r="X758" s="183">
        <v>0</v>
      </c>
      <c r="Y758" s="180">
        <v>0</v>
      </c>
      <c r="Z758" s="183">
        <v>0</v>
      </c>
      <c r="AA758" s="180">
        <v>0</v>
      </c>
      <c r="AB758" s="183">
        <v>0</v>
      </c>
      <c r="AC758" s="102">
        <f t="shared" si="388"/>
        <v>75.529999999999973</v>
      </c>
      <c r="AD758" s="102"/>
      <c r="AE758" s="102"/>
    </row>
    <row r="759" spans="2:31" x14ac:dyDescent="0.3">
      <c r="B759" s="109" t="s">
        <v>106</v>
      </c>
      <c r="C759" s="109"/>
      <c r="D759" s="109"/>
      <c r="E759" s="180">
        <v>0</v>
      </c>
      <c r="F759" s="183">
        <v>0</v>
      </c>
      <c r="G759" s="180">
        <v>0</v>
      </c>
      <c r="H759" s="183">
        <v>0</v>
      </c>
      <c r="I759" s="180">
        <v>0</v>
      </c>
      <c r="J759" s="183">
        <v>0</v>
      </c>
      <c r="K759" s="180">
        <v>0</v>
      </c>
      <c r="L759" s="183">
        <v>0</v>
      </c>
      <c r="M759" s="180">
        <v>0</v>
      </c>
      <c r="N759" s="183">
        <v>0</v>
      </c>
      <c r="O759" s="180">
        <v>0</v>
      </c>
      <c r="P759" s="183">
        <v>0</v>
      </c>
      <c r="Q759" s="180">
        <v>0</v>
      </c>
      <c r="R759" s="183">
        <v>0</v>
      </c>
      <c r="S759" s="180">
        <v>0</v>
      </c>
      <c r="T759" s="183">
        <v>0</v>
      </c>
      <c r="U759" s="180">
        <v>0</v>
      </c>
      <c r="V759" s="183">
        <v>0</v>
      </c>
      <c r="W759" s="180">
        <v>0</v>
      </c>
      <c r="X759" s="183">
        <v>0</v>
      </c>
      <c r="Y759" s="180">
        <v>0</v>
      </c>
      <c r="Z759" s="183">
        <v>0</v>
      </c>
      <c r="AA759" s="180">
        <v>0</v>
      </c>
      <c r="AB759" s="183">
        <v>0</v>
      </c>
      <c r="AC759" s="102">
        <f t="shared" si="388"/>
        <v>0</v>
      </c>
      <c r="AD759" s="102"/>
      <c r="AE759" s="102"/>
    </row>
    <row r="760" spans="2:31" x14ac:dyDescent="0.3">
      <c r="B760" s="109" t="s">
        <v>7</v>
      </c>
      <c r="C760" s="109"/>
      <c r="D760" s="109"/>
      <c r="E760" s="180">
        <v>0</v>
      </c>
      <c r="F760" s="183">
        <v>0</v>
      </c>
      <c r="G760" s="180">
        <v>0</v>
      </c>
      <c r="H760" s="183">
        <v>0</v>
      </c>
      <c r="I760" s="180">
        <v>0</v>
      </c>
      <c r="J760" s="183">
        <v>0</v>
      </c>
      <c r="K760" s="180">
        <v>0</v>
      </c>
      <c r="L760" s="183">
        <v>0</v>
      </c>
      <c r="M760" s="180">
        <v>0</v>
      </c>
      <c r="N760" s="183">
        <v>0</v>
      </c>
      <c r="O760" s="180">
        <v>0</v>
      </c>
      <c r="P760" s="183">
        <v>0</v>
      </c>
      <c r="Q760" s="180">
        <v>0</v>
      </c>
      <c r="R760" s="183">
        <v>0</v>
      </c>
      <c r="S760" s="180">
        <v>0</v>
      </c>
      <c r="T760" s="183">
        <v>0</v>
      </c>
      <c r="U760" s="180">
        <v>0</v>
      </c>
      <c r="V760" s="183">
        <v>0</v>
      </c>
      <c r="W760" s="180">
        <v>0</v>
      </c>
      <c r="X760" s="183">
        <v>0</v>
      </c>
      <c r="Y760" s="180">
        <v>0</v>
      </c>
      <c r="Z760" s="183">
        <v>0</v>
      </c>
      <c r="AA760" s="180">
        <v>0</v>
      </c>
      <c r="AB760" s="183">
        <v>0</v>
      </c>
      <c r="AC760" s="102">
        <f t="shared" si="388"/>
        <v>0</v>
      </c>
      <c r="AD760" s="102"/>
      <c r="AE760" s="102"/>
    </row>
    <row r="761" spans="2:31" x14ac:dyDescent="0.3">
      <c r="B761" s="109" t="s">
        <v>8</v>
      </c>
      <c r="C761" s="109"/>
      <c r="D761" s="109"/>
      <c r="E761" s="180">
        <v>0</v>
      </c>
      <c r="F761" s="183">
        <v>0</v>
      </c>
      <c r="G761" s="180">
        <v>0</v>
      </c>
      <c r="H761" s="183">
        <v>0</v>
      </c>
      <c r="I761" s="180">
        <v>0</v>
      </c>
      <c r="J761" s="183">
        <v>0</v>
      </c>
      <c r="K761" s="180">
        <v>0</v>
      </c>
      <c r="L761" s="183">
        <v>0</v>
      </c>
      <c r="M761" s="180">
        <v>0</v>
      </c>
      <c r="N761" s="183">
        <v>0</v>
      </c>
      <c r="O761" s="180">
        <v>0.501</v>
      </c>
      <c r="P761" s="183">
        <v>11.371333333333334</v>
      </c>
      <c r="Q761" s="180">
        <v>19.257000000000009</v>
      </c>
      <c r="R761" s="183">
        <v>10.678166666666661</v>
      </c>
      <c r="S761" s="180">
        <v>4.5584999999999987</v>
      </c>
      <c r="T761" s="183">
        <v>3.5124999999999975</v>
      </c>
      <c r="U761" s="180">
        <v>1.9173333333333338</v>
      </c>
      <c r="V761" s="183">
        <v>0</v>
      </c>
      <c r="W761" s="180">
        <v>0</v>
      </c>
      <c r="X761" s="183">
        <v>0</v>
      </c>
      <c r="Y761" s="180">
        <v>0</v>
      </c>
      <c r="Z761" s="183">
        <v>0</v>
      </c>
      <c r="AA761" s="180">
        <v>0</v>
      </c>
      <c r="AB761" s="183">
        <v>0</v>
      </c>
      <c r="AC761" s="102">
        <f t="shared" si="388"/>
        <v>51.795833333333327</v>
      </c>
      <c r="AD761" s="102"/>
      <c r="AE761" s="102"/>
    </row>
    <row r="762" spans="2:31" x14ac:dyDescent="0.3">
      <c r="B762" s="109" t="s">
        <v>9</v>
      </c>
      <c r="C762" s="109"/>
      <c r="D762" s="109"/>
      <c r="E762" s="180">
        <v>0</v>
      </c>
      <c r="F762" s="183">
        <v>0</v>
      </c>
      <c r="G762" s="180">
        <v>0</v>
      </c>
      <c r="H762" s="183">
        <v>0</v>
      </c>
      <c r="I762" s="180">
        <v>0</v>
      </c>
      <c r="J762" s="183">
        <v>0</v>
      </c>
      <c r="K762" s="180">
        <v>0</v>
      </c>
      <c r="L762" s="183">
        <v>0</v>
      </c>
      <c r="M762" s="180">
        <v>0</v>
      </c>
      <c r="N762" s="183">
        <v>0</v>
      </c>
      <c r="O762" s="180">
        <v>0</v>
      </c>
      <c r="P762" s="183">
        <v>0</v>
      </c>
      <c r="Q762" s="180">
        <v>0</v>
      </c>
      <c r="R762" s="183">
        <v>0</v>
      </c>
      <c r="S762" s="180">
        <v>0</v>
      </c>
      <c r="T762" s="183">
        <v>0</v>
      </c>
      <c r="U762" s="180">
        <v>0</v>
      </c>
      <c r="V762" s="183">
        <v>0</v>
      </c>
      <c r="W762" s="180">
        <v>0</v>
      </c>
      <c r="X762" s="183">
        <v>0</v>
      </c>
      <c r="Y762" s="180">
        <v>0</v>
      </c>
      <c r="Z762" s="183">
        <v>0</v>
      </c>
      <c r="AA762" s="180">
        <v>0</v>
      </c>
      <c r="AB762" s="183">
        <v>0</v>
      </c>
      <c r="AC762" s="102">
        <f t="shared" si="388"/>
        <v>0</v>
      </c>
      <c r="AD762" s="102"/>
      <c r="AE762" s="102"/>
    </row>
    <row r="763" spans="2:31" x14ac:dyDescent="0.3">
      <c r="B763" s="109" t="s">
        <v>10</v>
      </c>
      <c r="C763" s="109"/>
      <c r="D763" s="109"/>
      <c r="E763" s="180">
        <v>0</v>
      </c>
      <c r="F763" s="183">
        <v>0</v>
      </c>
      <c r="G763" s="180">
        <v>0</v>
      </c>
      <c r="H763" s="183">
        <v>0</v>
      </c>
      <c r="I763" s="180">
        <v>0</v>
      </c>
      <c r="J763" s="183">
        <v>0</v>
      </c>
      <c r="K763" s="180">
        <v>0</v>
      </c>
      <c r="L763" s="183">
        <v>0</v>
      </c>
      <c r="M763" s="180">
        <v>0</v>
      </c>
      <c r="N763" s="183">
        <v>0</v>
      </c>
      <c r="O763" s="180">
        <v>0</v>
      </c>
      <c r="P763" s="183">
        <v>0</v>
      </c>
      <c r="Q763" s="180">
        <v>0</v>
      </c>
      <c r="R763" s="183">
        <v>0</v>
      </c>
      <c r="S763" s="180">
        <v>0</v>
      </c>
      <c r="T763" s="183">
        <v>0</v>
      </c>
      <c r="U763" s="180">
        <v>0</v>
      </c>
      <c r="V763" s="183">
        <v>0</v>
      </c>
      <c r="W763" s="180">
        <v>0</v>
      </c>
      <c r="X763" s="183">
        <v>0</v>
      </c>
      <c r="Y763" s="180">
        <v>0</v>
      </c>
      <c r="Z763" s="183">
        <v>0</v>
      </c>
      <c r="AA763" s="180">
        <v>0</v>
      </c>
      <c r="AB763" s="183">
        <v>0</v>
      </c>
      <c r="AC763" s="102">
        <f t="shared" si="388"/>
        <v>0</v>
      </c>
      <c r="AD763" s="102"/>
      <c r="AE763" s="102"/>
    </row>
    <row r="764" spans="2:31" x14ac:dyDescent="0.3">
      <c r="B764" s="109" t="s">
        <v>11</v>
      </c>
      <c r="C764" s="109"/>
      <c r="D764" s="109"/>
      <c r="E764" s="180">
        <v>0</v>
      </c>
      <c r="F764" s="183">
        <v>0</v>
      </c>
      <c r="G764" s="180">
        <v>0</v>
      </c>
      <c r="H764" s="183">
        <v>0</v>
      </c>
      <c r="I764" s="180">
        <v>0</v>
      </c>
      <c r="J764" s="183">
        <v>0</v>
      </c>
      <c r="K764" s="180">
        <v>0</v>
      </c>
      <c r="L764" s="183">
        <v>0</v>
      </c>
      <c r="M764" s="180">
        <v>0</v>
      </c>
      <c r="N764" s="183">
        <v>0</v>
      </c>
      <c r="O764" s="180">
        <v>0</v>
      </c>
      <c r="P764" s="183">
        <v>0</v>
      </c>
      <c r="Q764" s="180">
        <v>0</v>
      </c>
      <c r="R764" s="183">
        <v>0</v>
      </c>
      <c r="S764" s="180">
        <v>0</v>
      </c>
      <c r="T764" s="183">
        <v>0</v>
      </c>
      <c r="U764" s="180">
        <v>0</v>
      </c>
      <c r="V764" s="183">
        <v>0</v>
      </c>
      <c r="W764" s="180">
        <v>0</v>
      </c>
      <c r="X764" s="183">
        <v>0</v>
      </c>
      <c r="Y764" s="180">
        <v>0</v>
      </c>
      <c r="Z764" s="183">
        <v>0</v>
      </c>
      <c r="AA764" s="180">
        <v>0</v>
      </c>
      <c r="AB764" s="183">
        <v>0</v>
      </c>
      <c r="AC764" s="102">
        <f t="shared" si="388"/>
        <v>0</v>
      </c>
      <c r="AD764" s="102"/>
      <c r="AE764" s="102"/>
    </row>
    <row r="765" spans="2:31" x14ac:dyDescent="0.3">
      <c r="B765" s="109" t="s">
        <v>12</v>
      </c>
      <c r="C765" s="109"/>
      <c r="D765" s="109"/>
      <c r="E765" s="180">
        <v>0</v>
      </c>
      <c r="F765" s="183">
        <v>0</v>
      </c>
      <c r="G765" s="180">
        <v>0</v>
      </c>
      <c r="H765" s="183">
        <v>0</v>
      </c>
      <c r="I765" s="180">
        <v>0</v>
      </c>
      <c r="J765" s="183">
        <v>0</v>
      </c>
      <c r="K765" s="180">
        <v>0</v>
      </c>
      <c r="L765" s="183">
        <v>0</v>
      </c>
      <c r="M765" s="180">
        <v>0</v>
      </c>
      <c r="N765" s="183">
        <v>0</v>
      </c>
      <c r="O765" s="180">
        <v>0</v>
      </c>
      <c r="P765" s="183">
        <v>0</v>
      </c>
      <c r="Q765" s="180">
        <v>0</v>
      </c>
      <c r="R765" s="183">
        <v>0</v>
      </c>
      <c r="S765" s="180">
        <v>0</v>
      </c>
      <c r="T765" s="183">
        <v>0</v>
      </c>
      <c r="U765" s="180">
        <v>0</v>
      </c>
      <c r="V765" s="183">
        <v>0</v>
      </c>
      <c r="W765" s="180">
        <v>0</v>
      </c>
      <c r="X765" s="183">
        <v>0</v>
      </c>
      <c r="Y765" s="180">
        <v>0</v>
      </c>
      <c r="Z765" s="183">
        <v>0</v>
      </c>
      <c r="AA765" s="180">
        <v>0</v>
      </c>
      <c r="AB765" s="183">
        <v>0</v>
      </c>
      <c r="AC765" s="102">
        <f t="shared" si="388"/>
        <v>0</v>
      </c>
      <c r="AD765" s="102"/>
      <c r="AE765" s="102"/>
    </row>
    <row r="766" spans="2:31" x14ac:dyDescent="0.3">
      <c r="B766" s="109" t="s">
        <v>13</v>
      </c>
      <c r="C766" s="109"/>
      <c r="D766" s="109"/>
      <c r="E766" s="180">
        <v>0</v>
      </c>
      <c r="F766" s="183">
        <v>0</v>
      </c>
      <c r="G766" s="180">
        <v>0</v>
      </c>
      <c r="H766" s="183">
        <v>0</v>
      </c>
      <c r="I766" s="180">
        <v>0</v>
      </c>
      <c r="J766" s="183">
        <v>0</v>
      </c>
      <c r="K766" s="180">
        <v>0</v>
      </c>
      <c r="L766" s="183">
        <v>0</v>
      </c>
      <c r="M766" s="180">
        <v>0</v>
      </c>
      <c r="N766" s="183">
        <v>0</v>
      </c>
      <c r="O766" s="180">
        <v>0</v>
      </c>
      <c r="P766" s="183">
        <v>0</v>
      </c>
      <c r="Q766" s="180">
        <v>0</v>
      </c>
      <c r="R766" s="183">
        <v>0</v>
      </c>
      <c r="S766" s="180">
        <v>0</v>
      </c>
      <c r="T766" s="183">
        <v>0</v>
      </c>
      <c r="U766" s="180">
        <v>0</v>
      </c>
      <c r="V766" s="183">
        <v>0</v>
      </c>
      <c r="W766" s="180">
        <v>0</v>
      </c>
      <c r="X766" s="183">
        <v>0</v>
      </c>
      <c r="Y766" s="180">
        <v>0</v>
      </c>
      <c r="Z766" s="183">
        <v>0</v>
      </c>
      <c r="AA766" s="180">
        <v>0</v>
      </c>
      <c r="AB766" s="183">
        <v>0</v>
      </c>
      <c r="AC766" s="102">
        <f t="shared" si="388"/>
        <v>0</v>
      </c>
      <c r="AD766" s="102"/>
      <c r="AE766" s="102"/>
    </row>
    <row r="767" spans="2:31" x14ac:dyDescent="0.3">
      <c r="B767" s="109" t="s">
        <v>14</v>
      </c>
      <c r="C767" s="109"/>
      <c r="D767" s="109"/>
      <c r="E767" s="180">
        <v>0</v>
      </c>
      <c r="F767" s="183">
        <v>0</v>
      </c>
      <c r="G767" s="180">
        <v>0</v>
      </c>
      <c r="H767" s="183">
        <v>0</v>
      </c>
      <c r="I767" s="180">
        <v>0</v>
      </c>
      <c r="J767" s="183">
        <v>0</v>
      </c>
      <c r="K767" s="180">
        <v>0</v>
      </c>
      <c r="L767" s="183">
        <v>0</v>
      </c>
      <c r="M767" s="180">
        <v>0</v>
      </c>
      <c r="N767" s="183">
        <v>0</v>
      </c>
      <c r="O767" s="180">
        <v>0</v>
      </c>
      <c r="P767" s="183">
        <v>0</v>
      </c>
      <c r="Q767" s="180">
        <v>0</v>
      </c>
      <c r="R767" s="183">
        <v>0</v>
      </c>
      <c r="S767" s="180">
        <v>0</v>
      </c>
      <c r="T767" s="183">
        <v>0</v>
      </c>
      <c r="U767" s="180">
        <v>0</v>
      </c>
      <c r="V767" s="183">
        <v>0</v>
      </c>
      <c r="W767" s="180">
        <v>0</v>
      </c>
      <c r="X767" s="183">
        <v>0</v>
      </c>
      <c r="Y767" s="180">
        <v>0</v>
      </c>
      <c r="Z767" s="183">
        <v>0</v>
      </c>
      <c r="AA767" s="180">
        <v>0</v>
      </c>
      <c r="AB767" s="183">
        <v>0</v>
      </c>
      <c r="AC767" s="102">
        <f t="shared" si="388"/>
        <v>0</v>
      </c>
      <c r="AD767" s="102"/>
      <c r="AE767" s="102"/>
    </row>
    <row r="768" spans="2:31" x14ac:dyDescent="0.3">
      <c r="B768" s="109" t="s">
        <v>15</v>
      </c>
      <c r="C768" s="109"/>
      <c r="D768" s="109"/>
      <c r="E768" s="180">
        <v>0</v>
      </c>
      <c r="F768" s="183">
        <v>0</v>
      </c>
      <c r="G768" s="180">
        <v>0</v>
      </c>
      <c r="H768" s="183">
        <v>0</v>
      </c>
      <c r="I768" s="180">
        <v>0</v>
      </c>
      <c r="J768" s="183">
        <v>0</v>
      </c>
      <c r="K768" s="180">
        <v>0</v>
      </c>
      <c r="L768" s="183">
        <v>0</v>
      </c>
      <c r="M768" s="180">
        <v>0</v>
      </c>
      <c r="N768" s="183">
        <v>0</v>
      </c>
      <c r="O768" s="180">
        <v>0</v>
      </c>
      <c r="P768" s="183">
        <v>0</v>
      </c>
      <c r="Q768" s="180">
        <v>0</v>
      </c>
      <c r="R768" s="183">
        <v>0</v>
      </c>
      <c r="S768" s="180">
        <v>0</v>
      </c>
      <c r="T768" s="183">
        <v>0</v>
      </c>
      <c r="U768" s="180">
        <v>0</v>
      </c>
      <c r="V768" s="183">
        <v>0</v>
      </c>
      <c r="W768" s="180">
        <v>0</v>
      </c>
      <c r="X768" s="183">
        <v>0</v>
      </c>
      <c r="Y768" s="180">
        <v>0</v>
      </c>
      <c r="Z768" s="183">
        <v>0</v>
      </c>
      <c r="AA768" s="180">
        <v>0</v>
      </c>
      <c r="AB768" s="183">
        <v>0</v>
      </c>
      <c r="AC768" s="102">
        <f t="shared" si="388"/>
        <v>0</v>
      </c>
      <c r="AD768" s="102"/>
      <c r="AE768" s="102"/>
    </row>
    <row r="769" spans="2:31" x14ac:dyDescent="0.3">
      <c r="B769" s="109" t="s">
        <v>16</v>
      </c>
      <c r="C769" s="109"/>
      <c r="D769" s="109"/>
      <c r="E769" s="180">
        <v>0</v>
      </c>
      <c r="F769" s="183">
        <v>0</v>
      </c>
      <c r="G769" s="180">
        <v>0</v>
      </c>
      <c r="H769" s="183">
        <v>0</v>
      </c>
      <c r="I769" s="180">
        <v>0</v>
      </c>
      <c r="J769" s="183">
        <v>0</v>
      </c>
      <c r="K769" s="180">
        <v>0</v>
      </c>
      <c r="L769" s="183">
        <v>0</v>
      </c>
      <c r="M769" s="180">
        <v>0</v>
      </c>
      <c r="N769" s="183">
        <v>0</v>
      </c>
      <c r="O769" s="180">
        <v>0</v>
      </c>
      <c r="P769" s="183">
        <v>0</v>
      </c>
      <c r="Q769" s="180">
        <v>0</v>
      </c>
      <c r="R769" s="183">
        <v>0</v>
      </c>
      <c r="S769" s="180">
        <v>0</v>
      </c>
      <c r="T769" s="183">
        <v>0</v>
      </c>
      <c r="U769" s="180">
        <v>0</v>
      </c>
      <c r="V769" s="183">
        <v>0</v>
      </c>
      <c r="W769" s="180">
        <v>0</v>
      </c>
      <c r="X769" s="183">
        <v>0</v>
      </c>
      <c r="Y769" s="180">
        <v>0</v>
      </c>
      <c r="Z769" s="183">
        <v>0</v>
      </c>
      <c r="AA769" s="180">
        <v>0</v>
      </c>
      <c r="AB769" s="183">
        <v>0</v>
      </c>
      <c r="AC769" s="102">
        <f t="shared" si="388"/>
        <v>0</v>
      </c>
      <c r="AD769" s="102"/>
      <c r="AE769" s="102"/>
    </row>
    <row r="770" spans="2:31" x14ac:dyDescent="0.3">
      <c r="B770" s="109" t="s">
        <v>17</v>
      </c>
      <c r="C770" s="109"/>
      <c r="D770" s="109"/>
      <c r="E770" s="180">
        <v>0</v>
      </c>
      <c r="F770" s="183">
        <v>0</v>
      </c>
      <c r="G770" s="180">
        <v>0</v>
      </c>
      <c r="H770" s="183">
        <v>0</v>
      </c>
      <c r="I770" s="180">
        <v>0</v>
      </c>
      <c r="J770" s="183">
        <v>0</v>
      </c>
      <c r="K770" s="180">
        <v>0</v>
      </c>
      <c r="L770" s="183">
        <v>0</v>
      </c>
      <c r="M770" s="180">
        <v>0</v>
      </c>
      <c r="N770" s="183">
        <v>0</v>
      </c>
      <c r="O770" s="180">
        <v>0</v>
      </c>
      <c r="P770" s="183">
        <v>0</v>
      </c>
      <c r="Q770" s="180">
        <v>0</v>
      </c>
      <c r="R770" s="183">
        <v>0</v>
      </c>
      <c r="S770" s="180">
        <v>0</v>
      </c>
      <c r="T770" s="183">
        <v>0</v>
      </c>
      <c r="U770" s="180">
        <v>0</v>
      </c>
      <c r="V770" s="183">
        <v>0</v>
      </c>
      <c r="W770" s="180">
        <v>0</v>
      </c>
      <c r="X770" s="183">
        <v>0</v>
      </c>
      <c r="Y770" s="180">
        <v>0</v>
      </c>
      <c r="Z770" s="183">
        <v>0</v>
      </c>
      <c r="AA770" s="180">
        <v>0</v>
      </c>
      <c r="AB770" s="183">
        <v>0</v>
      </c>
      <c r="AC770" s="102">
        <f t="shared" si="388"/>
        <v>0</v>
      </c>
      <c r="AD770" s="102"/>
      <c r="AE770" s="102"/>
    </row>
    <row r="771" spans="2:31" x14ac:dyDescent="0.3">
      <c r="B771" s="109" t="s">
        <v>18</v>
      </c>
      <c r="C771" s="109"/>
      <c r="D771" s="109"/>
      <c r="E771" s="180">
        <v>0</v>
      </c>
      <c r="F771" s="183">
        <v>0</v>
      </c>
      <c r="G771" s="180">
        <v>0</v>
      </c>
      <c r="H771" s="183">
        <v>0</v>
      </c>
      <c r="I771" s="180">
        <v>0</v>
      </c>
      <c r="J771" s="183">
        <v>0</v>
      </c>
      <c r="K771" s="180">
        <v>0</v>
      </c>
      <c r="L771" s="183">
        <v>0</v>
      </c>
      <c r="M771" s="180">
        <v>0</v>
      </c>
      <c r="N771" s="183">
        <v>0</v>
      </c>
      <c r="O771" s="180">
        <v>0</v>
      </c>
      <c r="P771" s="183">
        <v>0</v>
      </c>
      <c r="Q771" s="180">
        <v>0</v>
      </c>
      <c r="R771" s="183">
        <v>0</v>
      </c>
      <c r="S771" s="180">
        <v>0</v>
      </c>
      <c r="T771" s="183">
        <v>0</v>
      </c>
      <c r="U771" s="180">
        <v>0</v>
      </c>
      <c r="V771" s="183">
        <v>0</v>
      </c>
      <c r="W771" s="180">
        <v>0</v>
      </c>
      <c r="X771" s="183">
        <v>0</v>
      </c>
      <c r="Y771" s="180">
        <v>0</v>
      </c>
      <c r="Z771" s="183">
        <v>0</v>
      </c>
      <c r="AA771" s="180">
        <v>0</v>
      </c>
      <c r="AB771" s="183">
        <v>0</v>
      </c>
      <c r="AC771" s="102">
        <f t="shared" si="388"/>
        <v>0</v>
      </c>
      <c r="AD771" s="102"/>
      <c r="AE771" s="102"/>
    </row>
    <row r="772" spans="2:31" x14ac:dyDescent="0.3">
      <c r="B772" s="109" t="s">
        <v>19</v>
      </c>
      <c r="C772" s="109"/>
      <c r="D772" s="109"/>
      <c r="E772" s="180">
        <v>0</v>
      </c>
      <c r="F772" s="183">
        <v>0</v>
      </c>
      <c r="G772" s="180">
        <v>0</v>
      </c>
      <c r="H772" s="183">
        <v>0</v>
      </c>
      <c r="I772" s="180">
        <v>0</v>
      </c>
      <c r="J772" s="183">
        <v>0</v>
      </c>
      <c r="K772" s="180">
        <v>0</v>
      </c>
      <c r="L772" s="183">
        <v>0</v>
      </c>
      <c r="M772" s="180">
        <v>0</v>
      </c>
      <c r="N772" s="183">
        <v>0</v>
      </c>
      <c r="O772" s="180">
        <v>0</v>
      </c>
      <c r="P772" s="183">
        <v>0</v>
      </c>
      <c r="Q772" s="180">
        <v>0</v>
      </c>
      <c r="R772" s="183">
        <v>0</v>
      </c>
      <c r="S772" s="180">
        <v>0</v>
      </c>
      <c r="T772" s="183">
        <v>0</v>
      </c>
      <c r="U772" s="180">
        <v>0</v>
      </c>
      <c r="V772" s="183">
        <v>0</v>
      </c>
      <c r="W772" s="180">
        <v>0</v>
      </c>
      <c r="X772" s="183">
        <v>0</v>
      </c>
      <c r="Y772" s="180">
        <v>0</v>
      </c>
      <c r="Z772" s="183">
        <v>0</v>
      </c>
      <c r="AA772" s="180">
        <v>0</v>
      </c>
      <c r="AB772" s="183">
        <v>0</v>
      </c>
      <c r="AC772" s="102">
        <f t="shared" si="388"/>
        <v>0</v>
      </c>
      <c r="AD772" s="102"/>
      <c r="AE772" s="102"/>
    </row>
    <row r="773" spans="2:31" x14ac:dyDescent="0.3">
      <c r="B773" s="109" t="s">
        <v>20</v>
      </c>
      <c r="C773" s="109"/>
      <c r="D773" s="109"/>
      <c r="E773" s="180">
        <v>0</v>
      </c>
      <c r="F773" s="183">
        <v>0</v>
      </c>
      <c r="G773" s="180">
        <v>0</v>
      </c>
      <c r="H773" s="183">
        <v>0</v>
      </c>
      <c r="I773" s="180">
        <v>0</v>
      </c>
      <c r="J773" s="183">
        <v>0</v>
      </c>
      <c r="K773" s="180">
        <v>0</v>
      </c>
      <c r="L773" s="183">
        <v>0</v>
      </c>
      <c r="M773" s="180">
        <v>0</v>
      </c>
      <c r="N773" s="183">
        <v>0</v>
      </c>
      <c r="O773" s="180">
        <v>0</v>
      </c>
      <c r="P773" s="183">
        <v>0</v>
      </c>
      <c r="Q773" s="180">
        <v>0</v>
      </c>
      <c r="R773" s="183">
        <v>0</v>
      </c>
      <c r="S773" s="180">
        <v>0</v>
      </c>
      <c r="T773" s="183">
        <v>0</v>
      </c>
      <c r="U773" s="180">
        <v>0</v>
      </c>
      <c r="V773" s="183">
        <v>0</v>
      </c>
      <c r="W773" s="180">
        <v>0</v>
      </c>
      <c r="X773" s="183">
        <v>0</v>
      </c>
      <c r="Y773" s="180">
        <v>0</v>
      </c>
      <c r="Z773" s="183">
        <v>0</v>
      </c>
      <c r="AA773" s="180">
        <v>0</v>
      </c>
      <c r="AB773" s="183">
        <v>0</v>
      </c>
      <c r="AC773" s="102">
        <f t="shared" si="388"/>
        <v>0</v>
      </c>
      <c r="AD773" s="102"/>
      <c r="AE773" s="102"/>
    </row>
    <row r="774" spans="2:31" x14ac:dyDescent="0.3">
      <c r="B774" s="109" t="s">
        <v>21</v>
      </c>
      <c r="C774" s="109"/>
      <c r="D774" s="109"/>
      <c r="E774" s="180">
        <v>0</v>
      </c>
      <c r="F774" s="183">
        <v>0</v>
      </c>
      <c r="G774" s="180">
        <v>0</v>
      </c>
      <c r="H774" s="183">
        <v>0</v>
      </c>
      <c r="I774" s="180">
        <v>0</v>
      </c>
      <c r="J774" s="183">
        <v>0</v>
      </c>
      <c r="K774" s="180">
        <v>0</v>
      </c>
      <c r="L774" s="183">
        <v>0</v>
      </c>
      <c r="M774" s="180">
        <v>0</v>
      </c>
      <c r="N774" s="183">
        <v>0</v>
      </c>
      <c r="O774" s="180">
        <v>0</v>
      </c>
      <c r="P774" s="183">
        <v>0</v>
      </c>
      <c r="Q774" s="180">
        <v>0</v>
      </c>
      <c r="R774" s="183">
        <v>0</v>
      </c>
      <c r="S774" s="180">
        <v>0</v>
      </c>
      <c r="T774" s="183">
        <v>0</v>
      </c>
      <c r="U774" s="180">
        <v>0</v>
      </c>
      <c r="V774" s="183">
        <v>0</v>
      </c>
      <c r="W774" s="180">
        <v>0</v>
      </c>
      <c r="X774" s="183">
        <v>0</v>
      </c>
      <c r="Y774" s="180">
        <v>0</v>
      </c>
      <c r="Z774" s="183">
        <v>0</v>
      </c>
      <c r="AA774" s="180">
        <v>0</v>
      </c>
      <c r="AB774" s="183">
        <v>0</v>
      </c>
      <c r="AC774" s="102">
        <f t="shared" si="388"/>
        <v>0</v>
      </c>
      <c r="AD774" s="102"/>
      <c r="AE774" s="102"/>
    </row>
    <row r="775" spans="2:31" x14ac:dyDescent="0.3">
      <c r="B775" s="109" t="s">
        <v>22</v>
      </c>
      <c r="C775" s="109"/>
      <c r="D775" s="109"/>
      <c r="E775" s="180">
        <v>0</v>
      </c>
      <c r="F775" s="183">
        <v>0</v>
      </c>
      <c r="G775" s="180">
        <v>0</v>
      </c>
      <c r="H775" s="183">
        <v>0</v>
      </c>
      <c r="I775" s="180">
        <v>0</v>
      </c>
      <c r="J775" s="183">
        <v>0</v>
      </c>
      <c r="K775" s="180">
        <v>0</v>
      </c>
      <c r="L775" s="183">
        <v>0</v>
      </c>
      <c r="M775" s="180">
        <v>0</v>
      </c>
      <c r="N775" s="183">
        <v>0</v>
      </c>
      <c r="O775" s="180">
        <v>0</v>
      </c>
      <c r="P775" s="183">
        <v>0</v>
      </c>
      <c r="Q775" s="180">
        <v>0</v>
      </c>
      <c r="R775" s="183">
        <v>0</v>
      </c>
      <c r="S775" s="180">
        <v>0</v>
      </c>
      <c r="T775" s="183">
        <v>0</v>
      </c>
      <c r="U775" s="180">
        <v>0</v>
      </c>
      <c r="V775" s="183">
        <v>0</v>
      </c>
      <c r="W775" s="180">
        <v>0</v>
      </c>
      <c r="X775" s="183">
        <v>0</v>
      </c>
      <c r="Y775" s="180">
        <v>0</v>
      </c>
      <c r="Z775" s="183">
        <v>0</v>
      </c>
      <c r="AA775" s="180">
        <v>0</v>
      </c>
      <c r="AB775" s="183">
        <v>0</v>
      </c>
      <c r="AC775" s="102">
        <f t="shared" si="388"/>
        <v>0</v>
      </c>
      <c r="AD775" s="102"/>
      <c r="AE775" s="102"/>
    </row>
    <row r="776" spans="2:31" x14ac:dyDescent="0.3">
      <c r="B776" s="109" t="s">
        <v>23</v>
      </c>
      <c r="C776" s="109"/>
      <c r="D776" s="109"/>
      <c r="E776" s="180">
        <v>0</v>
      </c>
      <c r="F776" s="183">
        <v>0</v>
      </c>
      <c r="G776" s="180">
        <v>0</v>
      </c>
      <c r="H776" s="183">
        <v>0</v>
      </c>
      <c r="I776" s="180">
        <v>0</v>
      </c>
      <c r="J776" s="183">
        <v>0</v>
      </c>
      <c r="K776" s="180">
        <v>0</v>
      </c>
      <c r="L776" s="183">
        <v>0</v>
      </c>
      <c r="M776" s="180">
        <v>0</v>
      </c>
      <c r="N776" s="183">
        <v>0</v>
      </c>
      <c r="O776" s="180">
        <v>0</v>
      </c>
      <c r="P776" s="183">
        <v>0</v>
      </c>
      <c r="Q776" s="180">
        <v>0</v>
      </c>
      <c r="R776" s="183">
        <v>0</v>
      </c>
      <c r="S776" s="180">
        <v>0</v>
      </c>
      <c r="T776" s="183">
        <v>0</v>
      </c>
      <c r="U776" s="180">
        <v>0</v>
      </c>
      <c r="V776" s="183">
        <v>0</v>
      </c>
      <c r="W776" s="180">
        <v>0</v>
      </c>
      <c r="X776" s="183">
        <v>0</v>
      </c>
      <c r="Y776" s="180">
        <v>0</v>
      </c>
      <c r="Z776" s="183">
        <v>0</v>
      </c>
      <c r="AA776" s="180">
        <v>0</v>
      </c>
      <c r="AB776" s="183">
        <v>0</v>
      </c>
      <c r="AC776" s="102">
        <f t="shared" si="388"/>
        <v>0</v>
      </c>
      <c r="AD776" s="102"/>
      <c r="AE776" s="102"/>
    </row>
    <row r="777" spans="2:31" x14ac:dyDescent="0.3">
      <c r="B777" s="109" t="s">
        <v>24</v>
      </c>
      <c r="C777" s="109"/>
      <c r="D777" s="109"/>
      <c r="E777" s="180">
        <v>0</v>
      </c>
      <c r="F777" s="183">
        <v>0</v>
      </c>
      <c r="G777" s="180">
        <v>0</v>
      </c>
      <c r="H777" s="183">
        <v>0</v>
      </c>
      <c r="I777" s="180">
        <v>0</v>
      </c>
      <c r="J777" s="183">
        <v>0</v>
      </c>
      <c r="K777" s="180">
        <v>0</v>
      </c>
      <c r="L777" s="183">
        <v>0</v>
      </c>
      <c r="M777" s="180">
        <v>0</v>
      </c>
      <c r="N777" s="183">
        <v>0</v>
      </c>
      <c r="O777" s="180">
        <v>0</v>
      </c>
      <c r="P777" s="183">
        <v>0</v>
      </c>
      <c r="Q777" s="180">
        <v>0</v>
      </c>
      <c r="R777" s="183">
        <v>0</v>
      </c>
      <c r="S777" s="180">
        <v>0</v>
      </c>
      <c r="T777" s="183">
        <v>0</v>
      </c>
      <c r="U777" s="180">
        <v>0</v>
      </c>
      <c r="V777" s="183">
        <v>0</v>
      </c>
      <c r="W777" s="180">
        <v>0</v>
      </c>
      <c r="X777" s="183">
        <v>0</v>
      </c>
      <c r="Y777" s="180">
        <v>0</v>
      </c>
      <c r="Z777" s="183">
        <v>0</v>
      </c>
      <c r="AA777" s="180">
        <v>0</v>
      </c>
      <c r="AB777" s="183">
        <v>0</v>
      </c>
      <c r="AC777" s="102">
        <f t="shared" si="388"/>
        <v>0</v>
      </c>
      <c r="AD777" s="102"/>
      <c r="AE777" s="102"/>
    </row>
    <row r="778" spans="2:31" x14ac:dyDescent="0.3">
      <c r="B778" s="109" t="s">
        <v>25</v>
      </c>
      <c r="C778" s="109"/>
      <c r="D778" s="109"/>
      <c r="E778" s="180">
        <v>0</v>
      </c>
      <c r="F778" s="183">
        <v>0</v>
      </c>
      <c r="G778" s="180">
        <v>0</v>
      </c>
      <c r="H778" s="183">
        <v>0</v>
      </c>
      <c r="I778" s="180">
        <v>0</v>
      </c>
      <c r="J778" s="183">
        <v>0</v>
      </c>
      <c r="K778" s="180">
        <v>0</v>
      </c>
      <c r="L778" s="183">
        <v>0</v>
      </c>
      <c r="M778" s="180">
        <v>0</v>
      </c>
      <c r="N778" s="183">
        <v>0</v>
      </c>
      <c r="O778" s="180">
        <v>0</v>
      </c>
      <c r="P778" s="183">
        <v>0</v>
      </c>
      <c r="Q778" s="180">
        <v>0</v>
      </c>
      <c r="R778" s="183">
        <v>0</v>
      </c>
      <c r="S778" s="180">
        <v>0</v>
      </c>
      <c r="T778" s="183">
        <v>0</v>
      </c>
      <c r="U778" s="180">
        <v>0</v>
      </c>
      <c r="V778" s="183">
        <v>0</v>
      </c>
      <c r="W778" s="180">
        <v>0</v>
      </c>
      <c r="X778" s="183">
        <v>0</v>
      </c>
      <c r="Y778" s="180">
        <v>0</v>
      </c>
      <c r="Z778" s="183">
        <v>0</v>
      </c>
      <c r="AA778" s="180">
        <v>0</v>
      </c>
      <c r="AB778" s="183">
        <v>0</v>
      </c>
      <c r="AC778" s="102">
        <f t="shared" si="388"/>
        <v>0</v>
      </c>
      <c r="AD778" s="102"/>
      <c r="AE778" s="102"/>
    </row>
    <row r="779" spans="2:31" x14ac:dyDescent="0.3">
      <c r="B779" s="109" t="s">
        <v>26</v>
      </c>
      <c r="C779" s="109"/>
      <c r="D779" s="109"/>
      <c r="E779" s="180">
        <v>0</v>
      </c>
      <c r="F779" s="183">
        <v>0</v>
      </c>
      <c r="G779" s="180">
        <v>0</v>
      </c>
      <c r="H779" s="183">
        <v>0</v>
      </c>
      <c r="I779" s="180">
        <v>0</v>
      </c>
      <c r="J779" s="183">
        <v>0</v>
      </c>
      <c r="K779" s="180">
        <v>0</v>
      </c>
      <c r="L779" s="183">
        <v>0</v>
      </c>
      <c r="M779" s="180">
        <v>0</v>
      </c>
      <c r="N779" s="183">
        <v>0</v>
      </c>
      <c r="O779" s="180">
        <v>0</v>
      </c>
      <c r="P779" s="183">
        <v>0</v>
      </c>
      <c r="Q779" s="180">
        <v>0</v>
      </c>
      <c r="R779" s="183">
        <v>0</v>
      </c>
      <c r="S779" s="180">
        <v>0</v>
      </c>
      <c r="T779" s="183">
        <v>0</v>
      </c>
      <c r="U779" s="180">
        <v>0</v>
      </c>
      <c r="V779" s="183">
        <v>0</v>
      </c>
      <c r="W779" s="180">
        <v>0</v>
      </c>
      <c r="X779" s="183">
        <v>0</v>
      </c>
      <c r="Y779" s="180">
        <v>0</v>
      </c>
      <c r="Z779" s="183">
        <v>0</v>
      </c>
      <c r="AA779" s="180">
        <v>0</v>
      </c>
      <c r="AB779" s="183">
        <v>0</v>
      </c>
      <c r="AC779" s="102">
        <f t="shared" si="388"/>
        <v>0</v>
      </c>
      <c r="AD779" s="102"/>
      <c r="AE779" s="102"/>
    </row>
    <row r="780" spans="2:31" x14ac:dyDescent="0.3">
      <c r="B780" s="109" t="s">
        <v>27</v>
      </c>
      <c r="C780" s="109"/>
      <c r="D780" s="109"/>
      <c r="E780" s="180">
        <v>0</v>
      </c>
      <c r="F780" s="183">
        <v>0</v>
      </c>
      <c r="G780" s="180">
        <v>0</v>
      </c>
      <c r="H780" s="183">
        <v>0</v>
      </c>
      <c r="I780" s="180">
        <v>0</v>
      </c>
      <c r="J780" s="183">
        <v>0</v>
      </c>
      <c r="K780" s="180">
        <v>0</v>
      </c>
      <c r="L780" s="183">
        <v>0</v>
      </c>
      <c r="M780" s="180">
        <v>0</v>
      </c>
      <c r="N780" s="183">
        <v>0</v>
      </c>
      <c r="O780" s="180">
        <v>0</v>
      </c>
      <c r="P780" s="183">
        <v>0</v>
      </c>
      <c r="Q780" s="180">
        <v>0</v>
      </c>
      <c r="R780" s="183">
        <v>0</v>
      </c>
      <c r="S780" s="180">
        <v>0</v>
      </c>
      <c r="T780" s="183">
        <v>0</v>
      </c>
      <c r="U780" s="180">
        <v>0</v>
      </c>
      <c r="V780" s="183">
        <v>0</v>
      </c>
      <c r="W780" s="180">
        <v>0</v>
      </c>
      <c r="X780" s="183">
        <v>0</v>
      </c>
      <c r="Y780" s="180">
        <v>0</v>
      </c>
      <c r="Z780" s="183">
        <v>0</v>
      </c>
      <c r="AA780" s="180">
        <v>0</v>
      </c>
      <c r="AB780" s="183">
        <v>0</v>
      </c>
      <c r="AC780" s="102">
        <f t="shared" si="388"/>
        <v>0</v>
      </c>
      <c r="AD780" s="102"/>
      <c r="AE780" s="102"/>
    </row>
    <row r="781" spans="2:31" x14ac:dyDescent="0.3">
      <c r="B781" s="109" t="s">
        <v>28</v>
      </c>
      <c r="C781" s="109"/>
      <c r="D781" s="109"/>
      <c r="E781" s="180">
        <v>0</v>
      </c>
      <c r="F781" s="183">
        <v>0</v>
      </c>
      <c r="G781" s="180">
        <v>0</v>
      </c>
      <c r="H781" s="183">
        <v>0</v>
      </c>
      <c r="I781" s="180">
        <v>0</v>
      </c>
      <c r="J781" s="183">
        <v>0</v>
      </c>
      <c r="K781" s="180">
        <v>0</v>
      </c>
      <c r="L781" s="183">
        <v>0</v>
      </c>
      <c r="M781" s="180">
        <v>2.5549999999999993</v>
      </c>
      <c r="N781" s="183">
        <v>12.77349999999999</v>
      </c>
      <c r="O781" s="180">
        <v>27.541333333333316</v>
      </c>
      <c r="P781" s="183">
        <v>45.90516666666668</v>
      </c>
      <c r="Q781" s="180">
        <v>60.303000000000011</v>
      </c>
      <c r="R781" s="183">
        <v>69.222333333333339</v>
      </c>
      <c r="S781" s="180">
        <v>71.795666666666705</v>
      </c>
      <c r="T781" s="183">
        <v>74.240666666666712</v>
      </c>
      <c r="U781" s="180">
        <v>54.603166666666645</v>
      </c>
      <c r="V781" s="183">
        <v>0</v>
      </c>
      <c r="W781" s="180">
        <v>0</v>
      </c>
      <c r="X781" s="183">
        <v>0</v>
      </c>
      <c r="Y781" s="180">
        <v>0</v>
      </c>
      <c r="Z781" s="183">
        <v>0</v>
      </c>
      <c r="AA781" s="180">
        <v>0</v>
      </c>
      <c r="AB781" s="183">
        <v>0</v>
      </c>
      <c r="AC781" s="102">
        <f t="shared" si="388"/>
        <v>418.93983333333335</v>
      </c>
      <c r="AD781" s="102"/>
      <c r="AE781" s="102"/>
    </row>
    <row r="782" spans="2:31" x14ac:dyDescent="0.3">
      <c r="B782" s="109" t="s">
        <v>105</v>
      </c>
      <c r="C782" s="109"/>
      <c r="D782" s="109"/>
      <c r="E782" s="180">
        <v>0</v>
      </c>
      <c r="F782" s="183">
        <v>0</v>
      </c>
      <c r="G782" s="180">
        <v>0</v>
      </c>
      <c r="H782" s="183">
        <v>0</v>
      </c>
      <c r="I782" s="180">
        <v>0</v>
      </c>
      <c r="J782" s="183">
        <v>0</v>
      </c>
      <c r="K782" s="180">
        <v>0</v>
      </c>
      <c r="L782" s="183">
        <v>0</v>
      </c>
      <c r="M782" s="180">
        <v>0</v>
      </c>
      <c r="N782" s="183">
        <v>0</v>
      </c>
      <c r="O782" s="180">
        <v>0</v>
      </c>
      <c r="P782" s="183">
        <v>0</v>
      </c>
      <c r="Q782" s="180">
        <v>0</v>
      </c>
      <c r="R782" s="183">
        <v>0</v>
      </c>
      <c r="S782" s="180">
        <v>0</v>
      </c>
      <c r="T782" s="183">
        <v>0</v>
      </c>
      <c r="U782" s="180">
        <v>0</v>
      </c>
      <c r="V782" s="183">
        <v>0</v>
      </c>
      <c r="W782" s="180">
        <v>0</v>
      </c>
      <c r="X782" s="183">
        <v>0</v>
      </c>
      <c r="Y782" s="180">
        <v>0</v>
      </c>
      <c r="Z782" s="183">
        <v>0</v>
      </c>
      <c r="AA782" s="180">
        <v>0</v>
      </c>
      <c r="AB782" s="183">
        <v>0</v>
      </c>
      <c r="AC782" s="102">
        <f t="shared" si="388"/>
        <v>0</v>
      </c>
      <c r="AD782" s="102"/>
      <c r="AE782" s="102"/>
    </row>
    <row r="783" spans="2:31" x14ac:dyDescent="0.3">
      <c r="B783" s="109" t="s">
        <v>29</v>
      </c>
      <c r="C783" s="109"/>
      <c r="D783" s="109"/>
      <c r="E783" s="180">
        <v>0</v>
      </c>
      <c r="F783" s="183">
        <v>0</v>
      </c>
      <c r="G783" s="180">
        <v>0</v>
      </c>
      <c r="H783" s="183">
        <v>0</v>
      </c>
      <c r="I783" s="180">
        <v>0</v>
      </c>
      <c r="J783" s="183">
        <v>0</v>
      </c>
      <c r="K783" s="180">
        <v>0</v>
      </c>
      <c r="L783" s="183">
        <v>0</v>
      </c>
      <c r="M783" s="180">
        <v>0</v>
      </c>
      <c r="N783" s="183">
        <v>0</v>
      </c>
      <c r="O783" s="180">
        <v>0</v>
      </c>
      <c r="P783" s="183">
        <v>0</v>
      </c>
      <c r="Q783" s="180">
        <v>0</v>
      </c>
      <c r="R783" s="183">
        <v>0</v>
      </c>
      <c r="S783" s="180">
        <v>0</v>
      </c>
      <c r="T783" s="183">
        <v>0</v>
      </c>
      <c r="U783" s="180">
        <v>0</v>
      </c>
      <c r="V783" s="183">
        <v>0</v>
      </c>
      <c r="W783" s="180">
        <v>0</v>
      </c>
      <c r="X783" s="183">
        <v>0</v>
      </c>
      <c r="Y783" s="180">
        <v>0</v>
      </c>
      <c r="Z783" s="183">
        <v>0</v>
      </c>
      <c r="AA783" s="180">
        <v>0</v>
      </c>
      <c r="AB783" s="183">
        <v>0</v>
      </c>
      <c r="AC783" s="102">
        <f t="shared" si="388"/>
        <v>0</v>
      </c>
      <c r="AD783" s="102"/>
      <c r="AE783" s="102"/>
    </row>
    <row r="784" spans="2:31" x14ac:dyDescent="0.3">
      <c r="B784" s="109" t="s">
        <v>30</v>
      </c>
      <c r="C784" s="109"/>
      <c r="D784" s="109"/>
      <c r="E784" s="180">
        <v>0</v>
      </c>
      <c r="F784" s="183">
        <v>0</v>
      </c>
      <c r="G784" s="180">
        <v>0</v>
      </c>
      <c r="H784" s="183">
        <v>0</v>
      </c>
      <c r="I784" s="180">
        <v>0</v>
      </c>
      <c r="J784" s="183">
        <v>0</v>
      </c>
      <c r="K784" s="180">
        <v>0</v>
      </c>
      <c r="L784" s="183">
        <v>0</v>
      </c>
      <c r="M784" s="180">
        <v>0</v>
      </c>
      <c r="N784" s="183">
        <v>0</v>
      </c>
      <c r="O784" s="180">
        <v>0</v>
      </c>
      <c r="P784" s="183">
        <v>0</v>
      </c>
      <c r="Q784" s="180">
        <v>0</v>
      </c>
      <c r="R784" s="183">
        <v>0</v>
      </c>
      <c r="S784" s="180">
        <v>0</v>
      </c>
      <c r="T784" s="183">
        <v>0</v>
      </c>
      <c r="U784" s="180">
        <v>0</v>
      </c>
      <c r="V784" s="183">
        <v>0</v>
      </c>
      <c r="W784" s="180">
        <v>0</v>
      </c>
      <c r="X784" s="183">
        <v>0</v>
      </c>
      <c r="Y784" s="180">
        <v>0</v>
      </c>
      <c r="Z784" s="183">
        <v>0</v>
      </c>
      <c r="AA784" s="180">
        <v>0</v>
      </c>
      <c r="AB784" s="183">
        <v>0</v>
      </c>
      <c r="AC784" s="102">
        <f t="shared" si="388"/>
        <v>0</v>
      </c>
      <c r="AD784" s="102"/>
      <c r="AE784" s="102"/>
    </row>
    <row r="785" spans="2:31" x14ac:dyDescent="0.3">
      <c r="B785" s="109" t="s">
        <v>31</v>
      </c>
      <c r="C785" s="109"/>
      <c r="D785" s="109"/>
      <c r="E785" s="180">
        <v>0</v>
      </c>
      <c r="F785" s="183">
        <v>0</v>
      </c>
      <c r="G785" s="180">
        <v>0</v>
      </c>
      <c r="H785" s="183">
        <v>0</v>
      </c>
      <c r="I785" s="180">
        <v>0</v>
      </c>
      <c r="J785" s="183">
        <v>0</v>
      </c>
      <c r="K785" s="180">
        <v>0</v>
      </c>
      <c r="L785" s="183">
        <v>0</v>
      </c>
      <c r="M785" s="180">
        <v>0</v>
      </c>
      <c r="N785" s="183">
        <v>3</v>
      </c>
      <c r="O785" s="180">
        <v>7.8999999999999915</v>
      </c>
      <c r="P785" s="183">
        <v>11.899999999999986</v>
      </c>
      <c r="Q785" s="180">
        <v>14.200000000000014</v>
      </c>
      <c r="R785" s="183">
        <v>16.200000000000017</v>
      </c>
      <c r="S785" s="180">
        <v>17.399999999999988</v>
      </c>
      <c r="T785" s="183">
        <v>19.600000000000005</v>
      </c>
      <c r="U785" s="180">
        <v>14.333333333333334</v>
      </c>
      <c r="V785" s="183">
        <v>0</v>
      </c>
      <c r="W785" s="180">
        <v>0</v>
      </c>
      <c r="X785" s="183">
        <v>0</v>
      </c>
      <c r="Y785" s="180">
        <v>0</v>
      </c>
      <c r="Z785" s="183">
        <v>7.2300000000000022</v>
      </c>
      <c r="AA785" s="180">
        <v>24.099999999999984</v>
      </c>
      <c r="AB785" s="183">
        <v>24.099999999999984</v>
      </c>
      <c r="AC785" s="102">
        <f t="shared" si="388"/>
        <v>159.96333333333331</v>
      </c>
      <c r="AD785" s="102"/>
      <c r="AE785" s="102"/>
    </row>
    <row r="786" spans="2:31" x14ac:dyDescent="0.3">
      <c r="B786" s="109" t="s">
        <v>32</v>
      </c>
      <c r="C786" s="109"/>
      <c r="D786" s="109"/>
      <c r="E786" s="180">
        <v>0</v>
      </c>
      <c r="F786" s="183">
        <v>0</v>
      </c>
      <c r="G786" s="180">
        <v>0</v>
      </c>
      <c r="H786" s="183">
        <v>0</v>
      </c>
      <c r="I786" s="180">
        <v>0</v>
      </c>
      <c r="J786" s="183">
        <v>0</v>
      </c>
      <c r="K786" s="180">
        <v>0</v>
      </c>
      <c r="L786" s="183">
        <v>0</v>
      </c>
      <c r="M786" s="180">
        <v>0</v>
      </c>
      <c r="N786" s="183">
        <v>0</v>
      </c>
      <c r="O786" s="180">
        <v>0</v>
      </c>
      <c r="P786" s="183">
        <v>0</v>
      </c>
      <c r="Q786" s="180">
        <v>0</v>
      </c>
      <c r="R786" s="183">
        <v>0</v>
      </c>
      <c r="S786" s="180">
        <v>0</v>
      </c>
      <c r="T786" s="183">
        <v>0</v>
      </c>
      <c r="U786" s="180">
        <v>0</v>
      </c>
      <c r="V786" s="183">
        <v>0</v>
      </c>
      <c r="W786" s="180">
        <v>0</v>
      </c>
      <c r="X786" s="183">
        <v>0</v>
      </c>
      <c r="Y786" s="180">
        <v>0</v>
      </c>
      <c r="Z786" s="183">
        <v>0</v>
      </c>
      <c r="AA786" s="180">
        <v>0</v>
      </c>
      <c r="AB786" s="183">
        <v>0</v>
      </c>
      <c r="AC786" s="102">
        <f t="shared" si="388"/>
        <v>0</v>
      </c>
      <c r="AD786" s="102"/>
      <c r="AE786" s="102"/>
    </row>
    <row r="787" spans="2:31" x14ac:dyDescent="0.3">
      <c r="B787" s="109" t="s">
        <v>33</v>
      </c>
      <c r="C787" s="109"/>
      <c r="D787" s="109"/>
      <c r="E787" s="180">
        <v>0</v>
      </c>
      <c r="F787" s="183">
        <v>0</v>
      </c>
      <c r="G787" s="180">
        <v>0</v>
      </c>
      <c r="H787" s="183">
        <v>0</v>
      </c>
      <c r="I787" s="180">
        <v>0</v>
      </c>
      <c r="J787" s="183">
        <v>0</v>
      </c>
      <c r="K787" s="180">
        <v>0</v>
      </c>
      <c r="L787" s="183">
        <v>0</v>
      </c>
      <c r="M787" s="180">
        <v>1.1666666666666639E-3</v>
      </c>
      <c r="N787" s="183">
        <v>2.6614999999999989</v>
      </c>
      <c r="O787" s="180">
        <v>6.9128333333333298</v>
      </c>
      <c r="P787" s="183">
        <v>5.9881666666666673</v>
      </c>
      <c r="Q787" s="180">
        <v>6.9801666666666655</v>
      </c>
      <c r="R787" s="183">
        <v>13.135333333333328</v>
      </c>
      <c r="S787" s="180">
        <v>10.520999999999997</v>
      </c>
      <c r="T787" s="183">
        <v>4.8728333333333325</v>
      </c>
      <c r="U787" s="180">
        <v>0.92800000000000094</v>
      </c>
      <c r="V787" s="183">
        <v>0</v>
      </c>
      <c r="W787" s="180">
        <v>0</v>
      </c>
      <c r="X787" s="183">
        <v>0</v>
      </c>
      <c r="Y787" s="180">
        <v>0</v>
      </c>
      <c r="Z787" s="183">
        <v>1.0985000000000003</v>
      </c>
      <c r="AA787" s="180">
        <v>3.6749999999999998</v>
      </c>
      <c r="AB787" s="183">
        <v>3.6756666666666664</v>
      </c>
      <c r="AC787" s="102">
        <f t="shared" si="388"/>
        <v>60.450166666666661</v>
      </c>
      <c r="AD787" s="102"/>
      <c r="AE787" s="102"/>
    </row>
    <row r="788" spans="2:31" x14ac:dyDescent="0.3">
      <c r="B788" s="109" t="s">
        <v>34</v>
      </c>
      <c r="C788" s="109"/>
      <c r="D788" s="109"/>
      <c r="E788" s="180">
        <v>0</v>
      </c>
      <c r="F788" s="183">
        <v>0</v>
      </c>
      <c r="G788" s="180">
        <v>0</v>
      </c>
      <c r="H788" s="183">
        <v>0</v>
      </c>
      <c r="I788" s="180">
        <v>0</v>
      </c>
      <c r="J788" s="183">
        <v>0</v>
      </c>
      <c r="K788" s="180">
        <v>0</v>
      </c>
      <c r="L788" s="183">
        <v>0</v>
      </c>
      <c r="M788" s="180">
        <v>0</v>
      </c>
      <c r="N788" s="183">
        <v>0</v>
      </c>
      <c r="O788" s="180">
        <v>0</v>
      </c>
      <c r="P788" s="183">
        <v>0</v>
      </c>
      <c r="Q788" s="180">
        <v>0</v>
      </c>
      <c r="R788" s="183">
        <v>0</v>
      </c>
      <c r="S788" s="180">
        <v>0</v>
      </c>
      <c r="T788" s="183">
        <v>0</v>
      </c>
      <c r="U788" s="180">
        <v>0</v>
      </c>
      <c r="V788" s="183">
        <v>0</v>
      </c>
      <c r="W788" s="180">
        <v>0</v>
      </c>
      <c r="X788" s="183">
        <v>0</v>
      </c>
      <c r="Y788" s="180">
        <v>0</v>
      </c>
      <c r="Z788" s="183">
        <v>0</v>
      </c>
      <c r="AA788" s="180">
        <v>0</v>
      </c>
      <c r="AB788" s="183">
        <v>0</v>
      </c>
      <c r="AC788" s="102">
        <f t="shared" si="388"/>
        <v>0</v>
      </c>
      <c r="AD788" s="102"/>
      <c r="AE788" s="102"/>
    </row>
    <row r="789" spans="2:31" x14ac:dyDescent="0.3">
      <c r="B789" s="109" t="s">
        <v>35</v>
      </c>
      <c r="C789" s="109"/>
      <c r="D789" s="109"/>
      <c r="E789" s="180">
        <v>0</v>
      </c>
      <c r="F789" s="183">
        <v>0</v>
      </c>
      <c r="G789" s="180">
        <v>0</v>
      </c>
      <c r="H789" s="183">
        <v>0</v>
      </c>
      <c r="I789" s="180">
        <v>0</v>
      </c>
      <c r="J789" s="183">
        <v>0</v>
      </c>
      <c r="K789" s="180">
        <v>0</v>
      </c>
      <c r="L789" s="183">
        <v>0</v>
      </c>
      <c r="M789" s="180">
        <v>0</v>
      </c>
      <c r="N789" s="183">
        <v>0</v>
      </c>
      <c r="O789" s="180">
        <v>0</v>
      </c>
      <c r="P789" s="183">
        <v>0</v>
      </c>
      <c r="Q789" s="180">
        <v>0</v>
      </c>
      <c r="R789" s="183">
        <v>0</v>
      </c>
      <c r="S789" s="180">
        <v>0</v>
      </c>
      <c r="T789" s="183">
        <v>0</v>
      </c>
      <c r="U789" s="180">
        <v>0</v>
      </c>
      <c r="V789" s="183">
        <v>0</v>
      </c>
      <c r="W789" s="180">
        <v>0</v>
      </c>
      <c r="X789" s="183">
        <v>0</v>
      </c>
      <c r="Y789" s="180">
        <v>0</v>
      </c>
      <c r="Z789" s="183">
        <v>0</v>
      </c>
      <c r="AA789" s="180">
        <v>0</v>
      </c>
      <c r="AB789" s="183">
        <v>0</v>
      </c>
      <c r="AC789" s="102">
        <f t="shared" si="388"/>
        <v>0</v>
      </c>
      <c r="AD789" s="102"/>
      <c r="AE789" s="102"/>
    </row>
    <row r="790" spans="2:31" x14ac:dyDescent="0.3">
      <c r="B790" s="109" t="s">
        <v>36</v>
      </c>
      <c r="C790" s="109"/>
      <c r="D790" s="109"/>
      <c r="E790" s="180">
        <v>0</v>
      </c>
      <c r="F790" s="183">
        <v>0</v>
      </c>
      <c r="G790" s="180">
        <v>0</v>
      </c>
      <c r="H790" s="183">
        <v>0</v>
      </c>
      <c r="I790" s="180">
        <v>0</v>
      </c>
      <c r="J790" s="183">
        <v>0</v>
      </c>
      <c r="K790" s="180">
        <v>0</v>
      </c>
      <c r="L790" s="183">
        <v>0</v>
      </c>
      <c r="M790" s="180">
        <v>0</v>
      </c>
      <c r="N790" s="183">
        <v>0</v>
      </c>
      <c r="O790" s="180">
        <v>0</v>
      </c>
      <c r="P790" s="183">
        <v>0</v>
      </c>
      <c r="Q790" s="180">
        <v>0</v>
      </c>
      <c r="R790" s="183">
        <v>0</v>
      </c>
      <c r="S790" s="180">
        <v>0</v>
      </c>
      <c r="T790" s="183">
        <v>0</v>
      </c>
      <c r="U790" s="180">
        <v>0</v>
      </c>
      <c r="V790" s="183">
        <v>0</v>
      </c>
      <c r="W790" s="180">
        <v>0</v>
      </c>
      <c r="X790" s="183">
        <v>0</v>
      </c>
      <c r="Y790" s="180">
        <v>0</v>
      </c>
      <c r="Z790" s="183">
        <v>0</v>
      </c>
      <c r="AA790" s="180">
        <v>0</v>
      </c>
      <c r="AB790" s="183">
        <v>0</v>
      </c>
      <c r="AC790" s="102">
        <f t="shared" si="388"/>
        <v>0</v>
      </c>
      <c r="AD790" s="102"/>
      <c r="AE790" s="102"/>
    </row>
    <row r="791" spans="2:31" x14ac:dyDescent="0.3">
      <c r="B791" s="93" t="s">
        <v>88</v>
      </c>
      <c r="C791" s="93"/>
      <c r="D791" s="93"/>
      <c r="E791" s="180">
        <v>0</v>
      </c>
      <c r="F791" s="183">
        <v>0</v>
      </c>
      <c r="G791" s="180">
        <v>0</v>
      </c>
      <c r="H791" s="183">
        <v>0</v>
      </c>
      <c r="I791" s="180">
        <v>0</v>
      </c>
      <c r="J791" s="183">
        <v>0</v>
      </c>
      <c r="K791" s="180">
        <v>0</v>
      </c>
      <c r="L791" s="183">
        <v>0</v>
      </c>
      <c r="M791" s="180">
        <v>0</v>
      </c>
      <c r="N791" s="183">
        <v>0</v>
      </c>
      <c r="O791" s="180">
        <v>0</v>
      </c>
      <c r="P791" s="183">
        <v>5.057833333333333</v>
      </c>
      <c r="Q791" s="180">
        <v>17.90766666666666</v>
      </c>
      <c r="R791" s="183">
        <v>20.807833333333328</v>
      </c>
      <c r="S791" s="180">
        <v>19.728999999999996</v>
      </c>
      <c r="T791" s="183">
        <v>21.19233333333333</v>
      </c>
      <c r="U791" s="180">
        <v>15.960166666666668</v>
      </c>
      <c r="V791" s="183">
        <v>0</v>
      </c>
      <c r="W791" s="180">
        <v>0</v>
      </c>
      <c r="X791" s="183">
        <v>0</v>
      </c>
      <c r="Y791" s="180">
        <v>0</v>
      </c>
      <c r="Z791" s="183">
        <v>9.5693333333333346</v>
      </c>
      <c r="AA791" s="180">
        <v>10.724833333333335</v>
      </c>
      <c r="AB791" s="183">
        <v>0</v>
      </c>
      <c r="AC791" s="102">
        <f t="shared" si="388"/>
        <v>120.94899999999998</v>
      </c>
      <c r="AD791" s="102"/>
      <c r="AE791" s="102"/>
    </row>
    <row r="792" spans="2:31" x14ac:dyDescent="0.3">
      <c r="B792" s="93" t="s">
        <v>89</v>
      </c>
      <c r="C792" s="93"/>
      <c r="D792" s="93"/>
      <c r="E792" s="180">
        <v>0</v>
      </c>
      <c r="F792" s="183">
        <v>0</v>
      </c>
      <c r="G792" s="180">
        <v>0</v>
      </c>
      <c r="H792" s="183">
        <v>0</v>
      </c>
      <c r="I792" s="180">
        <v>0</v>
      </c>
      <c r="J792" s="183">
        <v>0</v>
      </c>
      <c r="K792" s="180">
        <v>0</v>
      </c>
      <c r="L792" s="183">
        <v>0</v>
      </c>
      <c r="M792" s="180">
        <v>0</v>
      </c>
      <c r="N792" s="183">
        <v>0</v>
      </c>
      <c r="O792" s="180">
        <v>7.6514999999999977</v>
      </c>
      <c r="P792" s="183">
        <v>26.027333333333321</v>
      </c>
      <c r="Q792" s="180">
        <v>34.077333333333335</v>
      </c>
      <c r="R792" s="183">
        <v>39.488833333333332</v>
      </c>
      <c r="S792" s="180">
        <v>39.240833333333327</v>
      </c>
      <c r="T792" s="183">
        <v>42.946999999999996</v>
      </c>
      <c r="U792" s="180">
        <v>30.531000000000006</v>
      </c>
      <c r="V792" s="183">
        <v>0</v>
      </c>
      <c r="W792" s="180">
        <v>0</v>
      </c>
      <c r="X792" s="183">
        <v>0</v>
      </c>
      <c r="Y792" s="180">
        <v>0</v>
      </c>
      <c r="Z792" s="183">
        <v>15.083</v>
      </c>
      <c r="AA792" s="180">
        <v>52.130499999999998</v>
      </c>
      <c r="AB792" s="183">
        <v>0.81733333333333347</v>
      </c>
      <c r="AC792" s="102">
        <f t="shared" si="388"/>
        <v>287.99466666666666</v>
      </c>
      <c r="AD792" s="102"/>
      <c r="AE792" s="102"/>
    </row>
    <row r="793" spans="2:31" x14ac:dyDescent="0.3">
      <c r="B793" s="101" t="s">
        <v>108</v>
      </c>
      <c r="C793" s="101"/>
      <c r="D793" s="101"/>
      <c r="E793" s="180">
        <v>0</v>
      </c>
      <c r="F793" s="183">
        <v>0</v>
      </c>
      <c r="G793" s="180">
        <v>0</v>
      </c>
      <c r="H793" s="183">
        <v>0</v>
      </c>
      <c r="I793" s="180">
        <v>0</v>
      </c>
      <c r="J793" s="183">
        <v>0</v>
      </c>
      <c r="K793" s="180">
        <v>0</v>
      </c>
      <c r="L793" s="183">
        <v>0</v>
      </c>
      <c r="M793" s="180">
        <v>0</v>
      </c>
      <c r="N793" s="183">
        <v>0</v>
      </c>
      <c r="O793" s="180">
        <v>0</v>
      </c>
      <c r="P793" s="183">
        <v>0</v>
      </c>
      <c r="Q793" s="180">
        <v>0</v>
      </c>
      <c r="R793" s="183">
        <v>0</v>
      </c>
      <c r="S793" s="180">
        <v>0</v>
      </c>
      <c r="T793" s="183">
        <v>0</v>
      </c>
      <c r="U793" s="180">
        <v>0</v>
      </c>
      <c r="V793" s="183">
        <v>0</v>
      </c>
      <c r="W793" s="180">
        <v>0</v>
      </c>
      <c r="X793" s="183">
        <v>0</v>
      </c>
      <c r="Y793" s="180">
        <v>0</v>
      </c>
      <c r="Z793" s="183">
        <v>5.0025000000000004</v>
      </c>
      <c r="AA793" s="180">
        <v>17.190833333333348</v>
      </c>
      <c r="AB793" s="183">
        <v>0.29833333333333328</v>
      </c>
      <c r="AC793" s="102">
        <f t="shared" si="388"/>
        <v>22.491666666666681</v>
      </c>
      <c r="AD793" s="102"/>
      <c r="AE793" s="102"/>
    </row>
    <row r="794" spans="2:31" x14ac:dyDescent="0.3">
      <c r="B794" s="14" t="s">
        <v>2</v>
      </c>
      <c r="C794" s="14"/>
      <c r="D794" s="14"/>
      <c r="E794" s="15">
        <f>SUM(E756:E793)</f>
        <v>0</v>
      </c>
      <c r="F794" s="15">
        <f t="shared" ref="F794" si="389">SUM(F756:F793)</f>
        <v>0</v>
      </c>
      <c r="G794" s="15">
        <f t="shared" ref="G794" si="390">SUM(G756:G793)</f>
        <v>0</v>
      </c>
      <c r="H794" s="15">
        <f t="shared" ref="H794" si="391">SUM(H756:H793)</f>
        <v>0</v>
      </c>
      <c r="I794" s="15">
        <f t="shared" ref="I794" si="392">SUM(I756:I793)</f>
        <v>0</v>
      </c>
      <c r="J794" s="15">
        <f t="shared" ref="J794" si="393">SUM(J756:J793)</f>
        <v>0</v>
      </c>
      <c r="K794" s="15">
        <f t="shared" ref="K794" si="394">SUM(K756:K793)</f>
        <v>0</v>
      </c>
      <c r="L794" s="15">
        <f t="shared" ref="L794" si="395">SUM(L756:L793)</f>
        <v>0</v>
      </c>
      <c r="M794" s="15">
        <f t="shared" ref="M794" si="396">SUM(M756:M793)</f>
        <v>10.269500000000003</v>
      </c>
      <c r="N794" s="15">
        <f t="shared" ref="N794" si="397">SUM(N756:N793)</f>
        <v>29.634999999999994</v>
      </c>
      <c r="O794" s="15">
        <f t="shared" ref="O794" si="398">SUM(O756:O793)</f>
        <v>54.206666666666635</v>
      </c>
      <c r="P794" s="15">
        <f t="shared" ref="P794" si="399">SUM(P756:P793)</f>
        <v>106.24983333333333</v>
      </c>
      <c r="Q794" s="15">
        <f t="shared" ref="Q794" si="400">SUM(Q756:Q793)</f>
        <v>154.92516666666668</v>
      </c>
      <c r="R794" s="15">
        <f t="shared" ref="R794" si="401">SUM(R756:R793)</f>
        <v>170.9325</v>
      </c>
      <c r="S794" s="15">
        <f t="shared" ref="S794" si="402">SUM(S756:S793)</f>
        <v>186.04499999999996</v>
      </c>
      <c r="T794" s="15">
        <f t="shared" ref="T794" si="403">SUM(T756:T793)</f>
        <v>166.36533333333338</v>
      </c>
      <c r="U794" s="15">
        <f t="shared" ref="U794" si="404">SUM(U756:U793)</f>
        <v>144.78966666666665</v>
      </c>
      <c r="V794" s="15">
        <f t="shared" ref="V794" si="405">SUM(V756:V793)</f>
        <v>0</v>
      </c>
      <c r="W794" s="15">
        <f t="shared" ref="W794" si="406">SUM(W756:W793)</f>
        <v>0</v>
      </c>
      <c r="X794" s="15">
        <f t="shared" ref="X794" si="407">SUM(X756:X793)</f>
        <v>0</v>
      </c>
      <c r="Y794" s="15">
        <f t="shared" ref="Y794" si="408">SUM(Y756:Y793)</f>
        <v>0</v>
      </c>
      <c r="Z794" s="15">
        <f t="shared" ref="Z794" si="409">SUM(Z756:Z793)</f>
        <v>37.983333333333334</v>
      </c>
      <c r="AA794" s="15">
        <f t="shared" ref="AA794" si="410">SUM(AA756:AA793)</f>
        <v>107.82116666666666</v>
      </c>
      <c r="AB794" s="15">
        <f t="shared" ref="AB794" si="411">SUM(AB756:AB793)</f>
        <v>28.891333333333318</v>
      </c>
      <c r="AC794" s="113">
        <f>SUM(AC756:AE793)</f>
        <v>1198.1145000000001</v>
      </c>
      <c r="AD794" s="113"/>
      <c r="AE794" s="113"/>
    </row>
    <row r="797" spans="2:31" x14ac:dyDescent="0.3">
      <c r="B797" s="8">
        <f>'Resumen-Mensual'!$W$22</f>
        <v>44792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</row>
    <row r="798" spans="2:31" x14ac:dyDescent="0.3">
      <c r="B798" s="8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</row>
    <row r="799" spans="2:31" x14ac:dyDescent="0.3">
      <c r="B799" s="9" t="s">
        <v>81</v>
      </c>
      <c r="C799" s="10"/>
      <c r="D799" s="10"/>
      <c r="E799" s="11">
        <v>1</v>
      </c>
      <c r="F799" s="11">
        <v>2</v>
      </c>
      <c r="G799" s="11">
        <v>3</v>
      </c>
      <c r="H799" s="11">
        <v>4</v>
      </c>
      <c r="I799" s="11">
        <v>5</v>
      </c>
      <c r="J799" s="11">
        <v>6</v>
      </c>
      <c r="K799" s="11">
        <v>7</v>
      </c>
      <c r="L799" s="11">
        <v>8</v>
      </c>
      <c r="M799" s="11">
        <v>9</v>
      </c>
      <c r="N799" s="11">
        <v>10</v>
      </c>
      <c r="O799" s="11">
        <v>11</v>
      </c>
      <c r="P799" s="11">
        <v>12</v>
      </c>
      <c r="Q799" s="11">
        <v>13</v>
      </c>
      <c r="R799" s="11">
        <v>14</v>
      </c>
      <c r="S799" s="11">
        <v>15</v>
      </c>
      <c r="T799" s="11">
        <v>16</v>
      </c>
      <c r="U799" s="11">
        <v>17</v>
      </c>
      <c r="V799" s="11">
        <v>18</v>
      </c>
      <c r="W799" s="11">
        <v>19</v>
      </c>
      <c r="X799" s="11">
        <v>20</v>
      </c>
      <c r="Y799" s="11">
        <v>21</v>
      </c>
      <c r="Z799" s="11">
        <v>22</v>
      </c>
      <c r="AA799" s="11">
        <v>23</v>
      </c>
      <c r="AB799" s="11">
        <v>24</v>
      </c>
      <c r="AC799" s="112" t="s">
        <v>2</v>
      </c>
      <c r="AD799" s="112"/>
      <c r="AE799" s="112"/>
    </row>
    <row r="800" spans="2:31" x14ac:dyDescent="0.3">
      <c r="B800" s="109" t="s">
        <v>4</v>
      </c>
      <c r="C800" s="109"/>
      <c r="D800" s="109"/>
      <c r="E800" s="185">
        <v>0</v>
      </c>
      <c r="F800" s="186">
        <v>0</v>
      </c>
      <c r="G800" s="185">
        <v>0</v>
      </c>
      <c r="H800" s="186">
        <v>0</v>
      </c>
      <c r="I800" s="185">
        <v>0</v>
      </c>
      <c r="J800" s="186">
        <v>0</v>
      </c>
      <c r="K800" s="185">
        <v>0</v>
      </c>
      <c r="L800" s="186">
        <v>0</v>
      </c>
      <c r="M800" s="185">
        <v>0</v>
      </c>
      <c r="N800" s="186">
        <v>0</v>
      </c>
      <c r="O800" s="185">
        <v>0</v>
      </c>
      <c r="P800" s="186">
        <v>0</v>
      </c>
      <c r="Q800" s="185">
        <v>0</v>
      </c>
      <c r="R800" s="186">
        <v>0</v>
      </c>
      <c r="S800" s="185">
        <v>0</v>
      </c>
      <c r="T800" s="186">
        <v>0</v>
      </c>
      <c r="U800" s="185">
        <v>0</v>
      </c>
      <c r="V800" s="186">
        <v>0</v>
      </c>
      <c r="W800" s="185">
        <v>0</v>
      </c>
      <c r="X800" s="186">
        <v>0</v>
      </c>
      <c r="Y800" s="185">
        <v>0</v>
      </c>
      <c r="Z800" s="186">
        <v>0</v>
      </c>
      <c r="AA800" s="185">
        <v>0</v>
      </c>
      <c r="AB800" s="186">
        <v>0</v>
      </c>
      <c r="AC800" s="102">
        <f>SUM(E800:AB800)</f>
        <v>0</v>
      </c>
      <c r="AD800" s="102"/>
      <c r="AE800" s="102"/>
    </row>
    <row r="801" spans="2:31" x14ac:dyDescent="0.3">
      <c r="B801" s="109" t="s">
        <v>5</v>
      </c>
      <c r="C801" s="109"/>
      <c r="D801" s="109"/>
      <c r="E801" s="184">
        <v>0</v>
      </c>
      <c r="F801" s="187">
        <v>0</v>
      </c>
      <c r="G801" s="184">
        <v>0</v>
      </c>
      <c r="H801" s="187">
        <v>0</v>
      </c>
      <c r="I801" s="184">
        <v>0</v>
      </c>
      <c r="J801" s="187">
        <v>0</v>
      </c>
      <c r="K801" s="184">
        <v>0</v>
      </c>
      <c r="L801" s="187">
        <v>0</v>
      </c>
      <c r="M801" s="184">
        <v>0</v>
      </c>
      <c r="N801" s="187">
        <v>0</v>
      </c>
      <c r="O801" s="184">
        <v>0</v>
      </c>
      <c r="P801" s="187">
        <v>0</v>
      </c>
      <c r="Q801" s="184">
        <v>0</v>
      </c>
      <c r="R801" s="187">
        <v>0</v>
      </c>
      <c r="S801" s="184">
        <v>0</v>
      </c>
      <c r="T801" s="187">
        <v>0</v>
      </c>
      <c r="U801" s="184">
        <v>0</v>
      </c>
      <c r="V801" s="187">
        <v>0</v>
      </c>
      <c r="W801" s="184">
        <v>0</v>
      </c>
      <c r="X801" s="187">
        <v>0</v>
      </c>
      <c r="Y801" s="184">
        <v>0</v>
      </c>
      <c r="Z801" s="187">
        <v>0</v>
      </c>
      <c r="AA801" s="184">
        <v>0</v>
      </c>
      <c r="AB801" s="187">
        <v>0</v>
      </c>
      <c r="AC801" s="102">
        <f t="shared" ref="AC801:AC837" si="412">SUM(E801:AB801)</f>
        <v>0</v>
      </c>
      <c r="AD801" s="102"/>
      <c r="AE801" s="102"/>
    </row>
    <row r="802" spans="2:31" x14ac:dyDescent="0.3">
      <c r="B802" s="109" t="s">
        <v>6</v>
      </c>
      <c r="C802" s="109"/>
      <c r="D802" s="109"/>
      <c r="E802" s="184">
        <v>0</v>
      </c>
      <c r="F802" s="187">
        <v>0</v>
      </c>
      <c r="G802" s="184">
        <v>0</v>
      </c>
      <c r="H802" s="187">
        <v>0</v>
      </c>
      <c r="I802" s="184">
        <v>0</v>
      </c>
      <c r="J802" s="187">
        <v>0</v>
      </c>
      <c r="K802" s="184">
        <v>0</v>
      </c>
      <c r="L802" s="187">
        <v>0</v>
      </c>
      <c r="M802" s="184">
        <v>0</v>
      </c>
      <c r="N802" s="187">
        <v>0</v>
      </c>
      <c r="O802" s="184">
        <v>0</v>
      </c>
      <c r="P802" s="187">
        <v>0</v>
      </c>
      <c r="Q802" s="184">
        <v>5.475000000000005</v>
      </c>
      <c r="R802" s="187">
        <v>0</v>
      </c>
      <c r="S802" s="184">
        <v>0</v>
      </c>
      <c r="T802" s="187">
        <v>0</v>
      </c>
      <c r="U802" s="184">
        <v>0</v>
      </c>
      <c r="V802" s="187">
        <v>0</v>
      </c>
      <c r="W802" s="184">
        <v>0</v>
      </c>
      <c r="X802" s="187">
        <v>0</v>
      </c>
      <c r="Y802" s="184">
        <v>0</v>
      </c>
      <c r="Z802" s="187">
        <v>0</v>
      </c>
      <c r="AA802" s="184">
        <v>0</v>
      </c>
      <c r="AB802" s="187">
        <v>0</v>
      </c>
      <c r="AC802" s="102">
        <f t="shared" si="412"/>
        <v>5.475000000000005</v>
      </c>
      <c r="AD802" s="102"/>
      <c r="AE802" s="102"/>
    </row>
    <row r="803" spans="2:31" x14ac:dyDescent="0.3">
      <c r="B803" s="109" t="s">
        <v>106</v>
      </c>
      <c r="C803" s="109"/>
      <c r="D803" s="109"/>
      <c r="E803" s="184">
        <v>0</v>
      </c>
      <c r="F803" s="187">
        <v>0</v>
      </c>
      <c r="G803" s="184">
        <v>0</v>
      </c>
      <c r="H803" s="187">
        <v>0</v>
      </c>
      <c r="I803" s="184">
        <v>0</v>
      </c>
      <c r="J803" s="187">
        <v>0</v>
      </c>
      <c r="K803" s="184">
        <v>0</v>
      </c>
      <c r="L803" s="187">
        <v>0</v>
      </c>
      <c r="M803" s="184">
        <v>0</v>
      </c>
      <c r="N803" s="187">
        <v>0</v>
      </c>
      <c r="O803" s="184">
        <v>0</v>
      </c>
      <c r="P803" s="187">
        <v>0</v>
      </c>
      <c r="Q803" s="184">
        <v>0</v>
      </c>
      <c r="R803" s="187">
        <v>0</v>
      </c>
      <c r="S803" s="184">
        <v>0</v>
      </c>
      <c r="T803" s="187">
        <v>0</v>
      </c>
      <c r="U803" s="184">
        <v>0</v>
      </c>
      <c r="V803" s="187">
        <v>0</v>
      </c>
      <c r="W803" s="184">
        <v>0</v>
      </c>
      <c r="X803" s="187">
        <v>0</v>
      </c>
      <c r="Y803" s="184">
        <v>0</v>
      </c>
      <c r="Z803" s="187">
        <v>0</v>
      </c>
      <c r="AA803" s="184">
        <v>0</v>
      </c>
      <c r="AB803" s="187">
        <v>0</v>
      </c>
      <c r="AC803" s="102">
        <f t="shared" si="412"/>
        <v>0</v>
      </c>
      <c r="AD803" s="102"/>
      <c r="AE803" s="102"/>
    </row>
    <row r="804" spans="2:31" x14ac:dyDescent="0.3">
      <c r="B804" s="109" t="s">
        <v>7</v>
      </c>
      <c r="C804" s="109"/>
      <c r="D804" s="109"/>
      <c r="E804" s="184">
        <v>0</v>
      </c>
      <c r="F804" s="187">
        <v>0</v>
      </c>
      <c r="G804" s="184">
        <v>0</v>
      </c>
      <c r="H804" s="187">
        <v>0</v>
      </c>
      <c r="I804" s="184">
        <v>0</v>
      </c>
      <c r="J804" s="187">
        <v>0</v>
      </c>
      <c r="K804" s="184">
        <v>0</v>
      </c>
      <c r="L804" s="187">
        <v>0</v>
      </c>
      <c r="M804" s="184">
        <v>0</v>
      </c>
      <c r="N804" s="187">
        <v>0</v>
      </c>
      <c r="O804" s="184">
        <v>0</v>
      </c>
      <c r="P804" s="187">
        <v>0</v>
      </c>
      <c r="Q804" s="184">
        <v>0</v>
      </c>
      <c r="R804" s="187">
        <v>0</v>
      </c>
      <c r="S804" s="184">
        <v>0</v>
      </c>
      <c r="T804" s="187">
        <v>0</v>
      </c>
      <c r="U804" s="184">
        <v>0</v>
      </c>
      <c r="V804" s="187">
        <v>0</v>
      </c>
      <c r="W804" s="184">
        <v>0</v>
      </c>
      <c r="X804" s="187">
        <v>0</v>
      </c>
      <c r="Y804" s="184">
        <v>0</v>
      </c>
      <c r="Z804" s="187">
        <v>0</v>
      </c>
      <c r="AA804" s="184">
        <v>0</v>
      </c>
      <c r="AB804" s="187">
        <v>0</v>
      </c>
      <c r="AC804" s="102">
        <f t="shared" si="412"/>
        <v>0</v>
      </c>
      <c r="AD804" s="102"/>
      <c r="AE804" s="102"/>
    </row>
    <row r="805" spans="2:31" x14ac:dyDescent="0.3">
      <c r="B805" s="109" t="s">
        <v>8</v>
      </c>
      <c r="C805" s="109"/>
      <c r="D805" s="109"/>
      <c r="E805" s="184">
        <v>0</v>
      </c>
      <c r="F805" s="187">
        <v>0</v>
      </c>
      <c r="G805" s="184">
        <v>0</v>
      </c>
      <c r="H805" s="187">
        <v>0</v>
      </c>
      <c r="I805" s="184">
        <v>0</v>
      </c>
      <c r="J805" s="187">
        <v>0</v>
      </c>
      <c r="K805" s="184">
        <v>0</v>
      </c>
      <c r="L805" s="187">
        <v>0</v>
      </c>
      <c r="M805" s="184">
        <v>0</v>
      </c>
      <c r="N805" s="187">
        <v>0</v>
      </c>
      <c r="O805" s="184">
        <v>0</v>
      </c>
      <c r="P805" s="187">
        <v>0</v>
      </c>
      <c r="Q805" s="184">
        <v>0</v>
      </c>
      <c r="R805" s="187">
        <v>0</v>
      </c>
      <c r="S805" s="184">
        <v>0</v>
      </c>
      <c r="T805" s="187">
        <v>0</v>
      </c>
      <c r="U805" s="184">
        <v>0</v>
      </c>
      <c r="V805" s="187">
        <v>0</v>
      </c>
      <c r="W805" s="184">
        <v>0</v>
      </c>
      <c r="X805" s="187">
        <v>0</v>
      </c>
      <c r="Y805" s="184">
        <v>0</v>
      </c>
      <c r="Z805" s="187">
        <v>0</v>
      </c>
      <c r="AA805" s="184">
        <v>0</v>
      </c>
      <c r="AB805" s="187">
        <v>0</v>
      </c>
      <c r="AC805" s="102">
        <f t="shared" si="412"/>
        <v>0</v>
      </c>
      <c r="AD805" s="102"/>
      <c r="AE805" s="102"/>
    </row>
    <row r="806" spans="2:31" x14ac:dyDescent="0.3">
      <c r="B806" s="109" t="s">
        <v>9</v>
      </c>
      <c r="C806" s="109"/>
      <c r="D806" s="109"/>
      <c r="E806" s="184">
        <v>0</v>
      </c>
      <c r="F806" s="187">
        <v>0</v>
      </c>
      <c r="G806" s="184">
        <v>0</v>
      </c>
      <c r="H806" s="187">
        <v>0</v>
      </c>
      <c r="I806" s="184">
        <v>0</v>
      </c>
      <c r="J806" s="187">
        <v>0</v>
      </c>
      <c r="K806" s="184">
        <v>0</v>
      </c>
      <c r="L806" s="187">
        <v>0</v>
      </c>
      <c r="M806" s="184">
        <v>0</v>
      </c>
      <c r="N806" s="187">
        <v>0</v>
      </c>
      <c r="O806" s="184">
        <v>0</v>
      </c>
      <c r="P806" s="187">
        <v>0</v>
      </c>
      <c r="Q806" s="184">
        <v>0</v>
      </c>
      <c r="R806" s="187">
        <v>0</v>
      </c>
      <c r="S806" s="184">
        <v>0</v>
      </c>
      <c r="T806" s="187">
        <v>0</v>
      </c>
      <c r="U806" s="184">
        <v>0</v>
      </c>
      <c r="V806" s="187">
        <v>0</v>
      </c>
      <c r="W806" s="184">
        <v>0</v>
      </c>
      <c r="X806" s="187">
        <v>0</v>
      </c>
      <c r="Y806" s="184">
        <v>0</v>
      </c>
      <c r="Z806" s="187">
        <v>0</v>
      </c>
      <c r="AA806" s="184">
        <v>0</v>
      </c>
      <c r="AB806" s="187">
        <v>0</v>
      </c>
      <c r="AC806" s="102">
        <f t="shared" si="412"/>
        <v>0</v>
      </c>
      <c r="AD806" s="102"/>
      <c r="AE806" s="102"/>
    </row>
    <row r="807" spans="2:31" x14ac:dyDescent="0.3">
      <c r="B807" s="109" t="s">
        <v>10</v>
      </c>
      <c r="C807" s="109"/>
      <c r="D807" s="109"/>
      <c r="E807" s="184">
        <v>0</v>
      </c>
      <c r="F807" s="187">
        <v>0</v>
      </c>
      <c r="G807" s="184">
        <v>0</v>
      </c>
      <c r="H807" s="187">
        <v>0</v>
      </c>
      <c r="I807" s="184">
        <v>0</v>
      </c>
      <c r="J807" s="187">
        <v>0</v>
      </c>
      <c r="K807" s="184">
        <v>0</v>
      </c>
      <c r="L807" s="187">
        <v>0</v>
      </c>
      <c r="M807" s="184">
        <v>0</v>
      </c>
      <c r="N807" s="187">
        <v>0</v>
      </c>
      <c r="O807" s="184">
        <v>0</v>
      </c>
      <c r="P807" s="187">
        <v>0</v>
      </c>
      <c r="Q807" s="184">
        <v>0</v>
      </c>
      <c r="R807" s="187">
        <v>0</v>
      </c>
      <c r="S807" s="184">
        <v>0</v>
      </c>
      <c r="T807" s="187">
        <v>0</v>
      </c>
      <c r="U807" s="184">
        <v>0</v>
      </c>
      <c r="V807" s="187">
        <v>0</v>
      </c>
      <c r="W807" s="184">
        <v>0</v>
      </c>
      <c r="X807" s="187">
        <v>0</v>
      </c>
      <c r="Y807" s="184">
        <v>0</v>
      </c>
      <c r="Z807" s="187">
        <v>0</v>
      </c>
      <c r="AA807" s="184">
        <v>0</v>
      </c>
      <c r="AB807" s="187">
        <v>0</v>
      </c>
      <c r="AC807" s="102">
        <f t="shared" si="412"/>
        <v>0</v>
      </c>
      <c r="AD807" s="102"/>
      <c r="AE807" s="102"/>
    </row>
    <row r="808" spans="2:31" x14ac:dyDescent="0.3">
      <c r="B808" s="109" t="s">
        <v>11</v>
      </c>
      <c r="C808" s="109"/>
      <c r="D808" s="109"/>
      <c r="E808" s="184">
        <v>0</v>
      </c>
      <c r="F808" s="187">
        <v>0</v>
      </c>
      <c r="G808" s="184">
        <v>0</v>
      </c>
      <c r="H808" s="187">
        <v>0</v>
      </c>
      <c r="I808" s="184">
        <v>0</v>
      </c>
      <c r="J808" s="187">
        <v>0</v>
      </c>
      <c r="K808" s="184">
        <v>0</v>
      </c>
      <c r="L808" s="187">
        <v>0</v>
      </c>
      <c r="M808" s="184">
        <v>0</v>
      </c>
      <c r="N808" s="187">
        <v>0</v>
      </c>
      <c r="O808" s="184">
        <v>0</v>
      </c>
      <c r="P808" s="187">
        <v>0</v>
      </c>
      <c r="Q808" s="184">
        <v>0</v>
      </c>
      <c r="R808" s="187">
        <v>0</v>
      </c>
      <c r="S808" s="184">
        <v>0</v>
      </c>
      <c r="T808" s="187">
        <v>0</v>
      </c>
      <c r="U808" s="184">
        <v>0</v>
      </c>
      <c r="V808" s="187">
        <v>0</v>
      </c>
      <c r="W808" s="184">
        <v>0</v>
      </c>
      <c r="X808" s="187">
        <v>0</v>
      </c>
      <c r="Y808" s="184">
        <v>0</v>
      </c>
      <c r="Z808" s="187">
        <v>0</v>
      </c>
      <c r="AA808" s="184">
        <v>0</v>
      </c>
      <c r="AB808" s="187">
        <v>0</v>
      </c>
      <c r="AC808" s="102">
        <f t="shared" si="412"/>
        <v>0</v>
      </c>
      <c r="AD808" s="102"/>
      <c r="AE808" s="102"/>
    </row>
    <row r="809" spans="2:31" x14ac:dyDescent="0.3">
      <c r="B809" s="109" t="s">
        <v>12</v>
      </c>
      <c r="C809" s="109"/>
      <c r="D809" s="109"/>
      <c r="E809" s="184">
        <v>0</v>
      </c>
      <c r="F809" s="187">
        <v>0</v>
      </c>
      <c r="G809" s="184">
        <v>0</v>
      </c>
      <c r="H809" s="187">
        <v>0</v>
      </c>
      <c r="I809" s="184">
        <v>0</v>
      </c>
      <c r="J809" s="187">
        <v>0</v>
      </c>
      <c r="K809" s="184">
        <v>0</v>
      </c>
      <c r="L809" s="187">
        <v>0</v>
      </c>
      <c r="M809" s="184">
        <v>0</v>
      </c>
      <c r="N809" s="187">
        <v>0</v>
      </c>
      <c r="O809" s="184">
        <v>0</v>
      </c>
      <c r="P809" s="187">
        <v>0</v>
      </c>
      <c r="Q809" s="184">
        <v>0</v>
      </c>
      <c r="R809" s="187">
        <v>0</v>
      </c>
      <c r="S809" s="184">
        <v>0</v>
      </c>
      <c r="T809" s="187">
        <v>0</v>
      </c>
      <c r="U809" s="184">
        <v>0</v>
      </c>
      <c r="V809" s="187">
        <v>0</v>
      </c>
      <c r="W809" s="184">
        <v>0</v>
      </c>
      <c r="X809" s="187">
        <v>0</v>
      </c>
      <c r="Y809" s="184">
        <v>0</v>
      </c>
      <c r="Z809" s="187">
        <v>0</v>
      </c>
      <c r="AA809" s="184">
        <v>0</v>
      </c>
      <c r="AB809" s="187">
        <v>0</v>
      </c>
      <c r="AC809" s="102">
        <f t="shared" si="412"/>
        <v>0</v>
      </c>
      <c r="AD809" s="102"/>
      <c r="AE809" s="102"/>
    </row>
    <row r="810" spans="2:31" x14ac:dyDescent="0.3">
      <c r="B810" s="109" t="s">
        <v>13</v>
      </c>
      <c r="C810" s="109"/>
      <c r="D810" s="109"/>
      <c r="E810" s="184">
        <v>0</v>
      </c>
      <c r="F810" s="187">
        <v>0</v>
      </c>
      <c r="G810" s="184">
        <v>0</v>
      </c>
      <c r="H810" s="187">
        <v>0</v>
      </c>
      <c r="I810" s="184">
        <v>0</v>
      </c>
      <c r="J810" s="187">
        <v>0</v>
      </c>
      <c r="K810" s="184">
        <v>0</v>
      </c>
      <c r="L810" s="187">
        <v>0</v>
      </c>
      <c r="M810" s="184">
        <v>0</v>
      </c>
      <c r="N810" s="187">
        <v>0</v>
      </c>
      <c r="O810" s="184">
        <v>0</v>
      </c>
      <c r="P810" s="187">
        <v>0</v>
      </c>
      <c r="Q810" s="184">
        <v>0</v>
      </c>
      <c r="R810" s="187">
        <v>0</v>
      </c>
      <c r="S810" s="184">
        <v>0</v>
      </c>
      <c r="T810" s="187">
        <v>0</v>
      </c>
      <c r="U810" s="184">
        <v>0</v>
      </c>
      <c r="V810" s="187">
        <v>0</v>
      </c>
      <c r="W810" s="184">
        <v>0</v>
      </c>
      <c r="X810" s="187">
        <v>0</v>
      </c>
      <c r="Y810" s="184">
        <v>0</v>
      </c>
      <c r="Z810" s="187">
        <v>0</v>
      </c>
      <c r="AA810" s="184">
        <v>0</v>
      </c>
      <c r="AB810" s="187">
        <v>0</v>
      </c>
      <c r="AC810" s="102">
        <f t="shared" si="412"/>
        <v>0</v>
      </c>
      <c r="AD810" s="102"/>
      <c r="AE810" s="102"/>
    </row>
    <row r="811" spans="2:31" x14ac:dyDescent="0.3">
      <c r="B811" s="109" t="s">
        <v>14</v>
      </c>
      <c r="C811" s="109"/>
      <c r="D811" s="109"/>
      <c r="E811" s="184">
        <v>0</v>
      </c>
      <c r="F811" s="187">
        <v>0</v>
      </c>
      <c r="G811" s="184">
        <v>0</v>
      </c>
      <c r="H811" s="187">
        <v>0</v>
      </c>
      <c r="I811" s="184">
        <v>0</v>
      </c>
      <c r="J811" s="187">
        <v>0</v>
      </c>
      <c r="K811" s="184">
        <v>0</v>
      </c>
      <c r="L811" s="187">
        <v>0</v>
      </c>
      <c r="M811" s="184">
        <v>0</v>
      </c>
      <c r="N811" s="187">
        <v>0</v>
      </c>
      <c r="O811" s="184">
        <v>0</v>
      </c>
      <c r="P811" s="187">
        <v>0</v>
      </c>
      <c r="Q811" s="184">
        <v>0</v>
      </c>
      <c r="R811" s="187">
        <v>0</v>
      </c>
      <c r="S811" s="184">
        <v>0</v>
      </c>
      <c r="T811" s="187">
        <v>0</v>
      </c>
      <c r="U811" s="184">
        <v>0</v>
      </c>
      <c r="V811" s="187">
        <v>0</v>
      </c>
      <c r="W811" s="184">
        <v>0</v>
      </c>
      <c r="X811" s="187">
        <v>0</v>
      </c>
      <c r="Y811" s="184">
        <v>0</v>
      </c>
      <c r="Z811" s="187">
        <v>0</v>
      </c>
      <c r="AA811" s="184">
        <v>0</v>
      </c>
      <c r="AB811" s="187">
        <v>0</v>
      </c>
      <c r="AC811" s="102">
        <f t="shared" si="412"/>
        <v>0</v>
      </c>
      <c r="AD811" s="102"/>
      <c r="AE811" s="102"/>
    </row>
    <row r="812" spans="2:31" x14ac:dyDescent="0.3">
      <c r="B812" s="109" t="s">
        <v>15</v>
      </c>
      <c r="C812" s="109"/>
      <c r="D812" s="109"/>
      <c r="E812" s="184">
        <v>0</v>
      </c>
      <c r="F812" s="187">
        <v>0</v>
      </c>
      <c r="G812" s="184">
        <v>0</v>
      </c>
      <c r="H812" s="187">
        <v>0</v>
      </c>
      <c r="I812" s="184">
        <v>0</v>
      </c>
      <c r="J812" s="187">
        <v>0</v>
      </c>
      <c r="K812" s="184">
        <v>0</v>
      </c>
      <c r="L812" s="187">
        <v>0</v>
      </c>
      <c r="M812" s="184">
        <v>0</v>
      </c>
      <c r="N812" s="187">
        <v>0</v>
      </c>
      <c r="O812" s="184">
        <v>0</v>
      </c>
      <c r="P812" s="187">
        <v>0</v>
      </c>
      <c r="Q812" s="184">
        <v>0</v>
      </c>
      <c r="R812" s="187">
        <v>0</v>
      </c>
      <c r="S812" s="184">
        <v>0</v>
      </c>
      <c r="T812" s="187">
        <v>0</v>
      </c>
      <c r="U812" s="184">
        <v>0</v>
      </c>
      <c r="V812" s="187">
        <v>0</v>
      </c>
      <c r="W812" s="184">
        <v>0</v>
      </c>
      <c r="X812" s="187">
        <v>0</v>
      </c>
      <c r="Y812" s="184">
        <v>0</v>
      </c>
      <c r="Z812" s="187">
        <v>0</v>
      </c>
      <c r="AA812" s="184">
        <v>0</v>
      </c>
      <c r="AB812" s="187">
        <v>0</v>
      </c>
      <c r="AC812" s="102">
        <f t="shared" si="412"/>
        <v>0</v>
      </c>
      <c r="AD812" s="102"/>
      <c r="AE812" s="102"/>
    </row>
    <row r="813" spans="2:31" x14ac:dyDescent="0.3">
      <c r="B813" s="109" t="s">
        <v>16</v>
      </c>
      <c r="C813" s="109"/>
      <c r="D813" s="109"/>
      <c r="E813" s="184">
        <v>0</v>
      </c>
      <c r="F813" s="187">
        <v>0</v>
      </c>
      <c r="G813" s="184">
        <v>0</v>
      </c>
      <c r="H813" s="187">
        <v>0</v>
      </c>
      <c r="I813" s="184">
        <v>0</v>
      </c>
      <c r="J813" s="187">
        <v>0</v>
      </c>
      <c r="K813" s="184">
        <v>0</v>
      </c>
      <c r="L813" s="187">
        <v>0</v>
      </c>
      <c r="M813" s="184">
        <v>0</v>
      </c>
      <c r="N813" s="187">
        <v>0</v>
      </c>
      <c r="O813" s="184">
        <v>0</v>
      </c>
      <c r="P813" s="187">
        <v>0</v>
      </c>
      <c r="Q813" s="184">
        <v>0</v>
      </c>
      <c r="R813" s="187">
        <v>0</v>
      </c>
      <c r="S813" s="184">
        <v>0</v>
      </c>
      <c r="T813" s="187">
        <v>0</v>
      </c>
      <c r="U813" s="184">
        <v>0</v>
      </c>
      <c r="V813" s="187">
        <v>0</v>
      </c>
      <c r="W813" s="184">
        <v>0</v>
      </c>
      <c r="X813" s="187">
        <v>0</v>
      </c>
      <c r="Y813" s="184">
        <v>0</v>
      </c>
      <c r="Z813" s="187">
        <v>0</v>
      </c>
      <c r="AA813" s="184">
        <v>0</v>
      </c>
      <c r="AB813" s="187">
        <v>0</v>
      </c>
      <c r="AC813" s="102">
        <f t="shared" si="412"/>
        <v>0</v>
      </c>
      <c r="AD813" s="102"/>
      <c r="AE813" s="102"/>
    </row>
    <row r="814" spans="2:31" x14ac:dyDescent="0.3">
      <c r="B814" s="109" t="s">
        <v>17</v>
      </c>
      <c r="C814" s="109"/>
      <c r="D814" s="109"/>
      <c r="E814" s="184">
        <v>0</v>
      </c>
      <c r="F814" s="187">
        <v>0</v>
      </c>
      <c r="G814" s="184">
        <v>0</v>
      </c>
      <c r="H814" s="187">
        <v>0</v>
      </c>
      <c r="I814" s="184">
        <v>0</v>
      </c>
      <c r="J814" s="187">
        <v>0</v>
      </c>
      <c r="K814" s="184">
        <v>0</v>
      </c>
      <c r="L814" s="187">
        <v>0</v>
      </c>
      <c r="M814" s="184">
        <v>0</v>
      </c>
      <c r="N814" s="187">
        <v>0</v>
      </c>
      <c r="O814" s="184">
        <v>0</v>
      </c>
      <c r="P814" s="187">
        <v>0</v>
      </c>
      <c r="Q814" s="184">
        <v>0</v>
      </c>
      <c r="R814" s="187">
        <v>0</v>
      </c>
      <c r="S814" s="184">
        <v>0</v>
      </c>
      <c r="T814" s="187">
        <v>0</v>
      </c>
      <c r="U814" s="184">
        <v>0</v>
      </c>
      <c r="V814" s="187">
        <v>0</v>
      </c>
      <c r="W814" s="184">
        <v>0</v>
      </c>
      <c r="X814" s="187">
        <v>0</v>
      </c>
      <c r="Y814" s="184">
        <v>0</v>
      </c>
      <c r="Z814" s="187">
        <v>0</v>
      </c>
      <c r="AA814" s="184">
        <v>0</v>
      </c>
      <c r="AB814" s="187">
        <v>0</v>
      </c>
      <c r="AC814" s="102">
        <f t="shared" si="412"/>
        <v>0</v>
      </c>
      <c r="AD814" s="102"/>
      <c r="AE814" s="102"/>
    </row>
    <row r="815" spans="2:31" x14ac:dyDescent="0.3">
      <c r="B815" s="109" t="s">
        <v>18</v>
      </c>
      <c r="C815" s="109"/>
      <c r="D815" s="109"/>
      <c r="E815" s="184">
        <v>0</v>
      </c>
      <c r="F815" s="187">
        <v>0</v>
      </c>
      <c r="G815" s="184">
        <v>0</v>
      </c>
      <c r="H815" s="187">
        <v>0</v>
      </c>
      <c r="I815" s="184">
        <v>0</v>
      </c>
      <c r="J815" s="187">
        <v>0</v>
      </c>
      <c r="K815" s="184">
        <v>0</v>
      </c>
      <c r="L815" s="187">
        <v>0</v>
      </c>
      <c r="M815" s="184">
        <v>0</v>
      </c>
      <c r="N815" s="187">
        <v>0</v>
      </c>
      <c r="O815" s="184">
        <v>0</v>
      </c>
      <c r="P815" s="187">
        <v>0</v>
      </c>
      <c r="Q815" s="184">
        <v>0</v>
      </c>
      <c r="R815" s="187">
        <v>0</v>
      </c>
      <c r="S815" s="184">
        <v>0</v>
      </c>
      <c r="T815" s="187">
        <v>0</v>
      </c>
      <c r="U815" s="184">
        <v>0</v>
      </c>
      <c r="V815" s="187">
        <v>0</v>
      </c>
      <c r="W815" s="184">
        <v>0</v>
      </c>
      <c r="X815" s="187">
        <v>0</v>
      </c>
      <c r="Y815" s="184">
        <v>0</v>
      </c>
      <c r="Z815" s="187">
        <v>0</v>
      </c>
      <c r="AA815" s="184">
        <v>0</v>
      </c>
      <c r="AB815" s="187">
        <v>0</v>
      </c>
      <c r="AC815" s="102">
        <f t="shared" si="412"/>
        <v>0</v>
      </c>
      <c r="AD815" s="102"/>
      <c r="AE815" s="102"/>
    </row>
    <row r="816" spans="2:31" x14ac:dyDescent="0.3">
      <c r="B816" s="109" t="s">
        <v>19</v>
      </c>
      <c r="C816" s="109"/>
      <c r="D816" s="109"/>
      <c r="E816" s="184">
        <v>0</v>
      </c>
      <c r="F816" s="187">
        <v>0</v>
      </c>
      <c r="G816" s="184">
        <v>0</v>
      </c>
      <c r="H816" s="187">
        <v>0</v>
      </c>
      <c r="I816" s="184">
        <v>0</v>
      </c>
      <c r="J816" s="187">
        <v>0</v>
      </c>
      <c r="K816" s="184">
        <v>0</v>
      </c>
      <c r="L816" s="187">
        <v>0</v>
      </c>
      <c r="M816" s="184">
        <v>0</v>
      </c>
      <c r="N816" s="187">
        <v>0</v>
      </c>
      <c r="O816" s="184">
        <v>0</v>
      </c>
      <c r="P816" s="187">
        <v>0</v>
      </c>
      <c r="Q816" s="184">
        <v>0</v>
      </c>
      <c r="R816" s="187">
        <v>0</v>
      </c>
      <c r="S816" s="184">
        <v>0</v>
      </c>
      <c r="T816" s="187">
        <v>0</v>
      </c>
      <c r="U816" s="184">
        <v>0</v>
      </c>
      <c r="V816" s="187">
        <v>0</v>
      </c>
      <c r="W816" s="184">
        <v>0</v>
      </c>
      <c r="X816" s="187">
        <v>0</v>
      </c>
      <c r="Y816" s="184">
        <v>0</v>
      </c>
      <c r="Z816" s="187">
        <v>0</v>
      </c>
      <c r="AA816" s="184">
        <v>0</v>
      </c>
      <c r="AB816" s="187">
        <v>0</v>
      </c>
      <c r="AC816" s="102">
        <f t="shared" si="412"/>
        <v>0</v>
      </c>
      <c r="AD816" s="102"/>
      <c r="AE816" s="102"/>
    </row>
    <row r="817" spans="2:31" x14ac:dyDescent="0.3">
      <c r="B817" s="109" t="s">
        <v>20</v>
      </c>
      <c r="C817" s="109"/>
      <c r="D817" s="109"/>
      <c r="E817" s="184">
        <v>0</v>
      </c>
      <c r="F817" s="187">
        <v>0</v>
      </c>
      <c r="G817" s="184">
        <v>0</v>
      </c>
      <c r="H817" s="187">
        <v>0</v>
      </c>
      <c r="I817" s="184">
        <v>0</v>
      </c>
      <c r="J817" s="187">
        <v>0</v>
      </c>
      <c r="K817" s="184">
        <v>0</v>
      </c>
      <c r="L817" s="187">
        <v>0</v>
      </c>
      <c r="M817" s="184">
        <v>0</v>
      </c>
      <c r="N817" s="187">
        <v>0</v>
      </c>
      <c r="O817" s="184">
        <v>0</v>
      </c>
      <c r="P817" s="187">
        <v>0</v>
      </c>
      <c r="Q817" s="184">
        <v>0</v>
      </c>
      <c r="R817" s="187">
        <v>0</v>
      </c>
      <c r="S817" s="184">
        <v>0</v>
      </c>
      <c r="T817" s="187">
        <v>0</v>
      </c>
      <c r="U817" s="184">
        <v>0</v>
      </c>
      <c r="V817" s="187">
        <v>0</v>
      </c>
      <c r="W817" s="184">
        <v>0</v>
      </c>
      <c r="X817" s="187">
        <v>0</v>
      </c>
      <c r="Y817" s="184">
        <v>0</v>
      </c>
      <c r="Z817" s="187">
        <v>0</v>
      </c>
      <c r="AA817" s="184">
        <v>0</v>
      </c>
      <c r="AB817" s="187">
        <v>0</v>
      </c>
      <c r="AC817" s="102">
        <f t="shared" si="412"/>
        <v>0</v>
      </c>
      <c r="AD817" s="102"/>
      <c r="AE817" s="102"/>
    </row>
    <row r="818" spans="2:31" x14ac:dyDescent="0.3">
      <c r="B818" s="109" t="s">
        <v>21</v>
      </c>
      <c r="C818" s="109"/>
      <c r="D818" s="109"/>
      <c r="E818" s="184">
        <v>0</v>
      </c>
      <c r="F818" s="187">
        <v>0</v>
      </c>
      <c r="G818" s="184">
        <v>0</v>
      </c>
      <c r="H818" s="187">
        <v>0</v>
      </c>
      <c r="I818" s="184">
        <v>0</v>
      </c>
      <c r="J818" s="187">
        <v>0</v>
      </c>
      <c r="K818" s="184">
        <v>0</v>
      </c>
      <c r="L818" s="187">
        <v>0</v>
      </c>
      <c r="M818" s="184">
        <v>0</v>
      </c>
      <c r="N818" s="187">
        <v>0</v>
      </c>
      <c r="O818" s="184">
        <v>0</v>
      </c>
      <c r="P818" s="187">
        <v>0</v>
      </c>
      <c r="Q818" s="184">
        <v>0</v>
      </c>
      <c r="R818" s="187">
        <v>0</v>
      </c>
      <c r="S818" s="184">
        <v>0</v>
      </c>
      <c r="T818" s="187">
        <v>0</v>
      </c>
      <c r="U818" s="184">
        <v>0</v>
      </c>
      <c r="V818" s="187">
        <v>0</v>
      </c>
      <c r="W818" s="184">
        <v>0</v>
      </c>
      <c r="X818" s="187">
        <v>0</v>
      </c>
      <c r="Y818" s="184">
        <v>0</v>
      </c>
      <c r="Z818" s="187">
        <v>0</v>
      </c>
      <c r="AA818" s="184">
        <v>0</v>
      </c>
      <c r="AB818" s="187">
        <v>0</v>
      </c>
      <c r="AC818" s="102">
        <f t="shared" si="412"/>
        <v>0</v>
      </c>
      <c r="AD818" s="102"/>
      <c r="AE818" s="102"/>
    </row>
    <row r="819" spans="2:31" x14ac:dyDescent="0.3">
      <c r="B819" s="109" t="s">
        <v>22</v>
      </c>
      <c r="C819" s="109"/>
      <c r="D819" s="109"/>
      <c r="E819" s="184">
        <v>0</v>
      </c>
      <c r="F819" s="187">
        <v>0</v>
      </c>
      <c r="G819" s="184">
        <v>0</v>
      </c>
      <c r="H819" s="187">
        <v>0</v>
      </c>
      <c r="I819" s="184">
        <v>0</v>
      </c>
      <c r="J819" s="187">
        <v>0</v>
      </c>
      <c r="K819" s="184">
        <v>0</v>
      </c>
      <c r="L819" s="187">
        <v>0</v>
      </c>
      <c r="M819" s="184">
        <v>0</v>
      </c>
      <c r="N819" s="187">
        <v>0</v>
      </c>
      <c r="O819" s="184">
        <v>0</v>
      </c>
      <c r="P819" s="187">
        <v>0</v>
      </c>
      <c r="Q819" s="184">
        <v>0</v>
      </c>
      <c r="R819" s="187">
        <v>0</v>
      </c>
      <c r="S819" s="184">
        <v>0</v>
      </c>
      <c r="T819" s="187">
        <v>0</v>
      </c>
      <c r="U819" s="184">
        <v>0</v>
      </c>
      <c r="V819" s="187">
        <v>0</v>
      </c>
      <c r="W819" s="184">
        <v>0</v>
      </c>
      <c r="X819" s="187">
        <v>0</v>
      </c>
      <c r="Y819" s="184">
        <v>0</v>
      </c>
      <c r="Z819" s="187">
        <v>0</v>
      </c>
      <c r="AA819" s="184">
        <v>0</v>
      </c>
      <c r="AB819" s="187">
        <v>0</v>
      </c>
      <c r="AC819" s="102">
        <f t="shared" si="412"/>
        <v>0</v>
      </c>
      <c r="AD819" s="102"/>
      <c r="AE819" s="102"/>
    </row>
    <row r="820" spans="2:31" x14ac:dyDescent="0.3">
      <c r="B820" s="109" t="s">
        <v>23</v>
      </c>
      <c r="C820" s="109"/>
      <c r="D820" s="109"/>
      <c r="E820" s="184">
        <v>0</v>
      </c>
      <c r="F820" s="187">
        <v>0</v>
      </c>
      <c r="G820" s="184">
        <v>0</v>
      </c>
      <c r="H820" s="187">
        <v>0</v>
      </c>
      <c r="I820" s="184">
        <v>0</v>
      </c>
      <c r="J820" s="187">
        <v>0</v>
      </c>
      <c r="K820" s="184">
        <v>0</v>
      </c>
      <c r="L820" s="187">
        <v>0</v>
      </c>
      <c r="M820" s="184">
        <v>0</v>
      </c>
      <c r="N820" s="187">
        <v>0</v>
      </c>
      <c r="O820" s="184">
        <v>0</v>
      </c>
      <c r="P820" s="187">
        <v>0</v>
      </c>
      <c r="Q820" s="184">
        <v>0</v>
      </c>
      <c r="R820" s="187">
        <v>0</v>
      </c>
      <c r="S820" s="184">
        <v>0</v>
      </c>
      <c r="T820" s="187">
        <v>0</v>
      </c>
      <c r="U820" s="184">
        <v>0</v>
      </c>
      <c r="V820" s="187">
        <v>0</v>
      </c>
      <c r="W820" s="184">
        <v>0</v>
      </c>
      <c r="X820" s="187">
        <v>0</v>
      </c>
      <c r="Y820" s="184">
        <v>0</v>
      </c>
      <c r="Z820" s="187">
        <v>0</v>
      </c>
      <c r="AA820" s="184">
        <v>0</v>
      </c>
      <c r="AB820" s="187">
        <v>0</v>
      </c>
      <c r="AC820" s="102">
        <f t="shared" si="412"/>
        <v>0</v>
      </c>
      <c r="AD820" s="102"/>
      <c r="AE820" s="102"/>
    </row>
    <row r="821" spans="2:31" x14ac:dyDescent="0.3">
      <c r="B821" s="109" t="s">
        <v>24</v>
      </c>
      <c r="C821" s="109"/>
      <c r="D821" s="109"/>
      <c r="E821" s="184">
        <v>0</v>
      </c>
      <c r="F821" s="187">
        <v>0</v>
      </c>
      <c r="G821" s="184">
        <v>0</v>
      </c>
      <c r="H821" s="187">
        <v>0</v>
      </c>
      <c r="I821" s="184">
        <v>0</v>
      </c>
      <c r="J821" s="187">
        <v>0</v>
      </c>
      <c r="K821" s="184">
        <v>0</v>
      </c>
      <c r="L821" s="187">
        <v>0</v>
      </c>
      <c r="M821" s="184">
        <v>0</v>
      </c>
      <c r="N821" s="187">
        <v>0</v>
      </c>
      <c r="O821" s="184">
        <v>0</v>
      </c>
      <c r="P821" s="187">
        <v>0</v>
      </c>
      <c r="Q821" s="184">
        <v>0</v>
      </c>
      <c r="R821" s="187">
        <v>0</v>
      </c>
      <c r="S821" s="184">
        <v>0</v>
      </c>
      <c r="T821" s="187">
        <v>0</v>
      </c>
      <c r="U821" s="184">
        <v>0</v>
      </c>
      <c r="V821" s="187">
        <v>0</v>
      </c>
      <c r="W821" s="184">
        <v>0</v>
      </c>
      <c r="X821" s="187">
        <v>0</v>
      </c>
      <c r="Y821" s="184">
        <v>0</v>
      </c>
      <c r="Z821" s="187">
        <v>0</v>
      </c>
      <c r="AA821" s="184">
        <v>0</v>
      </c>
      <c r="AB821" s="187">
        <v>0</v>
      </c>
      <c r="AC821" s="102">
        <f t="shared" si="412"/>
        <v>0</v>
      </c>
      <c r="AD821" s="102"/>
      <c r="AE821" s="102"/>
    </row>
    <row r="822" spans="2:31" x14ac:dyDescent="0.3">
      <c r="B822" s="109" t="s">
        <v>25</v>
      </c>
      <c r="C822" s="109"/>
      <c r="D822" s="109"/>
      <c r="E822" s="184">
        <v>0</v>
      </c>
      <c r="F822" s="187">
        <v>0</v>
      </c>
      <c r="G822" s="184">
        <v>0</v>
      </c>
      <c r="H822" s="187">
        <v>0</v>
      </c>
      <c r="I822" s="184">
        <v>0</v>
      </c>
      <c r="J822" s="187">
        <v>0</v>
      </c>
      <c r="K822" s="184">
        <v>0</v>
      </c>
      <c r="L822" s="187">
        <v>0</v>
      </c>
      <c r="M822" s="184">
        <v>0</v>
      </c>
      <c r="N822" s="187">
        <v>0</v>
      </c>
      <c r="O822" s="184">
        <v>0</v>
      </c>
      <c r="P822" s="187">
        <v>0</v>
      </c>
      <c r="Q822" s="184">
        <v>0</v>
      </c>
      <c r="R822" s="187">
        <v>0</v>
      </c>
      <c r="S822" s="184">
        <v>0</v>
      </c>
      <c r="T822" s="187">
        <v>0</v>
      </c>
      <c r="U822" s="184">
        <v>0</v>
      </c>
      <c r="V822" s="187">
        <v>0</v>
      </c>
      <c r="W822" s="184">
        <v>0</v>
      </c>
      <c r="X822" s="187">
        <v>0</v>
      </c>
      <c r="Y822" s="184">
        <v>0</v>
      </c>
      <c r="Z822" s="187">
        <v>0</v>
      </c>
      <c r="AA822" s="184">
        <v>0</v>
      </c>
      <c r="AB822" s="187">
        <v>0</v>
      </c>
      <c r="AC822" s="102">
        <f t="shared" si="412"/>
        <v>0</v>
      </c>
      <c r="AD822" s="102"/>
      <c r="AE822" s="102"/>
    </row>
    <row r="823" spans="2:31" x14ac:dyDescent="0.3">
      <c r="B823" s="109" t="s">
        <v>26</v>
      </c>
      <c r="C823" s="109"/>
      <c r="D823" s="109"/>
      <c r="E823" s="184">
        <v>0</v>
      </c>
      <c r="F823" s="187">
        <v>0</v>
      </c>
      <c r="G823" s="184">
        <v>0</v>
      </c>
      <c r="H823" s="187">
        <v>0</v>
      </c>
      <c r="I823" s="184">
        <v>0</v>
      </c>
      <c r="J823" s="187">
        <v>0</v>
      </c>
      <c r="K823" s="184">
        <v>0</v>
      </c>
      <c r="L823" s="187">
        <v>0</v>
      </c>
      <c r="M823" s="184">
        <v>0</v>
      </c>
      <c r="N823" s="187">
        <v>0</v>
      </c>
      <c r="O823" s="184">
        <v>0</v>
      </c>
      <c r="P823" s="187">
        <v>0</v>
      </c>
      <c r="Q823" s="184">
        <v>0</v>
      </c>
      <c r="R823" s="187">
        <v>0</v>
      </c>
      <c r="S823" s="184">
        <v>0</v>
      </c>
      <c r="T823" s="187">
        <v>0</v>
      </c>
      <c r="U823" s="184">
        <v>0</v>
      </c>
      <c r="V823" s="187">
        <v>0</v>
      </c>
      <c r="W823" s="184">
        <v>0</v>
      </c>
      <c r="X823" s="187">
        <v>0</v>
      </c>
      <c r="Y823" s="184">
        <v>0</v>
      </c>
      <c r="Z823" s="187">
        <v>0</v>
      </c>
      <c r="AA823" s="184">
        <v>0</v>
      </c>
      <c r="AB823" s="187">
        <v>0</v>
      </c>
      <c r="AC823" s="102">
        <f t="shared" si="412"/>
        <v>0</v>
      </c>
      <c r="AD823" s="102"/>
      <c r="AE823" s="102"/>
    </row>
    <row r="824" spans="2:31" x14ac:dyDescent="0.3">
      <c r="B824" s="109" t="s">
        <v>27</v>
      </c>
      <c r="C824" s="109"/>
      <c r="D824" s="109"/>
      <c r="E824" s="184">
        <v>0</v>
      </c>
      <c r="F824" s="187">
        <v>0</v>
      </c>
      <c r="G824" s="184">
        <v>13.651999999999999</v>
      </c>
      <c r="H824" s="187">
        <v>27.36866666666667</v>
      </c>
      <c r="I824" s="184">
        <v>27.927333333333326</v>
      </c>
      <c r="J824" s="187">
        <v>28.333000000000006</v>
      </c>
      <c r="K824" s="184">
        <v>28.538166666666658</v>
      </c>
      <c r="L824" s="187">
        <v>7.1999999999999975</v>
      </c>
      <c r="M824" s="184">
        <v>0</v>
      </c>
      <c r="N824" s="187">
        <v>0</v>
      </c>
      <c r="O824" s="184">
        <v>0</v>
      </c>
      <c r="P824" s="187">
        <v>0</v>
      </c>
      <c r="Q824" s="184">
        <v>1.1483333333333319</v>
      </c>
      <c r="R824" s="187">
        <v>0</v>
      </c>
      <c r="S824" s="184">
        <v>0</v>
      </c>
      <c r="T824" s="187">
        <v>0</v>
      </c>
      <c r="U824" s="184">
        <v>0</v>
      </c>
      <c r="V824" s="187">
        <v>0</v>
      </c>
      <c r="W824" s="184">
        <v>0</v>
      </c>
      <c r="X824" s="187">
        <v>0</v>
      </c>
      <c r="Y824" s="184">
        <v>0</v>
      </c>
      <c r="Z824" s="187">
        <v>0</v>
      </c>
      <c r="AA824" s="184">
        <v>0</v>
      </c>
      <c r="AB824" s="187">
        <v>0</v>
      </c>
      <c r="AC824" s="102">
        <f t="shared" si="412"/>
        <v>134.16749999999999</v>
      </c>
      <c r="AD824" s="102"/>
      <c r="AE824" s="102"/>
    </row>
    <row r="825" spans="2:31" x14ac:dyDescent="0.3">
      <c r="B825" s="109" t="s">
        <v>28</v>
      </c>
      <c r="C825" s="109"/>
      <c r="D825" s="109"/>
      <c r="E825" s="184">
        <v>0</v>
      </c>
      <c r="F825" s="187">
        <v>0</v>
      </c>
      <c r="G825" s="184">
        <v>59.352500000000035</v>
      </c>
      <c r="H825" s="187">
        <v>81.537833333333367</v>
      </c>
      <c r="I825" s="184">
        <v>81.991833333333361</v>
      </c>
      <c r="J825" s="187">
        <v>82.447999999999951</v>
      </c>
      <c r="K825" s="184">
        <v>83.175999999999988</v>
      </c>
      <c r="L825" s="187">
        <v>29.128499999999999</v>
      </c>
      <c r="M825" s="184">
        <v>0</v>
      </c>
      <c r="N825" s="187">
        <v>0</v>
      </c>
      <c r="O825" s="184">
        <v>0</v>
      </c>
      <c r="P825" s="187">
        <v>0</v>
      </c>
      <c r="Q825" s="184">
        <v>60.242499999999986</v>
      </c>
      <c r="R825" s="187">
        <v>79.818166666666812</v>
      </c>
      <c r="S825" s="184">
        <v>78.73116666666661</v>
      </c>
      <c r="T825" s="187">
        <v>76.803666666666743</v>
      </c>
      <c r="U825" s="184">
        <v>1.2393333333333334</v>
      </c>
      <c r="V825" s="187">
        <v>0</v>
      </c>
      <c r="W825" s="184">
        <v>0</v>
      </c>
      <c r="X825" s="187">
        <v>0</v>
      </c>
      <c r="Y825" s="184">
        <v>0</v>
      </c>
      <c r="Z825" s="187">
        <v>0</v>
      </c>
      <c r="AA825" s="184">
        <v>0</v>
      </c>
      <c r="AB825" s="187">
        <v>0</v>
      </c>
      <c r="AC825" s="102">
        <f t="shared" si="412"/>
        <v>714.46950000000027</v>
      </c>
      <c r="AD825" s="102"/>
      <c r="AE825" s="102"/>
    </row>
    <row r="826" spans="2:31" x14ac:dyDescent="0.3">
      <c r="B826" s="109" t="s">
        <v>105</v>
      </c>
      <c r="C826" s="109"/>
      <c r="D826" s="109"/>
      <c r="E826" s="184">
        <v>0</v>
      </c>
      <c r="F826" s="187">
        <v>0</v>
      </c>
      <c r="G826" s="184">
        <v>8.5841666666666701</v>
      </c>
      <c r="H826" s="187">
        <v>12.818166666666668</v>
      </c>
      <c r="I826" s="184">
        <v>13.689000000000004</v>
      </c>
      <c r="J826" s="187">
        <v>14.414999999999996</v>
      </c>
      <c r="K826" s="184">
        <v>14.904166666666656</v>
      </c>
      <c r="L826" s="187">
        <v>2.6836666666666682</v>
      </c>
      <c r="M826" s="184">
        <v>0</v>
      </c>
      <c r="N826" s="187">
        <v>0</v>
      </c>
      <c r="O826" s="184">
        <v>0</v>
      </c>
      <c r="P826" s="187">
        <v>0</v>
      </c>
      <c r="Q826" s="184">
        <v>0</v>
      </c>
      <c r="R826" s="187">
        <v>0</v>
      </c>
      <c r="S826" s="184">
        <v>0</v>
      </c>
      <c r="T826" s="187">
        <v>0</v>
      </c>
      <c r="U826" s="184">
        <v>0</v>
      </c>
      <c r="V826" s="187">
        <v>0</v>
      </c>
      <c r="W826" s="184">
        <v>0</v>
      </c>
      <c r="X826" s="187">
        <v>0</v>
      </c>
      <c r="Y826" s="184">
        <v>0</v>
      </c>
      <c r="Z826" s="187">
        <v>0</v>
      </c>
      <c r="AA826" s="184">
        <v>0</v>
      </c>
      <c r="AB826" s="187">
        <v>0</v>
      </c>
      <c r="AC826" s="102">
        <f t="shared" si="412"/>
        <v>67.094166666666652</v>
      </c>
      <c r="AD826" s="102"/>
      <c r="AE826" s="102"/>
    </row>
    <row r="827" spans="2:31" x14ac:dyDescent="0.3">
      <c r="B827" s="109" t="s">
        <v>29</v>
      </c>
      <c r="C827" s="109"/>
      <c r="D827" s="109"/>
      <c r="E827" s="184">
        <v>0</v>
      </c>
      <c r="F827" s="187">
        <v>0</v>
      </c>
      <c r="G827" s="184">
        <v>18.407333333333337</v>
      </c>
      <c r="H827" s="187">
        <v>25.684166666666663</v>
      </c>
      <c r="I827" s="184">
        <v>25.812333333333342</v>
      </c>
      <c r="J827" s="187">
        <v>25.858666666666672</v>
      </c>
      <c r="K827" s="184">
        <v>25.887166666666658</v>
      </c>
      <c r="L827" s="187">
        <v>6.2670000000000012</v>
      </c>
      <c r="M827" s="184">
        <v>0</v>
      </c>
      <c r="N827" s="187">
        <v>0</v>
      </c>
      <c r="O827" s="184">
        <v>0</v>
      </c>
      <c r="P827" s="187">
        <v>0</v>
      </c>
      <c r="Q827" s="184">
        <v>0</v>
      </c>
      <c r="R827" s="187">
        <v>0</v>
      </c>
      <c r="S827" s="184">
        <v>0</v>
      </c>
      <c r="T827" s="187">
        <v>0.18599999999999922</v>
      </c>
      <c r="U827" s="184">
        <v>0.11433333333333333</v>
      </c>
      <c r="V827" s="187">
        <v>0</v>
      </c>
      <c r="W827" s="184">
        <v>0</v>
      </c>
      <c r="X827" s="187">
        <v>0</v>
      </c>
      <c r="Y827" s="184">
        <v>0</v>
      </c>
      <c r="Z827" s="187">
        <v>0</v>
      </c>
      <c r="AA827" s="184">
        <v>0</v>
      </c>
      <c r="AB827" s="187">
        <v>0</v>
      </c>
      <c r="AC827" s="102">
        <f t="shared" si="412"/>
        <v>128.21699999999998</v>
      </c>
      <c r="AD827" s="102"/>
      <c r="AE827" s="102"/>
    </row>
    <row r="828" spans="2:31" x14ac:dyDescent="0.3">
      <c r="B828" s="109" t="s">
        <v>30</v>
      </c>
      <c r="C828" s="109"/>
      <c r="D828" s="109"/>
      <c r="E828" s="184">
        <v>0</v>
      </c>
      <c r="F828" s="187">
        <v>0</v>
      </c>
      <c r="G828" s="184">
        <v>34.036166666666652</v>
      </c>
      <c r="H828" s="187">
        <v>47.077166666666685</v>
      </c>
      <c r="I828" s="184">
        <v>47.818166666666677</v>
      </c>
      <c r="J828" s="187">
        <v>48.898833333333343</v>
      </c>
      <c r="K828" s="184">
        <v>50.13133333333333</v>
      </c>
      <c r="L828" s="187">
        <v>15.139833333333335</v>
      </c>
      <c r="M828" s="184">
        <v>0</v>
      </c>
      <c r="N828" s="187">
        <v>0</v>
      </c>
      <c r="O828" s="184">
        <v>0</v>
      </c>
      <c r="P828" s="187">
        <v>0</v>
      </c>
      <c r="Q828" s="184">
        <v>17.912999999999997</v>
      </c>
      <c r="R828" s="187">
        <v>18.624499999999998</v>
      </c>
      <c r="S828" s="184">
        <v>17.130666666666681</v>
      </c>
      <c r="T828" s="187">
        <v>16.897500000000012</v>
      </c>
      <c r="U828" s="184">
        <v>0.40583333333333349</v>
      </c>
      <c r="V828" s="187">
        <v>0</v>
      </c>
      <c r="W828" s="184">
        <v>0</v>
      </c>
      <c r="X828" s="187">
        <v>0</v>
      </c>
      <c r="Y828" s="184">
        <v>0</v>
      </c>
      <c r="Z828" s="187">
        <v>0</v>
      </c>
      <c r="AA828" s="184">
        <v>0</v>
      </c>
      <c r="AB828" s="187">
        <v>0</v>
      </c>
      <c r="AC828" s="102">
        <f t="shared" si="412"/>
        <v>314.07300000000009</v>
      </c>
      <c r="AD828" s="102"/>
      <c r="AE828" s="102"/>
    </row>
    <row r="829" spans="2:31" x14ac:dyDescent="0.3">
      <c r="B829" s="109" t="s">
        <v>31</v>
      </c>
      <c r="C829" s="109"/>
      <c r="D829" s="109"/>
      <c r="E829" s="184">
        <v>22.799999999999976</v>
      </c>
      <c r="F829" s="187">
        <v>22.799999999999976</v>
      </c>
      <c r="G829" s="184">
        <v>22.799999999999976</v>
      </c>
      <c r="H829" s="187">
        <v>22.799999999999976</v>
      </c>
      <c r="I829" s="184">
        <v>22.799999999999976</v>
      </c>
      <c r="J829" s="187">
        <v>22.799999999999976</v>
      </c>
      <c r="K829" s="184">
        <v>21.27999999999998</v>
      </c>
      <c r="L829" s="187">
        <v>0</v>
      </c>
      <c r="M829" s="184">
        <v>0</v>
      </c>
      <c r="N829" s="187">
        <v>0</v>
      </c>
      <c r="O829" s="184">
        <v>0</v>
      </c>
      <c r="P829" s="187">
        <v>0</v>
      </c>
      <c r="Q829" s="184">
        <v>11.32500000000001</v>
      </c>
      <c r="R829" s="187">
        <v>11.899999999999986</v>
      </c>
      <c r="S829" s="184">
        <v>10.799999999999995</v>
      </c>
      <c r="T829" s="187">
        <v>9.3999999999999897</v>
      </c>
      <c r="U829" s="184">
        <v>0.13166666666666668</v>
      </c>
      <c r="V829" s="187">
        <v>0</v>
      </c>
      <c r="W829" s="184">
        <v>0</v>
      </c>
      <c r="X829" s="187">
        <v>0</v>
      </c>
      <c r="Y829" s="184">
        <v>0</v>
      </c>
      <c r="Z829" s="187">
        <v>0</v>
      </c>
      <c r="AA829" s="184">
        <v>0</v>
      </c>
      <c r="AB829" s="187">
        <v>0</v>
      </c>
      <c r="AC829" s="102">
        <f t="shared" si="412"/>
        <v>201.63666666666646</v>
      </c>
      <c r="AD829" s="102"/>
      <c r="AE829" s="102"/>
    </row>
    <row r="830" spans="2:31" x14ac:dyDescent="0.3">
      <c r="B830" s="109" t="s">
        <v>32</v>
      </c>
      <c r="C830" s="109"/>
      <c r="D830" s="109"/>
      <c r="E830" s="184">
        <v>0</v>
      </c>
      <c r="F830" s="187">
        <v>0</v>
      </c>
      <c r="G830" s="184">
        <v>12.960500000000003</v>
      </c>
      <c r="H830" s="187">
        <v>18.922000000000001</v>
      </c>
      <c r="I830" s="184">
        <v>19.700166666666664</v>
      </c>
      <c r="J830" s="187">
        <v>20.125666666666667</v>
      </c>
      <c r="K830" s="184">
        <v>20.064333333333334</v>
      </c>
      <c r="L830" s="187">
        <v>4.1619999999999981</v>
      </c>
      <c r="M830" s="184">
        <v>0</v>
      </c>
      <c r="N830" s="187">
        <v>0</v>
      </c>
      <c r="O830" s="184">
        <v>0</v>
      </c>
      <c r="P830" s="187">
        <v>0</v>
      </c>
      <c r="Q830" s="184">
        <v>0</v>
      </c>
      <c r="R830" s="187">
        <v>0</v>
      </c>
      <c r="S830" s="184">
        <v>0</v>
      </c>
      <c r="T830" s="187">
        <v>0</v>
      </c>
      <c r="U830" s="184">
        <v>0</v>
      </c>
      <c r="V830" s="187">
        <v>0</v>
      </c>
      <c r="W830" s="184">
        <v>0</v>
      </c>
      <c r="X830" s="187">
        <v>0</v>
      </c>
      <c r="Y830" s="184">
        <v>0</v>
      </c>
      <c r="Z830" s="187">
        <v>0</v>
      </c>
      <c r="AA830" s="184">
        <v>0</v>
      </c>
      <c r="AB830" s="187">
        <v>0</v>
      </c>
      <c r="AC830" s="102">
        <f t="shared" si="412"/>
        <v>95.934666666666672</v>
      </c>
      <c r="AD830" s="102"/>
      <c r="AE830" s="102"/>
    </row>
    <row r="831" spans="2:31" x14ac:dyDescent="0.3">
      <c r="B831" s="109" t="s">
        <v>33</v>
      </c>
      <c r="C831" s="109"/>
      <c r="D831" s="109"/>
      <c r="E831" s="184">
        <v>3.687833333333332</v>
      </c>
      <c r="F831" s="187">
        <v>3.6884999999999994</v>
      </c>
      <c r="G831" s="184">
        <v>3.683333333333334</v>
      </c>
      <c r="H831" s="187">
        <v>3.6811666666666665</v>
      </c>
      <c r="I831" s="184">
        <v>3.6766666666666672</v>
      </c>
      <c r="J831" s="187">
        <v>3.6804999999999999</v>
      </c>
      <c r="K831" s="184">
        <v>3.4500000000000011</v>
      </c>
      <c r="L831" s="187">
        <v>0</v>
      </c>
      <c r="M831" s="184">
        <v>0</v>
      </c>
      <c r="N831" s="187">
        <v>0</v>
      </c>
      <c r="O831" s="184">
        <v>0</v>
      </c>
      <c r="P831" s="187">
        <v>0</v>
      </c>
      <c r="Q831" s="184">
        <v>7.7333333333333337E-2</v>
      </c>
      <c r="R831" s="187">
        <v>6.84999999999997E-2</v>
      </c>
      <c r="S831" s="184">
        <v>7.5999999999999915E-2</v>
      </c>
      <c r="T831" s="187">
        <v>5.3333333333333384E-3</v>
      </c>
      <c r="U831" s="184">
        <v>0</v>
      </c>
      <c r="V831" s="187">
        <v>0</v>
      </c>
      <c r="W831" s="184">
        <v>0</v>
      </c>
      <c r="X831" s="187">
        <v>0</v>
      </c>
      <c r="Y831" s="184">
        <v>0</v>
      </c>
      <c r="Z831" s="187">
        <v>0</v>
      </c>
      <c r="AA831" s="184">
        <v>0</v>
      </c>
      <c r="AB831" s="187">
        <v>0</v>
      </c>
      <c r="AC831" s="102">
        <f t="shared" si="412"/>
        <v>25.77516666666666</v>
      </c>
      <c r="AD831" s="102"/>
      <c r="AE831" s="102"/>
    </row>
    <row r="832" spans="2:31" x14ac:dyDescent="0.3">
      <c r="B832" s="109" t="s">
        <v>34</v>
      </c>
      <c r="C832" s="109"/>
      <c r="D832" s="109"/>
      <c r="E832" s="184">
        <v>0</v>
      </c>
      <c r="F832" s="187">
        <v>0</v>
      </c>
      <c r="G832" s="184">
        <v>0</v>
      </c>
      <c r="H832" s="187">
        <v>0</v>
      </c>
      <c r="I832" s="184">
        <v>0</v>
      </c>
      <c r="J832" s="187">
        <v>0</v>
      </c>
      <c r="K832" s="184">
        <v>0</v>
      </c>
      <c r="L832" s="187">
        <v>0</v>
      </c>
      <c r="M832" s="184">
        <v>0</v>
      </c>
      <c r="N832" s="187">
        <v>0</v>
      </c>
      <c r="O832" s="184">
        <v>0</v>
      </c>
      <c r="P832" s="187">
        <v>0</v>
      </c>
      <c r="Q832" s="184">
        <v>0</v>
      </c>
      <c r="R832" s="187">
        <v>0</v>
      </c>
      <c r="S832" s="184">
        <v>0</v>
      </c>
      <c r="T832" s="187">
        <v>0</v>
      </c>
      <c r="U832" s="184">
        <v>0</v>
      </c>
      <c r="V832" s="187">
        <v>0</v>
      </c>
      <c r="W832" s="184">
        <v>0</v>
      </c>
      <c r="X832" s="187">
        <v>0</v>
      </c>
      <c r="Y832" s="184">
        <v>0</v>
      </c>
      <c r="Z832" s="187">
        <v>0</v>
      </c>
      <c r="AA832" s="184">
        <v>0</v>
      </c>
      <c r="AB832" s="187">
        <v>0</v>
      </c>
      <c r="AC832" s="102">
        <f t="shared" si="412"/>
        <v>0</v>
      </c>
      <c r="AD832" s="102"/>
      <c r="AE832" s="102"/>
    </row>
    <row r="833" spans="2:31" x14ac:dyDescent="0.3">
      <c r="B833" s="109" t="s">
        <v>35</v>
      </c>
      <c r="C833" s="109"/>
      <c r="D833" s="109"/>
      <c r="E833" s="184">
        <v>0</v>
      </c>
      <c r="F833" s="187">
        <v>0</v>
      </c>
      <c r="G833" s="184">
        <v>0</v>
      </c>
      <c r="H833" s="187">
        <v>0</v>
      </c>
      <c r="I833" s="184">
        <v>0</v>
      </c>
      <c r="J833" s="187">
        <v>0</v>
      </c>
      <c r="K833" s="184">
        <v>0</v>
      </c>
      <c r="L833" s="187">
        <v>0</v>
      </c>
      <c r="M833" s="184">
        <v>0</v>
      </c>
      <c r="N833" s="187">
        <v>0</v>
      </c>
      <c r="O833" s="184">
        <v>0</v>
      </c>
      <c r="P833" s="187">
        <v>0</v>
      </c>
      <c r="Q833" s="184">
        <v>4.8333333333333344E-3</v>
      </c>
      <c r="R833" s="187">
        <v>0</v>
      </c>
      <c r="S833" s="184">
        <v>6.6666666666666675E-4</v>
      </c>
      <c r="T833" s="187">
        <v>0.28900000000000009</v>
      </c>
      <c r="U833" s="184">
        <v>1.95E-2</v>
      </c>
      <c r="V833" s="187">
        <v>0</v>
      </c>
      <c r="W833" s="184">
        <v>0</v>
      </c>
      <c r="X833" s="187">
        <v>0</v>
      </c>
      <c r="Y833" s="184">
        <v>0</v>
      </c>
      <c r="Z833" s="187">
        <v>0</v>
      </c>
      <c r="AA833" s="184">
        <v>0</v>
      </c>
      <c r="AB833" s="187">
        <v>0</v>
      </c>
      <c r="AC833" s="102">
        <f t="shared" si="412"/>
        <v>0.31400000000000011</v>
      </c>
      <c r="AD833" s="102"/>
      <c r="AE833" s="102"/>
    </row>
    <row r="834" spans="2:31" x14ac:dyDescent="0.3">
      <c r="B834" s="109" t="s">
        <v>36</v>
      </c>
      <c r="C834" s="109"/>
      <c r="D834" s="109"/>
      <c r="E834" s="184">
        <v>0</v>
      </c>
      <c r="F834" s="187">
        <v>0</v>
      </c>
      <c r="G834" s="184">
        <v>0</v>
      </c>
      <c r="H834" s="187">
        <v>0</v>
      </c>
      <c r="I834" s="184">
        <v>0</v>
      </c>
      <c r="J834" s="187">
        <v>0</v>
      </c>
      <c r="K834" s="184">
        <v>0</v>
      </c>
      <c r="L834" s="187">
        <v>0</v>
      </c>
      <c r="M834" s="184">
        <v>0</v>
      </c>
      <c r="N834" s="187">
        <v>0</v>
      </c>
      <c r="O834" s="184">
        <v>0</v>
      </c>
      <c r="P834" s="187">
        <v>0</v>
      </c>
      <c r="Q834" s="184">
        <v>0</v>
      </c>
      <c r="R834" s="187">
        <v>0</v>
      </c>
      <c r="S834" s="184">
        <v>0</v>
      </c>
      <c r="T834" s="187">
        <v>0</v>
      </c>
      <c r="U834" s="184">
        <v>0</v>
      </c>
      <c r="V834" s="187">
        <v>0</v>
      </c>
      <c r="W834" s="184">
        <v>0</v>
      </c>
      <c r="X834" s="187">
        <v>0</v>
      </c>
      <c r="Y834" s="184">
        <v>0</v>
      </c>
      <c r="Z834" s="187">
        <v>0</v>
      </c>
      <c r="AA834" s="184">
        <v>0</v>
      </c>
      <c r="AB834" s="187">
        <v>0</v>
      </c>
      <c r="AC834" s="102">
        <f t="shared" si="412"/>
        <v>0</v>
      </c>
      <c r="AD834" s="102"/>
      <c r="AE834" s="102"/>
    </row>
    <row r="835" spans="2:31" x14ac:dyDescent="0.3">
      <c r="B835" s="93" t="s">
        <v>88</v>
      </c>
      <c r="C835" s="93"/>
      <c r="D835" s="93"/>
      <c r="E835" s="184">
        <v>0</v>
      </c>
      <c r="F835" s="187">
        <v>0</v>
      </c>
      <c r="G835" s="184">
        <v>0</v>
      </c>
      <c r="H835" s="187">
        <v>0</v>
      </c>
      <c r="I835" s="184">
        <v>0</v>
      </c>
      <c r="J835" s="187">
        <v>0</v>
      </c>
      <c r="K835" s="184">
        <v>0</v>
      </c>
      <c r="L835" s="187">
        <v>0</v>
      </c>
      <c r="M835" s="184">
        <v>0</v>
      </c>
      <c r="N835" s="187">
        <v>0</v>
      </c>
      <c r="O835" s="184">
        <v>0</v>
      </c>
      <c r="P835" s="187">
        <v>0</v>
      </c>
      <c r="Q835" s="184">
        <v>19.876333333333331</v>
      </c>
      <c r="R835" s="187">
        <v>25.210000000000022</v>
      </c>
      <c r="S835" s="184">
        <v>23.91800000000001</v>
      </c>
      <c r="T835" s="187">
        <v>22.524833333333319</v>
      </c>
      <c r="U835" s="184">
        <v>0.36716666666666664</v>
      </c>
      <c r="V835" s="187">
        <v>0</v>
      </c>
      <c r="W835" s="184">
        <v>0</v>
      </c>
      <c r="X835" s="187">
        <v>0</v>
      </c>
      <c r="Y835" s="184">
        <v>0</v>
      </c>
      <c r="Z835" s="187">
        <v>0</v>
      </c>
      <c r="AA835" s="184">
        <v>0</v>
      </c>
      <c r="AB835" s="187">
        <v>0</v>
      </c>
      <c r="AC835" s="102">
        <f t="shared" si="412"/>
        <v>91.896333333333345</v>
      </c>
      <c r="AD835" s="102"/>
      <c r="AE835" s="102"/>
    </row>
    <row r="836" spans="2:31" x14ac:dyDescent="0.3">
      <c r="B836" s="93" t="s">
        <v>89</v>
      </c>
      <c r="C836" s="93"/>
      <c r="D836" s="93"/>
      <c r="E836" s="184">
        <v>38.391666666666673</v>
      </c>
      <c r="F836" s="187">
        <v>29.085500000000007</v>
      </c>
      <c r="G836" s="184">
        <v>25.09983333333334</v>
      </c>
      <c r="H836" s="187">
        <v>13.725333333333337</v>
      </c>
      <c r="I836" s="184">
        <v>10.02783333333333</v>
      </c>
      <c r="J836" s="187">
        <v>10.310833333333335</v>
      </c>
      <c r="K836" s="184">
        <v>10.2355</v>
      </c>
      <c r="L836" s="187">
        <v>0</v>
      </c>
      <c r="M836" s="184">
        <v>0</v>
      </c>
      <c r="N836" s="187">
        <v>0</v>
      </c>
      <c r="O836" s="184">
        <v>0</v>
      </c>
      <c r="P836" s="187">
        <v>0</v>
      </c>
      <c r="Q836" s="184">
        <v>34.8065</v>
      </c>
      <c r="R836" s="187">
        <v>32.693000000000005</v>
      </c>
      <c r="S836" s="184">
        <v>18.992000000000001</v>
      </c>
      <c r="T836" s="187">
        <v>10.662166666666666</v>
      </c>
      <c r="U836" s="184">
        <v>6.2999999999999903E-2</v>
      </c>
      <c r="V836" s="187">
        <v>0</v>
      </c>
      <c r="W836" s="184">
        <v>0</v>
      </c>
      <c r="X836" s="187">
        <v>0</v>
      </c>
      <c r="Y836" s="184">
        <v>0</v>
      </c>
      <c r="Z836" s="187">
        <v>0</v>
      </c>
      <c r="AA836" s="184">
        <v>0</v>
      </c>
      <c r="AB836" s="187">
        <v>0</v>
      </c>
      <c r="AC836" s="102">
        <f t="shared" si="412"/>
        <v>234.09316666666669</v>
      </c>
      <c r="AD836" s="102"/>
      <c r="AE836" s="102"/>
    </row>
    <row r="837" spans="2:31" x14ac:dyDescent="0.3">
      <c r="B837" s="101" t="s">
        <v>108</v>
      </c>
      <c r="C837" s="101"/>
      <c r="D837" s="101"/>
      <c r="E837" s="184">
        <v>20.860333333333337</v>
      </c>
      <c r="F837" s="187">
        <v>20.893166666666648</v>
      </c>
      <c r="G837" s="184">
        <v>21.103333333333346</v>
      </c>
      <c r="H837" s="187">
        <v>21.321666666666658</v>
      </c>
      <c r="I837" s="184">
        <v>21.445333333333327</v>
      </c>
      <c r="J837" s="187">
        <v>21.739999999999977</v>
      </c>
      <c r="K837" s="184">
        <v>20.338333333333335</v>
      </c>
      <c r="L837" s="187">
        <v>0</v>
      </c>
      <c r="M837" s="184">
        <v>0</v>
      </c>
      <c r="N837" s="187">
        <v>0</v>
      </c>
      <c r="O837" s="184">
        <v>0</v>
      </c>
      <c r="P837" s="187">
        <v>0</v>
      </c>
      <c r="Q837" s="184">
        <v>8.164666666666669</v>
      </c>
      <c r="R837" s="187">
        <v>2.9001666666666686</v>
      </c>
      <c r="S837" s="184">
        <v>3.3799999999999986</v>
      </c>
      <c r="T837" s="187">
        <v>9.4051666666666698</v>
      </c>
      <c r="U837" s="184">
        <v>0.14166666666666666</v>
      </c>
      <c r="V837" s="187">
        <v>0</v>
      </c>
      <c r="W837" s="184">
        <v>0</v>
      </c>
      <c r="X837" s="187">
        <v>0</v>
      </c>
      <c r="Y837" s="184">
        <v>0</v>
      </c>
      <c r="Z837" s="187">
        <v>0</v>
      </c>
      <c r="AA837" s="184">
        <v>0</v>
      </c>
      <c r="AB837" s="187">
        <v>0</v>
      </c>
      <c r="AC837" s="102">
        <f t="shared" si="412"/>
        <v>171.69383333333332</v>
      </c>
      <c r="AD837" s="102"/>
      <c r="AE837" s="102"/>
    </row>
    <row r="838" spans="2:31" x14ac:dyDescent="0.3">
      <c r="B838" s="14" t="s">
        <v>2</v>
      </c>
      <c r="C838" s="14"/>
      <c r="D838" s="14"/>
      <c r="E838" s="15">
        <f>SUM(E800:E837)</f>
        <v>85.739833333333308</v>
      </c>
      <c r="F838" s="15">
        <f t="shared" ref="F838" si="413">SUM(F800:F837)</f>
        <v>76.467166666666628</v>
      </c>
      <c r="G838" s="15">
        <f t="shared" ref="G838" si="414">SUM(G800:G837)</f>
        <v>219.67916666666673</v>
      </c>
      <c r="H838" s="15">
        <f t="shared" ref="H838" si="415">SUM(H800:H837)</f>
        <v>274.93616666666668</v>
      </c>
      <c r="I838" s="15">
        <f t="shared" ref="I838" si="416">SUM(I800:I837)</f>
        <v>274.88866666666667</v>
      </c>
      <c r="J838" s="15">
        <f t="shared" ref="J838" si="417">SUM(J800:J837)</f>
        <v>278.61049999999989</v>
      </c>
      <c r="K838" s="15">
        <f t="shared" ref="K838" si="418">SUM(K800:K837)</f>
        <v>278.00499999999988</v>
      </c>
      <c r="L838" s="15">
        <f t="shared" ref="L838" si="419">SUM(L800:L837)</f>
        <v>64.581000000000003</v>
      </c>
      <c r="M838" s="15">
        <f t="shared" ref="M838" si="420">SUM(M800:M837)</f>
        <v>0</v>
      </c>
      <c r="N838" s="15">
        <f t="shared" ref="N838" si="421">SUM(N800:N837)</f>
        <v>0</v>
      </c>
      <c r="O838" s="15">
        <f t="shared" ref="O838" si="422">SUM(O800:O837)</f>
        <v>0</v>
      </c>
      <c r="P838" s="15">
        <f t="shared" ref="P838" si="423">SUM(P800:P837)</f>
        <v>0</v>
      </c>
      <c r="Q838" s="15">
        <f t="shared" ref="Q838" si="424">SUM(Q800:Q837)</f>
        <v>159.0335</v>
      </c>
      <c r="R838" s="15">
        <f t="shared" ref="R838" si="425">SUM(R800:R837)</f>
        <v>171.21433333333351</v>
      </c>
      <c r="S838" s="15">
        <f t="shared" ref="S838" si="426">SUM(S800:S837)</f>
        <v>153.02849999999995</v>
      </c>
      <c r="T838" s="15">
        <f t="shared" ref="T838" si="427">SUM(T800:T837)</f>
        <v>146.17366666666675</v>
      </c>
      <c r="U838" s="15">
        <f t="shared" ref="U838" si="428">SUM(U800:U837)</f>
        <v>2.4824999999999999</v>
      </c>
      <c r="V838" s="15">
        <f t="shared" ref="V838" si="429">SUM(V800:V837)</f>
        <v>0</v>
      </c>
      <c r="W838" s="15">
        <f t="shared" ref="W838" si="430">SUM(W800:W837)</f>
        <v>0</v>
      </c>
      <c r="X838" s="15">
        <f t="shared" ref="X838" si="431">SUM(X800:X837)</f>
        <v>0</v>
      </c>
      <c r="Y838" s="15">
        <f t="shared" ref="Y838" si="432">SUM(Y800:Y837)</f>
        <v>0</v>
      </c>
      <c r="Z838" s="15">
        <f t="shared" ref="Z838" si="433">SUM(Z800:Z837)</f>
        <v>0</v>
      </c>
      <c r="AA838" s="15">
        <f t="shared" ref="AA838" si="434">SUM(AA800:AA837)</f>
        <v>0</v>
      </c>
      <c r="AB838" s="15">
        <f t="shared" ref="AB838" si="435">SUM(AB800:AB837)</f>
        <v>0</v>
      </c>
      <c r="AC838" s="113">
        <f>SUM(AC800:AE837)</f>
        <v>2184.8400000000006</v>
      </c>
      <c r="AD838" s="113"/>
      <c r="AE838" s="113"/>
    </row>
    <row r="841" spans="2:31" x14ac:dyDescent="0.3">
      <c r="B841" s="8">
        <f>'Resumen-Mensual'!$X$22</f>
        <v>44793</v>
      </c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</row>
    <row r="842" spans="2:31" x14ac:dyDescent="0.3">
      <c r="B842" s="8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</row>
    <row r="843" spans="2:31" x14ac:dyDescent="0.3">
      <c r="B843" s="9" t="s">
        <v>81</v>
      </c>
      <c r="C843" s="10"/>
      <c r="D843" s="10"/>
      <c r="E843" s="11">
        <v>1</v>
      </c>
      <c r="F843" s="11">
        <v>2</v>
      </c>
      <c r="G843" s="11">
        <v>3</v>
      </c>
      <c r="H843" s="11">
        <v>4</v>
      </c>
      <c r="I843" s="11">
        <v>5</v>
      </c>
      <c r="J843" s="11">
        <v>6</v>
      </c>
      <c r="K843" s="11">
        <v>7</v>
      </c>
      <c r="L843" s="11">
        <v>8</v>
      </c>
      <c r="M843" s="11">
        <v>9</v>
      </c>
      <c r="N843" s="11">
        <v>10</v>
      </c>
      <c r="O843" s="11">
        <v>11</v>
      </c>
      <c r="P843" s="11">
        <v>12</v>
      </c>
      <c r="Q843" s="11">
        <v>13</v>
      </c>
      <c r="R843" s="11">
        <v>14</v>
      </c>
      <c r="S843" s="11">
        <v>15</v>
      </c>
      <c r="T843" s="11">
        <v>16</v>
      </c>
      <c r="U843" s="11">
        <v>17</v>
      </c>
      <c r="V843" s="11">
        <v>18</v>
      </c>
      <c r="W843" s="11">
        <v>19</v>
      </c>
      <c r="X843" s="11">
        <v>20</v>
      </c>
      <c r="Y843" s="11">
        <v>21</v>
      </c>
      <c r="Z843" s="11">
        <v>22</v>
      </c>
      <c r="AA843" s="11">
        <v>23</v>
      </c>
      <c r="AB843" s="11">
        <v>24</v>
      </c>
      <c r="AC843" s="112" t="s">
        <v>2</v>
      </c>
      <c r="AD843" s="112"/>
      <c r="AE843" s="112"/>
    </row>
    <row r="844" spans="2:31" x14ac:dyDescent="0.3">
      <c r="B844" s="109" t="s">
        <v>4</v>
      </c>
      <c r="C844" s="109"/>
      <c r="D844" s="109"/>
      <c r="E844" s="189">
        <v>0</v>
      </c>
      <c r="F844" s="190">
        <v>0</v>
      </c>
      <c r="G844" s="189">
        <v>0</v>
      </c>
      <c r="H844" s="190">
        <v>0</v>
      </c>
      <c r="I844" s="189">
        <v>0</v>
      </c>
      <c r="J844" s="190">
        <v>0</v>
      </c>
      <c r="K844" s="189">
        <v>0</v>
      </c>
      <c r="L844" s="190">
        <v>0</v>
      </c>
      <c r="M844" s="189">
        <v>0</v>
      </c>
      <c r="N844" s="190">
        <v>0</v>
      </c>
      <c r="O844" s="189">
        <v>0</v>
      </c>
      <c r="P844" s="190">
        <v>0</v>
      </c>
      <c r="Q844" s="189">
        <v>0</v>
      </c>
      <c r="R844" s="190">
        <v>0</v>
      </c>
      <c r="S844" s="189">
        <v>14.741499999999997</v>
      </c>
      <c r="T844" s="190">
        <v>32.046333333333344</v>
      </c>
      <c r="U844" s="189">
        <v>27.19949999999999</v>
      </c>
      <c r="V844" s="190">
        <v>2.8886666666666669</v>
      </c>
      <c r="W844" s="189">
        <v>0</v>
      </c>
      <c r="X844" s="190">
        <v>0</v>
      </c>
      <c r="Y844" s="189">
        <v>0</v>
      </c>
      <c r="Z844" s="190">
        <v>0</v>
      </c>
      <c r="AA844" s="189">
        <v>0</v>
      </c>
      <c r="AB844" s="190">
        <v>0</v>
      </c>
      <c r="AC844" s="102">
        <f>SUM(E844:AB844)</f>
        <v>76.875999999999991</v>
      </c>
      <c r="AD844" s="102"/>
      <c r="AE844" s="102"/>
    </row>
    <row r="845" spans="2:31" x14ac:dyDescent="0.3">
      <c r="B845" s="109" t="s">
        <v>5</v>
      </c>
      <c r="C845" s="109"/>
      <c r="D845" s="109"/>
      <c r="E845" s="188">
        <v>0</v>
      </c>
      <c r="F845" s="191">
        <v>0</v>
      </c>
      <c r="G845" s="188">
        <v>0</v>
      </c>
      <c r="H845" s="191">
        <v>0</v>
      </c>
      <c r="I845" s="188">
        <v>0</v>
      </c>
      <c r="J845" s="191">
        <v>0</v>
      </c>
      <c r="K845" s="188">
        <v>0</v>
      </c>
      <c r="L845" s="191">
        <v>0</v>
      </c>
      <c r="M845" s="188">
        <v>0</v>
      </c>
      <c r="N845" s="191">
        <v>0</v>
      </c>
      <c r="O845" s="188">
        <v>0</v>
      </c>
      <c r="P845" s="191">
        <v>0</v>
      </c>
      <c r="Q845" s="188">
        <v>0</v>
      </c>
      <c r="R845" s="191">
        <v>0</v>
      </c>
      <c r="S845" s="188">
        <v>7.3670000000000009</v>
      </c>
      <c r="T845" s="191">
        <v>20.531499999999994</v>
      </c>
      <c r="U845" s="188">
        <v>26.465333333333326</v>
      </c>
      <c r="V845" s="191">
        <v>3.0554999999999999</v>
      </c>
      <c r="W845" s="188">
        <v>0</v>
      </c>
      <c r="X845" s="191">
        <v>0</v>
      </c>
      <c r="Y845" s="188">
        <v>0</v>
      </c>
      <c r="Z845" s="191">
        <v>0</v>
      </c>
      <c r="AA845" s="188">
        <v>0</v>
      </c>
      <c r="AB845" s="191">
        <v>0</v>
      </c>
      <c r="AC845" s="102">
        <f t="shared" ref="AC845:AC881" si="436">SUM(E845:AB845)</f>
        <v>57.41933333333332</v>
      </c>
      <c r="AD845" s="102"/>
      <c r="AE845" s="102"/>
    </row>
    <row r="846" spans="2:31" x14ac:dyDescent="0.3">
      <c r="B846" s="109" t="s">
        <v>6</v>
      </c>
      <c r="C846" s="109"/>
      <c r="D846" s="109"/>
      <c r="E846" s="188">
        <v>0</v>
      </c>
      <c r="F846" s="191">
        <v>0</v>
      </c>
      <c r="G846" s="188">
        <v>0</v>
      </c>
      <c r="H846" s="191">
        <v>0</v>
      </c>
      <c r="I846" s="188">
        <v>0</v>
      </c>
      <c r="J846" s="191">
        <v>0</v>
      </c>
      <c r="K846" s="188">
        <v>0</v>
      </c>
      <c r="L846" s="191">
        <v>0</v>
      </c>
      <c r="M846" s="188">
        <v>0</v>
      </c>
      <c r="N846" s="191">
        <v>0</v>
      </c>
      <c r="O846" s="188">
        <v>0</v>
      </c>
      <c r="P846" s="191">
        <v>0</v>
      </c>
      <c r="Q846" s="188">
        <v>0.47499999999999992</v>
      </c>
      <c r="R846" s="191">
        <v>0</v>
      </c>
      <c r="S846" s="188">
        <v>0</v>
      </c>
      <c r="T846" s="191">
        <v>0</v>
      </c>
      <c r="U846" s="188">
        <v>61.099999999999937</v>
      </c>
      <c r="V846" s="191">
        <v>11.25</v>
      </c>
      <c r="W846" s="188">
        <v>0</v>
      </c>
      <c r="X846" s="191">
        <v>0</v>
      </c>
      <c r="Y846" s="188">
        <v>0</v>
      </c>
      <c r="Z846" s="191">
        <v>0</v>
      </c>
      <c r="AA846" s="188">
        <v>0</v>
      </c>
      <c r="AB846" s="191">
        <v>0</v>
      </c>
      <c r="AC846" s="102">
        <f t="shared" si="436"/>
        <v>72.824999999999932</v>
      </c>
      <c r="AD846" s="102"/>
      <c r="AE846" s="102"/>
    </row>
    <row r="847" spans="2:31" x14ac:dyDescent="0.3">
      <c r="B847" s="109" t="s">
        <v>106</v>
      </c>
      <c r="C847" s="109"/>
      <c r="D847" s="109"/>
      <c r="E847" s="188">
        <v>0</v>
      </c>
      <c r="F847" s="191">
        <v>0</v>
      </c>
      <c r="G847" s="188">
        <v>0</v>
      </c>
      <c r="H847" s="191">
        <v>0</v>
      </c>
      <c r="I847" s="188">
        <v>0</v>
      </c>
      <c r="J847" s="191">
        <v>0</v>
      </c>
      <c r="K847" s="188">
        <v>0</v>
      </c>
      <c r="L847" s="191">
        <v>0</v>
      </c>
      <c r="M847" s="188">
        <v>0</v>
      </c>
      <c r="N847" s="191">
        <v>0</v>
      </c>
      <c r="O847" s="188">
        <v>0</v>
      </c>
      <c r="P847" s="191">
        <v>0</v>
      </c>
      <c r="Q847" s="188">
        <v>0</v>
      </c>
      <c r="R847" s="191">
        <v>0</v>
      </c>
      <c r="S847" s="188">
        <v>4.8188333333333313</v>
      </c>
      <c r="T847" s="191">
        <v>29.923999999999982</v>
      </c>
      <c r="U847" s="188">
        <v>34.445000000000022</v>
      </c>
      <c r="V847" s="191">
        <v>3.9834999999999998</v>
      </c>
      <c r="W847" s="188">
        <v>0</v>
      </c>
      <c r="X847" s="191">
        <v>0</v>
      </c>
      <c r="Y847" s="188">
        <v>0</v>
      </c>
      <c r="Z847" s="191">
        <v>0</v>
      </c>
      <c r="AA847" s="188">
        <v>0</v>
      </c>
      <c r="AB847" s="191">
        <v>0</v>
      </c>
      <c r="AC847" s="102">
        <f t="shared" si="436"/>
        <v>73.171333333333351</v>
      </c>
      <c r="AD847" s="102"/>
      <c r="AE847" s="102"/>
    </row>
    <row r="848" spans="2:31" x14ac:dyDescent="0.3">
      <c r="B848" s="109" t="s">
        <v>7</v>
      </c>
      <c r="C848" s="109"/>
      <c r="D848" s="109"/>
      <c r="E848" s="188">
        <v>0</v>
      </c>
      <c r="F848" s="191">
        <v>0</v>
      </c>
      <c r="G848" s="188">
        <v>0</v>
      </c>
      <c r="H848" s="191">
        <v>0</v>
      </c>
      <c r="I848" s="188">
        <v>0</v>
      </c>
      <c r="J848" s="191">
        <v>0</v>
      </c>
      <c r="K848" s="188">
        <v>0</v>
      </c>
      <c r="L848" s="191">
        <v>0</v>
      </c>
      <c r="M848" s="188">
        <v>0</v>
      </c>
      <c r="N848" s="191">
        <v>0</v>
      </c>
      <c r="O848" s="188">
        <v>0</v>
      </c>
      <c r="P848" s="191">
        <v>0</v>
      </c>
      <c r="Q848" s="188">
        <v>0</v>
      </c>
      <c r="R848" s="191">
        <v>0</v>
      </c>
      <c r="S848" s="188">
        <v>11.061833333333334</v>
      </c>
      <c r="T848" s="191">
        <v>35.775833333333338</v>
      </c>
      <c r="U848" s="188">
        <v>0</v>
      </c>
      <c r="V848" s="191">
        <v>4.3171666666666679</v>
      </c>
      <c r="W848" s="188">
        <v>0</v>
      </c>
      <c r="X848" s="191">
        <v>0</v>
      </c>
      <c r="Y848" s="188">
        <v>0</v>
      </c>
      <c r="Z848" s="191">
        <v>0</v>
      </c>
      <c r="AA848" s="188">
        <v>0</v>
      </c>
      <c r="AB848" s="191">
        <v>0</v>
      </c>
      <c r="AC848" s="102">
        <f t="shared" si="436"/>
        <v>51.154833333333336</v>
      </c>
      <c r="AD848" s="102"/>
      <c r="AE848" s="102"/>
    </row>
    <row r="849" spans="2:31" x14ac:dyDescent="0.3">
      <c r="B849" s="109" t="s">
        <v>8</v>
      </c>
      <c r="C849" s="109"/>
      <c r="D849" s="109"/>
      <c r="E849" s="188">
        <v>0</v>
      </c>
      <c r="F849" s="191">
        <v>0</v>
      </c>
      <c r="G849" s="188">
        <v>0</v>
      </c>
      <c r="H849" s="191">
        <v>0</v>
      </c>
      <c r="I849" s="188">
        <v>0</v>
      </c>
      <c r="J849" s="191">
        <v>0</v>
      </c>
      <c r="K849" s="188">
        <v>0</v>
      </c>
      <c r="L849" s="191">
        <v>0</v>
      </c>
      <c r="M849" s="188">
        <v>0</v>
      </c>
      <c r="N849" s="191">
        <v>0</v>
      </c>
      <c r="O849" s="188">
        <v>0</v>
      </c>
      <c r="P849" s="191">
        <v>0</v>
      </c>
      <c r="Q849" s="188">
        <v>0</v>
      </c>
      <c r="R849" s="191">
        <v>0</v>
      </c>
      <c r="S849" s="188">
        <v>0</v>
      </c>
      <c r="T849" s="191">
        <v>0</v>
      </c>
      <c r="U849" s="188">
        <v>0</v>
      </c>
      <c r="V849" s="191">
        <v>0.10749999999999998</v>
      </c>
      <c r="W849" s="188">
        <v>0</v>
      </c>
      <c r="X849" s="191">
        <v>0</v>
      </c>
      <c r="Y849" s="188">
        <v>0</v>
      </c>
      <c r="Z849" s="191">
        <v>0</v>
      </c>
      <c r="AA849" s="188">
        <v>0</v>
      </c>
      <c r="AB849" s="191">
        <v>0</v>
      </c>
      <c r="AC849" s="102">
        <f t="shared" si="436"/>
        <v>0.10749999999999998</v>
      </c>
      <c r="AD849" s="102"/>
      <c r="AE849" s="102"/>
    </row>
    <row r="850" spans="2:31" x14ac:dyDescent="0.3">
      <c r="B850" s="109" t="s">
        <v>9</v>
      </c>
      <c r="C850" s="109"/>
      <c r="D850" s="109"/>
      <c r="E850" s="188">
        <v>0</v>
      </c>
      <c r="F850" s="191">
        <v>0</v>
      </c>
      <c r="G850" s="188">
        <v>0</v>
      </c>
      <c r="H850" s="191">
        <v>0</v>
      </c>
      <c r="I850" s="188">
        <v>0</v>
      </c>
      <c r="J850" s="191">
        <v>0</v>
      </c>
      <c r="K850" s="188">
        <v>0</v>
      </c>
      <c r="L850" s="191">
        <v>0</v>
      </c>
      <c r="M850" s="188">
        <v>0</v>
      </c>
      <c r="N850" s="191">
        <v>0</v>
      </c>
      <c r="O850" s="188">
        <v>0</v>
      </c>
      <c r="P850" s="191">
        <v>0</v>
      </c>
      <c r="Q850" s="188">
        <v>0</v>
      </c>
      <c r="R850" s="191">
        <v>0</v>
      </c>
      <c r="S850" s="188">
        <v>5.0491666666666655</v>
      </c>
      <c r="T850" s="191">
        <v>7.4984999999999991</v>
      </c>
      <c r="U850" s="188">
        <v>11.050333333333331</v>
      </c>
      <c r="V850" s="191">
        <v>1.5833333333333333</v>
      </c>
      <c r="W850" s="188">
        <v>0</v>
      </c>
      <c r="X850" s="191">
        <v>0</v>
      </c>
      <c r="Y850" s="188">
        <v>0</v>
      </c>
      <c r="Z850" s="191">
        <v>0</v>
      </c>
      <c r="AA850" s="188">
        <v>0</v>
      </c>
      <c r="AB850" s="191">
        <v>0</v>
      </c>
      <c r="AC850" s="102">
        <f t="shared" si="436"/>
        <v>25.181333333333328</v>
      </c>
      <c r="AD850" s="102"/>
      <c r="AE850" s="102"/>
    </row>
    <row r="851" spans="2:31" x14ac:dyDescent="0.3">
      <c r="B851" s="109" t="s">
        <v>10</v>
      </c>
      <c r="C851" s="109"/>
      <c r="D851" s="109"/>
      <c r="E851" s="188">
        <v>0</v>
      </c>
      <c r="F851" s="191">
        <v>0</v>
      </c>
      <c r="G851" s="188">
        <v>0</v>
      </c>
      <c r="H851" s="191">
        <v>0</v>
      </c>
      <c r="I851" s="188">
        <v>0</v>
      </c>
      <c r="J851" s="191">
        <v>0</v>
      </c>
      <c r="K851" s="188">
        <v>0</v>
      </c>
      <c r="L851" s="191">
        <v>0</v>
      </c>
      <c r="M851" s="188">
        <v>0</v>
      </c>
      <c r="N851" s="191">
        <v>0</v>
      </c>
      <c r="O851" s="188">
        <v>0</v>
      </c>
      <c r="P851" s="191">
        <v>0</v>
      </c>
      <c r="Q851" s="188">
        <v>0</v>
      </c>
      <c r="R851" s="191">
        <v>0</v>
      </c>
      <c r="S851" s="188">
        <v>3.200499999999999</v>
      </c>
      <c r="T851" s="191">
        <v>4.0958333333333332</v>
      </c>
      <c r="U851" s="188">
        <v>9.8123333333333331</v>
      </c>
      <c r="V851" s="191">
        <v>1.8223333333333334</v>
      </c>
      <c r="W851" s="188">
        <v>0</v>
      </c>
      <c r="X851" s="191">
        <v>0</v>
      </c>
      <c r="Y851" s="188">
        <v>0</v>
      </c>
      <c r="Z851" s="191">
        <v>0</v>
      </c>
      <c r="AA851" s="188">
        <v>0</v>
      </c>
      <c r="AB851" s="191">
        <v>0</v>
      </c>
      <c r="AC851" s="102">
        <f t="shared" si="436"/>
        <v>18.930999999999997</v>
      </c>
      <c r="AD851" s="102"/>
      <c r="AE851" s="102"/>
    </row>
    <row r="852" spans="2:31" x14ac:dyDescent="0.3">
      <c r="B852" s="109" t="s">
        <v>11</v>
      </c>
      <c r="C852" s="109"/>
      <c r="D852" s="109"/>
      <c r="E852" s="188">
        <v>0</v>
      </c>
      <c r="F852" s="191">
        <v>0</v>
      </c>
      <c r="G852" s="188">
        <v>0</v>
      </c>
      <c r="H852" s="191">
        <v>0</v>
      </c>
      <c r="I852" s="188">
        <v>0</v>
      </c>
      <c r="J852" s="191">
        <v>0</v>
      </c>
      <c r="K852" s="188">
        <v>0</v>
      </c>
      <c r="L852" s="191">
        <v>0</v>
      </c>
      <c r="M852" s="188">
        <v>0</v>
      </c>
      <c r="N852" s="191">
        <v>0</v>
      </c>
      <c r="O852" s="188">
        <v>0</v>
      </c>
      <c r="P852" s="191">
        <v>0</v>
      </c>
      <c r="Q852" s="188">
        <v>0</v>
      </c>
      <c r="R852" s="191">
        <v>0</v>
      </c>
      <c r="S852" s="188">
        <v>0</v>
      </c>
      <c r="T852" s="191">
        <v>0</v>
      </c>
      <c r="U852" s="188">
        <v>0</v>
      </c>
      <c r="V852" s="191">
        <v>0</v>
      </c>
      <c r="W852" s="188">
        <v>0</v>
      </c>
      <c r="X852" s="191">
        <v>0</v>
      </c>
      <c r="Y852" s="188">
        <v>0</v>
      </c>
      <c r="Z852" s="191">
        <v>0</v>
      </c>
      <c r="AA852" s="188">
        <v>0</v>
      </c>
      <c r="AB852" s="191">
        <v>0</v>
      </c>
      <c r="AC852" s="102">
        <f t="shared" si="436"/>
        <v>0</v>
      </c>
      <c r="AD852" s="102"/>
      <c r="AE852" s="102"/>
    </row>
    <row r="853" spans="2:31" x14ac:dyDescent="0.3">
      <c r="B853" s="109" t="s">
        <v>12</v>
      </c>
      <c r="C853" s="109"/>
      <c r="D853" s="109"/>
      <c r="E853" s="188">
        <v>0</v>
      </c>
      <c r="F853" s="191">
        <v>0</v>
      </c>
      <c r="G853" s="188">
        <v>0</v>
      </c>
      <c r="H853" s="191">
        <v>0</v>
      </c>
      <c r="I853" s="188">
        <v>0</v>
      </c>
      <c r="J853" s="191">
        <v>0</v>
      </c>
      <c r="K853" s="188">
        <v>0</v>
      </c>
      <c r="L853" s="191">
        <v>0</v>
      </c>
      <c r="M853" s="188">
        <v>0</v>
      </c>
      <c r="N853" s="191">
        <v>0</v>
      </c>
      <c r="O853" s="188">
        <v>0</v>
      </c>
      <c r="P853" s="191">
        <v>0</v>
      </c>
      <c r="Q853" s="188">
        <v>0</v>
      </c>
      <c r="R853" s="191">
        <v>0</v>
      </c>
      <c r="S853" s="188">
        <v>8.6276666666666664</v>
      </c>
      <c r="T853" s="191">
        <v>11.581166666666668</v>
      </c>
      <c r="U853" s="188">
        <v>16.988000000000007</v>
      </c>
      <c r="V853" s="191">
        <v>3.3988333333333336</v>
      </c>
      <c r="W853" s="188">
        <v>0</v>
      </c>
      <c r="X853" s="191">
        <v>0</v>
      </c>
      <c r="Y853" s="188">
        <v>0</v>
      </c>
      <c r="Z853" s="191">
        <v>0</v>
      </c>
      <c r="AA853" s="188">
        <v>0</v>
      </c>
      <c r="AB853" s="191">
        <v>0</v>
      </c>
      <c r="AC853" s="102">
        <f t="shared" si="436"/>
        <v>40.595666666666681</v>
      </c>
      <c r="AD853" s="102"/>
      <c r="AE853" s="102"/>
    </row>
    <row r="854" spans="2:31" x14ac:dyDescent="0.3">
      <c r="B854" s="109" t="s">
        <v>13</v>
      </c>
      <c r="C854" s="109"/>
      <c r="D854" s="109"/>
      <c r="E854" s="188">
        <v>0</v>
      </c>
      <c r="F854" s="191">
        <v>0</v>
      </c>
      <c r="G854" s="188">
        <v>0</v>
      </c>
      <c r="H854" s="191">
        <v>0</v>
      </c>
      <c r="I854" s="188">
        <v>0</v>
      </c>
      <c r="J854" s="191">
        <v>0</v>
      </c>
      <c r="K854" s="188">
        <v>0</v>
      </c>
      <c r="L854" s="191">
        <v>0</v>
      </c>
      <c r="M854" s="188">
        <v>0</v>
      </c>
      <c r="N854" s="191">
        <v>0</v>
      </c>
      <c r="O854" s="188">
        <v>0</v>
      </c>
      <c r="P854" s="191">
        <v>0</v>
      </c>
      <c r="Q854" s="188">
        <v>0</v>
      </c>
      <c r="R854" s="191">
        <v>0</v>
      </c>
      <c r="S854" s="188">
        <v>11.223333333333334</v>
      </c>
      <c r="T854" s="191">
        <v>10.876333333333333</v>
      </c>
      <c r="U854" s="188">
        <v>16.390833333333333</v>
      </c>
      <c r="V854" s="191">
        <v>3.0385</v>
      </c>
      <c r="W854" s="188">
        <v>0</v>
      </c>
      <c r="X854" s="191">
        <v>0</v>
      </c>
      <c r="Y854" s="188">
        <v>0</v>
      </c>
      <c r="Z854" s="191">
        <v>0</v>
      </c>
      <c r="AA854" s="188">
        <v>0</v>
      </c>
      <c r="AB854" s="191">
        <v>0</v>
      </c>
      <c r="AC854" s="102">
        <f t="shared" si="436"/>
        <v>41.528999999999996</v>
      </c>
      <c r="AD854" s="102"/>
      <c r="AE854" s="102"/>
    </row>
    <row r="855" spans="2:31" x14ac:dyDescent="0.3">
      <c r="B855" s="109" t="s">
        <v>14</v>
      </c>
      <c r="C855" s="109"/>
      <c r="D855" s="109"/>
      <c r="E855" s="188">
        <v>0</v>
      </c>
      <c r="F855" s="191">
        <v>0</v>
      </c>
      <c r="G855" s="188">
        <v>0</v>
      </c>
      <c r="H855" s="191">
        <v>0</v>
      </c>
      <c r="I855" s="188">
        <v>0</v>
      </c>
      <c r="J855" s="191">
        <v>0</v>
      </c>
      <c r="K855" s="188">
        <v>0</v>
      </c>
      <c r="L855" s="191">
        <v>0</v>
      </c>
      <c r="M855" s="188">
        <v>0</v>
      </c>
      <c r="N855" s="191">
        <v>0</v>
      </c>
      <c r="O855" s="188">
        <v>0</v>
      </c>
      <c r="P855" s="191">
        <v>0</v>
      </c>
      <c r="Q855" s="188">
        <v>0</v>
      </c>
      <c r="R855" s="191">
        <v>0</v>
      </c>
      <c r="S855" s="188">
        <v>1.8374999999999999</v>
      </c>
      <c r="T855" s="191">
        <v>1.950000000000002</v>
      </c>
      <c r="U855" s="188">
        <v>1.8499999999999981</v>
      </c>
      <c r="V855" s="191">
        <v>0.24750000000000003</v>
      </c>
      <c r="W855" s="188">
        <v>0</v>
      </c>
      <c r="X855" s="191">
        <v>0</v>
      </c>
      <c r="Y855" s="188">
        <v>0</v>
      </c>
      <c r="Z855" s="191">
        <v>0</v>
      </c>
      <c r="AA855" s="188">
        <v>0</v>
      </c>
      <c r="AB855" s="191">
        <v>0</v>
      </c>
      <c r="AC855" s="102">
        <f t="shared" si="436"/>
        <v>5.8849999999999998</v>
      </c>
      <c r="AD855" s="102"/>
      <c r="AE855" s="102"/>
    </row>
    <row r="856" spans="2:31" x14ac:dyDescent="0.3">
      <c r="B856" s="109" t="s">
        <v>15</v>
      </c>
      <c r="C856" s="109"/>
      <c r="D856" s="109"/>
      <c r="E856" s="188">
        <v>0</v>
      </c>
      <c r="F856" s="191">
        <v>0</v>
      </c>
      <c r="G856" s="188">
        <v>0</v>
      </c>
      <c r="H856" s="191">
        <v>0</v>
      </c>
      <c r="I856" s="188">
        <v>0</v>
      </c>
      <c r="J856" s="191">
        <v>0</v>
      </c>
      <c r="K856" s="188">
        <v>0</v>
      </c>
      <c r="L856" s="191">
        <v>0</v>
      </c>
      <c r="M856" s="188">
        <v>0</v>
      </c>
      <c r="N856" s="191">
        <v>0</v>
      </c>
      <c r="O856" s="188">
        <v>0</v>
      </c>
      <c r="P856" s="191">
        <v>0</v>
      </c>
      <c r="Q856" s="188">
        <v>0</v>
      </c>
      <c r="R856" s="191">
        <v>0</v>
      </c>
      <c r="S856" s="188">
        <v>3.8534999999999995</v>
      </c>
      <c r="T856" s="191">
        <v>19.8445</v>
      </c>
      <c r="U856" s="188">
        <v>26.104833333333328</v>
      </c>
      <c r="V856" s="191">
        <v>4.4696666666666669</v>
      </c>
      <c r="W856" s="188">
        <v>0</v>
      </c>
      <c r="X856" s="191">
        <v>0</v>
      </c>
      <c r="Y856" s="188">
        <v>0</v>
      </c>
      <c r="Z856" s="191">
        <v>0</v>
      </c>
      <c r="AA856" s="188">
        <v>0</v>
      </c>
      <c r="AB856" s="191">
        <v>0</v>
      </c>
      <c r="AC856" s="102">
        <f t="shared" si="436"/>
        <v>54.272499999999994</v>
      </c>
      <c r="AD856" s="102"/>
      <c r="AE856" s="102"/>
    </row>
    <row r="857" spans="2:31" x14ac:dyDescent="0.3">
      <c r="B857" s="109" t="s">
        <v>16</v>
      </c>
      <c r="C857" s="109"/>
      <c r="D857" s="109"/>
      <c r="E857" s="188">
        <v>0</v>
      </c>
      <c r="F857" s="191">
        <v>0</v>
      </c>
      <c r="G857" s="188">
        <v>0</v>
      </c>
      <c r="H857" s="191">
        <v>0</v>
      </c>
      <c r="I857" s="188">
        <v>0</v>
      </c>
      <c r="J857" s="191">
        <v>0</v>
      </c>
      <c r="K857" s="188">
        <v>0</v>
      </c>
      <c r="L857" s="191">
        <v>0</v>
      </c>
      <c r="M857" s="188">
        <v>0</v>
      </c>
      <c r="N857" s="191">
        <v>0</v>
      </c>
      <c r="O857" s="188">
        <v>0</v>
      </c>
      <c r="P857" s="191">
        <v>0</v>
      </c>
      <c r="Q857" s="188">
        <v>0</v>
      </c>
      <c r="R857" s="191">
        <v>0</v>
      </c>
      <c r="S857" s="188">
        <v>19.252499999999994</v>
      </c>
      <c r="T857" s="191">
        <v>28.588999999999995</v>
      </c>
      <c r="U857" s="188">
        <v>28.266166666666695</v>
      </c>
      <c r="V857" s="191">
        <v>1.6219999999999999</v>
      </c>
      <c r="W857" s="188">
        <v>0</v>
      </c>
      <c r="X857" s="191">
        <v>0</v>
      </c>
      <c r="Y857" s="188">
        <v>0</v>
      </c>
      <c r="Z857" s="191">
        <v>0</v>
      </c>
      <c r="AA857" s="188">
        <v>0</v>
      </c>
      <c r="AB857" s="191">
        <v>0</v>
      </c>
      <c r="AC857" s="102">
        <f t="shared" si="436"/>
        <v>77.729666666666688</v>
      </c>
      <c r="AD857" s="102"/>
      <c r="AE857" s="102"/>
    </row>
    <row r="858" spans="2:31" x14ac:dyDescent="0.3">
      <c r="B858" s="109" t="s">
        <v>17</v>
      </c>
      <c r="C858" s="109"/>
      <c r="D858" s="109"/>
      <c r="E858" s="188">
        <v>0</v>
      </c>
      <c r="F858" s="191">
        <v>0</v>
      </c>
      <c r="G858" s="188">
        <v>0</v>
      </c>
      <c r="H858" s="191">
        <v>0</v>
      </c>
      <c r="I858" s="188">
        <v>0</v>
      </c>
      <c r="J858" s="191">
        <v>0</v>
      </c>
      <c r="K858" s="188">
        <v>0</v>
      </c>
      <c r="L858" s="191">
        <v>0</v>
      </c>
      <c r="M858" s="188">
        <v>0</v>
      </c>
      <c r="N858" s="191">
        <v>0</v>
      </c>
      <c r="O858" s="188">
        <v>0</v>
      </c>
      <c r="P858" s="191">
        <v>0</v>
      </c>
      <c r="Q858" s="188">
        <v>0</v>
      </c>
      <c r="R858" s="191">
        <v>0</v>
      </c>
      <c r="S858" s="188">
        <v>34.427833333333332</v>
      </c>
      <c r="T858" s="191">
        <v>51.307000000000016</v>
      </c>
      <c r="U858" s="188">
        <v>45.448333333333331</v>
      </c>
      <c r="V858" s="191">
        <v>2.6011666666666668</v>
      </c>
      <c r="W858" s="188">
        <v>0</v>
      </c>
      <c r="X858" s="191">
        <v>0</v>
      </c>
      <c r="Y858" s="188">
        <v>0</v>
      </c>
      <c r="Z858" s="191">
        <v>0</v>
      </c>
      <c r="AA858" s="188">
        <v>0</v>
      </c>
      <c r="AB858" s="191">
        <v>0</v>
      </c>
      <c r="AC858" s="102">
        <f t="shared" si="436"/>
        <v>133.78433333333334</v>
      </c>
      <c r="AD858" s="102"/>
      <c r="AE858" s="102"/>
    </row>
    <row r="859" spans="2:31" x14ac:dyDescent="0.3">
      <c r="B859" s="109" t="s">
        <v>18</v>
      </c>
      <c r="C859" s="109"/>
      <c r="D859" s="109"/>
      <c r="E859" s="188">
        <v>0</v>
      </c>
      <c r="F859" s="191">
        <v>0</v>
      </c>
      <c r="G859" s="188">
        <v>0</v>
      </c>
      <c r="H859" s="191">
        <v>0</v>
      </c>
      <c r="I859" s="188">
        <v>0</v>
      </c>
      <c r="J859" s="191">
        <v>0</v>
      </c>
      <c r="K859" s="188">
        <v>0</v>
      </c>
      <c r="L859" s="191">
        <v>0</v>
      </c>
      <c r="M859" s="188">
        <v>0</v>
      </c>
      <c r="N859" s="191">
        <v>0</v>
      </c>
      <c r="O859" s="188">
        <v>0</v>
      </c>
      <c r="P859" s="191">
        <v>0</v>
      </c>
      <c r="Q859" s="188">
        <v>0</v>
      </c>
      <c r="R859" s="191">
        <v>0</v>
      </c>
      <c r="S859" s="188">
        <v>9.1099999999999959</v>
      </c>
      <c r="T859" s="191">
        <v>10.524999999999999</v>
      </c>
      <c r="U859" s="188">
        <v>14.090833333333327</v>
      </c>
      <c r="V859" s="191">
        <v>1.2503333333333333</v>
      </c>
      <c r="W859" s="188">
        <v>0</v>
      </c>
      <c r="X859" s="191">
        <v>0</v>
      </c>
      <c r="Y859" s="188">
        <v>0</v>
      </c>
      <c r="Z859" s="191">
        <v>0</v>
      </c>
      <c r="AA859" s="188">
        <v>0</v>
      </c>
      <c r="AB859" s="191">
        <v>0</v>
      </c>
      <c r="AC859" s="102">
        <f t="shared" si="436"/>
        <v>34.97616666666665</v>
      </c>
      <c r="AD859" s="102"/>
      <c r="AE859" s="102"/>
    </row>
    <row r="860" spans="2:31" x14ac:dyDescent="0.3">
      <c r="B860" s="109" t="s">
        <v>19</v>
      </c>
      <c r="C860" s="109"/>
      <c r="D860" s="109"/>
      <c r="E860" s="188">
        <v>0</v>
      </c>
      <c r="F860" s="191">
        <v>0</v>
      </c>
      <c r="G860" s="188">
        <v>0</v>
      </c>
      <c r="H860" s="191">
        <v>0</v>
      </c>
      <c r="I860" s="188">
        <v>0</v>
      </c>
      <c r="J860" s="191">
        <v>0</v>
      </c>
      <c r="K860" s="188">
        <v>0</v>
      </c>
      <c r="L860" s="191">
        <v>0</v>
      </c>
      <c r="M860" s="188">
        <v>0</v>
      </c>
      <c r="N860" s="191">
        <v>0</v>
      </c>
      <c r="O860" s="188">
        <v>0</v>
      </c>
      <c r="P860" s="191">
        <v>0</v>
      </c>
      <c r="Q860" s="188">
        <v>0</v>
      </c>
      <c r="R860" s="191">
        <v>0</v>
      </c>
      <c r="S860" s="188">
        <v>8.7351666666666663</v>
      </c>
      <c r="T860" s="191">
        <v>38.774666666666668</v>
      </c>
      <c r="U860" s="188">
        <v>34.470833333333296</v>
      </c>
      <c r="V860" s="191">
        <v>1.7523333333333331</v>
      </c>
      <c r="W860" s="188">
        <v>0</v>
      </c>
      <c r="X860" s="191">
        <v>0</v>
      </c>
      <c r="Y860" s="188">
        <v>0</v>
      </c>
      <c r="Z860" s="191">
        <v>0</v>
      </c>
      <c r="AA860" s="188">
        <v>0</v>
      </c>
      <c r="AB860" s="191">
        <v>0</v>
      </c>
      <c r="AC860" s="102">
        <f t="shared" si="436"/>
        <v>83.732999999999961</v>
      </c>
      <c r="AD860" s="102"/>
      <c r="AE860" s="102"/>
    </row>
    <row r="861" spans="2:31" x14ac:dyDescent="0.3">
      <c r="B861" s="109" t="s">
        <v>20</v>
      </c>
      <c r="C861" s="109"/>
      <c r="D861" s="109"/>
      <c r="E861" s="188">
        <v>0</v>
      </c>
      <c r="F861" s="191">
        <v>0</v>
      </c>
      <c r="G861" s="188">
        <v>0</v>
      </c>
      <c r="H861" s="191">
        <v>0</v>
      </c>
      <c r="I861" s="188">
        <v>0</v>
      </c>
      <c r="J861" s="191">
        <v>0</v>
      </c>
      <c r="K861" s="188">
        <v>0</v>
      </c>
      <c r="L861" s="191">
        <v>0</v>
      </c>
      <c r="M861" s="188">
        <v>0</v>
      </c>
      <c r="N861" s="191">
        <v>0</v>
      </c>
      <c r="O861" s="188">
        <v>0</v>
      </c>
      <c r="P861" s="191">
        <v>0</v>
      </c>
      <c r="Q861" s="188">
        <v>0</v>
      </c>
      <c r="R861" s="191">
        <v>0</v>
      </c>
      <c r="S861" s="188">
        <v>1.9071666666666656</v>
      </c>
      <c r="T861" s="191">
        <v>17.360833333333339</v>
      </c>
      <c r="U861" s="188">
        <v>11.834166666666665</v>
      </c>
      <c r="V861" s="191">
        <v>2.3828333333333336</v>
      </c>
      <c r="W861" s="188">
        <v>0</v>
      </c>
      <c r="X861" s="191">
        <v>0</v>
      </c>
      <c r="Y861" s="188">
        <v>0</v>
      </c>
      <c r="Z861" s="191">
        <v>0</v>
      </c>
      <c r="AA861" s="188">
        <v>0</v>
      </c>
      <c r="AB861" s="191">
        <v>0</v>
      </c>
      <c r="AC861" s="102">
        <f t="shared" si="436"/>
        <v>33.484999999999999</v>
      </c>
      <c r="AD861" s="102"/>
      <c r="AE861" s="102"/>
    </row>
    <row r="862" spans="2:31" x14ac:dyDescent="0.3">
      <c r="B862" s="109" t="s">
        <v>21</v>
      </c>
      <c r="C862" s="109"/>
      <c r="D862" s="109"/>
      <c r="E862" s="188">
        <v>0</v>
      </c>
      <c r="F862" s="191">
        <v>0</v>
      </c>
      <c r="G862" s="188">
        <v>0</v>
      </c>
      <c r="H862" s="191">
        <v>0</v>
      </c>
      <c r="I862" s="188">
        <v>0</v>
      </c>
      <c r="J862" s="191">
        <v>0</v>
      </c>
      <c r="K862" s="188">
        <v>0</v>
      </c>
      <c r="L862" s="191">
        <v>0</v>
      </c>
      <c r="M862" s="188">
        <v>0</v>
      </c>
      <c r="N862" s="191">
        <v>0</v>
      </c>
      <c r="O862" s="188">
        <v>0</v>
      </c>
      <c r="P862" s="191">
        <v>0</v>
      </c>
      <c r="Q862" s="188">
        <v>0</v>
      </c>
      <c r="R862" s="191">
        <v>0</v>
      </c>
      <c r="S862" s="188">
        <v>2.643333333333334</v>
      </c>
      <c r="T862" s="191">
        <v>7.320666666666666</v>
      </c>
      <c r="U862" s="188">
        <v>7.4139999999999997</v>
      </c>
      <c r="V862" s="191">
        <v>0</v>
      </c>
      <c r="W862" s="188">
        <v>0</v>
      </c>
      <c r="X862" s="191">
        <v>0</v>
      </c>
      <c r="Y862" s="188">
        <v>0</v>
      </c>
      <c r="Z862" s="191">
        <v>0</v>
      </c>
      <c r="AA862" s="188">
        <v>0</v>
      </c>
      <c r="AB862" s="191">
        <v>0</v>
      </c>
      <c r="AC862" s="102">
        <f t="shared" si="436"/>
        <v>17.378</v>
      </c>
      <c r="AD862" s="102"/>
      <c r="AE862" s="102"/>
    </row>
    <row r="863" spans="2:31" x14ac:dyDescent="0.3">
      <c r="B863" s="109" t="s">
        <v>22</v>
      </c>
      <c r="C863" s="109"/>
      <c r="D863" s="109"/>
      <c r="E863" s="188">
        <v>0</v>
      </c>
      <c r="F863" s="191">
        <v>0</v>
      </c>
      <c r="G863" s="188">
        <v>0</v>
      </c>
      <c r="H863" s="191">
        <v>0</v>
      </c>
      <c r="I863" s="188">
        <v>0</v>
      </c>
      <c r="J863" s="191">
        <v>0</v>
      </c>
      <c r="K863" s="188">
        <v>0</v>
      </c>
      <c r="L863" s="191">
        <v>0</v>
      </c>
      <c r="M863" s="188">
        <v>0</v>
      </c>
      <c r="N863" s="191">
        <v>0</v>
      </c>
      <c r="O863" s="188">
        <v>0</v>
      </c>
      <c r="P863" s="191">
        <v>0</v>
      </c>
      <c r="Q863" s="188">
        <v>0</v>
      </c>
      <c r="R863" s="191">
        <v>0</v>
      </c>
      <c r="S863" s="188">
        <v>1.2446666666666668</v>
      </c>
      <c r="T863" s="191">
        <v>0.75800000000000023</v>
      </c>
      <c r="U863" s="188">
        <v>0.60050000000000037</v>
      </c>
      <c r="V863" s="191">
        <v>0.17216666666666661</v>
      </c>
      <c r="W863" s="188">
        <v>0</v>
      </c>
      <c r="X863" s="191">
        <v>0</v>
      </c>
      <c r="Y863" s="188">
        <v>0</v>
      </c>
      <c r="Z863" s="191">
        <v>0</v>
      </c>
      <c r="AA863" s="188">
        <v>0</v>
      </c>
      <c r="AB863" s="191">
        <v>0</v>
      </c>
      <c r="AC863" s="102">
        <f t="shared" si="436"/>
        <v>2.7753333333333341</v>
      </c>
      <c r="AD863" s="102"/>
      <c r="AE863" s="102"/>
    </row>
    <row r="864" spans="2:31" x14ac:dyDescent="0.3">
      <c r="B864" s="109" t="s">
        <v>23</v>
      </c>
      <c r="C864" s="109"/>
      <c r="D864" s="109"/>
      <c r="E864" s="188">
        <v>0</v>
      </c>
      <c r="F864" s="191">
        <v>0</v>
      </c>
      <c r="G864" s="188">
        <v>0</v>
      </c>
      <c r="H864" s="191">
        <v>0</v>
      </c>
      <c r="I864" s="188">
        <v>0</v>
      </c>
      <c r="J864" s="191">
        <v>0</v>
      </c>
      <c r="K864" s="188">
        <v>0</v>
      </c>
      <c r="L864" s="191">
        <v>0</v>
      </c>
      <c r="M864" s="188">
        <v>0</v>
      </c>
      <c r="N864" s="191">
        <v>0</v>
      </c>
      <c r="O864" s="188">
        <v>0</v>
      </c>
      <c r="P864" s="191">
        <v>0</v>
      </c>
      <c r="Q864" s="188">
        <v>0</v>
      </c>
      <c r="R864" s="191">
        <v>0</v>
      </c>
      <c r="S864" s="188">
        <v>6.0126666666666662</v>
      </c>
      <c r="T864" s="191">
        <v>9.7850000000000019</v>
      </c>
      <c r="U864" s="188">
        <v>11.469999999999995</v>
      </c>
      <c r="V864" s="191">
        <v>1.4176666666666666</v>
      </c>
      <c r="W864" s="188">
        <v>0</v>
      </c>
      <c r="X864" s="191">
        <v>0</v>
      </c>
      <c r="Y864" s="188">
        <v>0</v>
      </c>
      <c r="Z864" s="191">
        <v>0</v>
      </c>
      <c r="AA864" s="188">
        <v>0</v>
      </c>
      <c r="AB864" s="191">
        <v>0</v>
      </c>
      <c r="AC864" s="102">
        <f t="shared" si="436"/>
        <v>28.685333333333329</v>
      </c>
      <c r="AD864" s="102"/>
      <c r="AE864" s="102"/>
    </row>
    <row r="865" spans="2:31" x14ac:dyDescent="0.3">
      <c r="B865" s="109" t="s">
        <v>24</v>
      </c>
      <c r="C865" s="109"/>
      <c r="D865" s="109"/>
      <c r="E865" s="188">
        <v>0</v>
      </c>
      <c r="F865" s="191">
        <v>0</v>
      </c>
      <c r="G865" s="188">
        <v>0</v>
      </c>
      <c r="H865" s="191">
        <v>0</v>
      </c>
      <c r="I865" s="188">
        <v>0</v>
      </c>
      <c r="J865" s="191">
        <v>0</v>
      </c>
      <c r="K865" s="188">
        <v>0</v>
      </c>
      <c r="L865" s="191">
        <v>0</v>
      </c>
      <c r="M865" s="188">
        <v>0</v>
      </c>
      <c r="N865" s="191">
        <v>0</v>
      </c>
      <c r="O865" s="188">
        <v>0</v>
      </c>
      <c r="P865" s="191">
        <v>0</v>
      </c>
      <c r="Q865" s="188">
        <v>0</v>
      </c>
      <c r="R865" s="191">
        <v>0</v>
      </c>
      <c r="S865" s="188">
        <v>8.9833333333333325</v>
      </c>
      <c r="T865" s="191">
        <v>13.399999999999986</v>
      </c>
      <c r="U865" s="188">
        <v>15.399999999999984</v>
      </c>
      <c r="V865" s="191">
        <v>2.25</v>
      </c>
      <c r="W865" s="188">
        <v>0</v>
      </c>
      <c r="X865" s="191">
        <v>0</v>
      </c>
      <c r="Y865" s="188">
        <v>0</v>
      </c>
      <c r="Z865" s="191">
        <v>0</v>
      </c>
      <c r="AA865" s="188">
        <v>0</v>
      </c>
      <c r="AB865" s="191">
        <v>0</v>
      </c>
      <c r="AC865" s="102">
        <f t="shared" si="436"/>
        <v>40.033333333333303</v>
      </c>
      <c r="AD865" s="102"/>
      <c r="AE865" s="102"/>
    </row>
    <row r="866" spans="2:31" x14ac:dyDescent="0.3">
      <c r="B866" s="109" t="s">
        <v>25</v>
      </c>
      <c r="C866" s="109"/>
      <c r="D866" s="109"/>
      <c r="E866" s="188">
        <v>0.39383333333333331</v>
      </c>
      <c r="F866" s="191">
        <v>4.3511666666666677</v>
      </c>
      <c r="G866" s="188">
        <v>0</v>
      </c>
      <c r="H866" s="191">
        <v>2.4855000000000005</v>
      </c>
      <c r="I866" s="188">
        <v>0</v>
      </c>
      <c r="J866" s="191">
        <v>0</v>
      </c>
      <c r="K866" s="188">
        <v>0</v>
      </c>
      <c r="L866" s="191">
        <v>3.0435000000000003</v>
      </c>
      <c r="M866" s="188">
        <v>4.093</v>
      </c>
      <c r="N866" s="191">
        <v>1.7799999999999996</v>
      </c>
      <c r="O866" s="188">
        <v>3.0021666666666667</v>
      </c>
      <c r="P866" s="191">
        <v>0</v>
      </c>
      <c r="Q866" s="188">
        <v>0</v>
      </c>
      <c r="R866" s="191">
        <v>0</v>
      </c>
      <c r="S866" s="188">
        <v>0.14266666666666661</v>
      </c>
      <c r="T866" s="191">
        <v>0</v>
      </c>
      <c r="U866" s="188">
        <v>0</v>
      </c>
      <c r="V866" s="191">
        <v>0</v>
      </c>
      <c r="W866" s="188">
        <v>0</v>
      </c>
      <c r="X866" s="191">
        <v>0</v>
      </c>
      <c r="Y866" s="188">
        <v>0</v>
      </c>
      <c r="Z866" s="191">
        <v>0</v>
      </c>
      <c r="AA866" s="188">
        <v>0</v>
      </c>
      <c r="AB866" s="191">
        <v>0</v>
      </c>
      <c r="AC866" s="102">
        <f t="shared" si="436"/>
        <v>19.291833333333336</v>
      </c>
      <c r="AD866" s="102"/>
      <c r="AE866" s="102"/>
    </row>
    <row r="867" spans="2:31" x14ac:dyDescent="0.3">
      <c r="B867" s="109" t="s">
        <v>26</v>
      </c>
      <c r="C867" s="109"/>
      <c r="D867" s="109"/>
      <c r="E867" s="188">
        <v>1.1499999999999962E-2</v>
      </c>
      <c r="F867" s="191">
        <v>2.1886666666666672</v>
      </c>
      <c r="G867" s="188">
        <v>5.8739999999999979</v>
      </c>
      <c r="H867" s="191">
        <v>5.980500000000001</v>
      </c>
      <c r="I867" s="188">
        <v>13.412000000000004</v>
      </c>
      <c r="J867" s="191">
        <v>0</v>
      </c>
      <c r="K867" s="188">
        <v>0</v>
      </c>
      <c r="L867" s="191">
        <v>0</v>
      </c>
      <c r="M867" s="188">
        <v>0</v>
      </c>
      <c r="N867" s="191">
        <v>0</v>
      </c>
      <c r="O867" s="188">
        <v>0</v>
      </c>
      <c r="P867" s="191">
        <v>0</v>
      </c>
      <c r="Q867" s="188">
        <v>0</v>
      </c>
      <c r="R867" s="191">
        <v>0</v>
      </c>
      <c r="S867" s="188">
        <v>20.346000000000007</v>
      </c>
      <c r="T867" s="191">
        <v>22.662833333333356</v>
      </c>
      <c r="U867" s="188">
        <v>22.953833333333343</v>
      </c>
      <c r="V867" s="191">
        <v>1.8678333333333332</v>
      </c>
      <c r="W867" s="188">
        <v>0</v>
      </c>
      <c r="X867" s="191">
        <v>0</v>
      </c>
      <c r="Y867" s="188">
        <v>0</v>
      </c>
      <c r="Z867" s="191">
        <v>0</v>
      </c>
      <c r="AA867" s="188">
        <v>0</v>
      </c>
      <c r="AB867" s="191">
        <v>0</v>
      </c>
      <c r="AC867" s="102">
        <f t="shared" si="436"/>
        <v>95.297166666666712</v>
      </c>
      <c r="AD867" s="102"/>
      <c r="AE867" s="102"/>
    </row>
    <row r="868" spans="2:31" x14ac:dyDescent="0.3">
      <c r="B868" s="109" t="s">
        <v>27</v>
      </c>
      <c r="C868" s="109"/>
      <c r="D868" s="109"/>
      <c r="E868" s="188">
        <v>0</v>
      </c>
      <c r="F868" s="191">
        <v>0</v>
      </c>
      <c r="G868" s="188">
        <v>0</v>
      </c>
      <c r="H868" s="191">
        <v>0</v>
      </c>
      <c r="I868" s="188">
        <v>0</v>
      </c>
      <c r="J868" s="191">
        <v>0</v>
      </c>
      <c r="K868" s="188">
        <v>0</v>
      </c>
      <c r="L868" s="191">
        <v>0</v>
      </c>
      <c r="M868" s="188">
        <v>0</v>
      </c>
      <c r="N868" s="191">
        <v>0</v>
      </c>
      <c r="O868" s="188">
        <v>0</v>
      </c>
      <c r="P868" s="191">
        <v>0</v>
      </c>
      <c r="Q868" s="188">
        <v>0</v>
      </c>
      <c r="R868" s="191">
        <v>0</v>
      </c>
      <c r="S868" s="188">
        <v>16.127000000000002</v>
      </c>
      <c r="T868" s="191">
        <v>21.167000000000005</v>
      </c>
      <c r="U868" s="188">
        <v>20.942666666666661</v>
      </c>
      <c r="V868" s="191">
        <v>0.55533333333333412</v>
      </c>
      <c r="W868" s="188">
        <v>0.21083333333333509</v>
      </c>
      <c r="X868" s="191">
        <v>0.98566666666666758</v>
      </c>
      <c r="Y868" s="188">
        <v>0</v>
      </c>
      <c r="Z868" s="191">
        <v>0</v>
      </c>
      <c r="AA868" s="188">
        <v>0</v>
      </c>
      <c r="AB868" s="191">
        <v>7.7331666666666674</v>
      </c>
      <c r="AC868" s="102">
        <f t="shared" si="436"/>
        <v>67.721666666666678</v>
      </c>
      <c r="AD868" s="102"/>
      <c r="AE868" s="102"/>
    </row>
    <row r="869" spans="2:31" x14ac:dyDescent="0.3">
      <c r="B869" s="109" t="s">
        <v>28</v>
      </c>
      <c r="C869" s="109"/>
      <c r="D869" s="109"/>
      <c r="E869" s="188">
        <v>0</v>
      </c>
      <c r="F869" s="191">
        <v>0</v>
      </c>
      <c r="G869" s="188">
        <v>0</v>
      </c>
      <c r="H869" s="191">
        <v>0</v>
      </c>
      <c r="I869" s="188">
        <v>0</v>
      </c>
      <c r="J869" s="191">
        <v>0</v>
      </c>
      <c r="K869" s="188">
        <v>0</v>
      </c>
      <c r="L869" s="191">
        <v>0</v>
      </c>
      <c r="M869" s="188">
        <v>0</v>
      </c>
      <c r="N869" s="191">
        <v>0</v>
      </c>
      <c r="O869" s="188">
        <v>0</v>
      </c>
      <c r="P869" s="191">
        <v>0</v>
      </c>
      <c r="Q869" s="188">
        <v>0</v>
      </c>
      <c r="R869" s="191">
        <v>0</v>
      </c>
      <c r="S869" s="188">
        <v>63.753999999999991</v>
      </c>
      <c r="T869" s="191">
        <v>78.861166666666705</v>
      </c>
      <c r="U869" s="188">
        <v>79.423166666666646</v>
      </c>
      <c r="V869" s="191">
        <v>12.008833333333333</v>
      </c>
      <c r="W869" s="188">
        <v>47.044833333333344</v>
      </c>
      <c r="X869" s="191">
        <v>81.087833333333322</v>
      </c>
      <c r="Y869" s="188">
        <v>21.782999999999998</v>
      </c>
      <c r="Z869" s="191">
        <v>0</v>
      </c>
      <c r="AA869" s="188">
        <v>41.726000000000006</v>
      </c>
      <c r="AB869" s="191">
        <v>80.56516666666667</v>
      </c>
      <c r="AC869" s="102">
        <f t="shared" si="436"/>
        <v>506.25400000000002</v>
      </c>
      <c r="AD869" s="102"/>
      <c r="AE869" s="102"/>
    </row>
    <row r="870" spans="2:31" x14ac:dyDescent="0.3">
      <c r="B870" s="109" t="s">
        <v>105</v>
      </c>
      <c r="C870" s="109"/>
      <c r="D870" s="109"/>
      <c r="E870" s="188">
        <v>0</v>
      </c>
      <c r="F870" s="191">
        <v>0</v>
      </c>
      <c r="G870" s="188">
        <v>0</v>
      </c>
      <c r="H870" s="191">
        <v>0</v>
      </c>
      <c r="I870" s="188">
        <v>0</v>
      </c>
      <c r="J870" s="191">
        <v>0</v>
      </c>
      <c r="K870" s="188">
        <v>0</v>
      </c>
      <c r="L870" s="191">
        <v>0</v>
      </c>
      <c r="M870" s="188">
        <v>0</v>
      </c>
      <c r="N870" s="191">
        <v>0</v>
      </c>
      <c r="O870" s="188">
        <v>0</v>
      </c>
      <c r="P870" s="191">
        <v>0</v>
      </c>
      <c r="Q870" s="188">
        <v>0</v>
      </c>
      <c r="R870" s="191">
        <v>0</v>
      </c>
      <c r="S870" s="188">
        <v>0</v>
      </c>
      <c r="T870" s="191">
        <v>0</v>
      </c>
      <c r="U870" s="188">
        <v>2.1423333333333314</v>
      </c>
      <c r="V870" s="191">
        <v>0.49616666666666637</v>
      </c>
      <c r="W870" s="188">
        <v>0</v>
      </c>
      <c r="X870" s="191">
        <v>0</v>
      </c>
      <c r="Y870" s="188">
        <v>0</v>
      </c>
      <c r="Z870" s="191">
        <v>0</v>
      </c>
      <c r="AA870" s="188">
        <v>0</v>
      </c>
      <c r="AB870" s="191">
        <v>0</v>
      </c>
      <c r="AC870" s="102">
        <f t="shared" si="436"/>
        <v>2.6384999999999978</v>
      </c>
      <c r="AD870" s="102"/>
      <c r="AE870" s="102"/>
    </row>
    <row r="871" spans="2:31" x14ac:dyDescent="0.3">
      <c r="B871" s="109" t="s">
        <v>29</v>
      </c>
      <c r="C871" s="109"/>
      <c r="D871" s="109"/>
      <c r="E871" s="188">
        <v>0</v>
      </c>
      <c r="F871" s="191">
        <v>0</v>
      </c>
      <c r="G871" s="188">
        <v>0</v>
      </c>
      <c r="H871" s="191">
        <v>0</v>
      </c>
      <c r="I871" s="188">
        <v>0</v>
      </c>
      <c r="J871" s="191">
        <v>0</v>
      </c>
      <c r="K871" s="188">
        <v>0</v>
      </c>
      <c r="L871" s="191">
        <v>0</v>
      </c>
      <c r="M871" s="188">
        <v>0</v>
      </c>
      <c r="N871" s="191">
        <v>0</v>
      </c>
      <c r="O871" s="188">
        <v>0</v>
      </c>
      <c r="P871" s="191">
        <v>0</v>
      </c>
      <c r="Q871" s="188">
        <v>0</v>
      </c>
      <c r="R871" s="191">
        <v>0</v>
      </c>
      <c r="S871" s="188">
        <v>0.85733333333333117</v>
      </c>
      <c r="T871" s="191">
        <v>9.9001666666666708</v>
      </c>
      <c r="U871" s="188">
        <v>19.485666666666663</v>
      </c>
      <c r="V871" s="191">
        <v>1.5105000000000004</v>
      </c>
      <c r="W871" s="188">
        <v>0</v>
      </c>
      <c r="X871" s="191">
        <v>0</v>
      </c>
      <c r="Y871" s="188">
        <v>0</v>
      </c>
      <c r="Z871" s="191">
        <v>0</v>
      </c>
      <c r="AA871" s="188">
        <v>0</v>
      </c>
      <c r="AB871" s="191">
        <v>4.8893333333333375</v>
      </c>
      <c r="AC871" s="102">
        <f t="shared" si="436"/>
        <v>36.643000000000008</v>
      </c>
      <c r="AD871" s="102"/>
      <c r="AE871" s="102"/>
    </row>
    <row r="872" spans="2:31" x14ac:dyDescent="0.3">
      <c r="B872" s="109" t="s">
        <v>30</v>
      </c>
      <c r="C872" s="109"/>
      <c r="D872" s="109"/>
      <c r="E872" s="188">
        <v>0</v>
      </c>
      <c r="F872" s="191">
        <v>0</v>
      </c>
      <c r="G872" s="188">
        <v>0</v>
      </c>
      <c r="H872" s="191">
        <v>0</v>
      </c>
      <c r="I872" s="188">
        <v>0</v>
      </c>
      <c r="J872" s="191">
        <v>0</v>
      </c>
      <c r="K872" s="188">
        <v>0</v>
      </c>
      <c r="L872" s="191">
        <v>0</v>
      </c>
      <c r="M872" s="188">
        <v>0</v>
      </c>
      <c r="N872" s="191">
        <v>0</v>
      </c>
      <c r="O872" s="188">
        <v>0</v>
      </c>
      <c r="P872" s="191">
        <v>0</v>
      </c>
      <c r="Q872" s="188">
        <v>0</v>
      </c>
      <c r="R872" s="191">
        <v>0</v>
      </c>
      <c r="S872" s="188">
        <v>14.493</v>
      </c>
      <c r="T872" s="191">
        <v>22.56616666666666</v>
      </c>
      <c r="U872" s="188">
        <v>30.127500000000001</v>
      </c>
      <c r="V872" s="191">
        <v>1.8951666666666669</v>
      </c>
      <c r="W872" s="188">
        <v>7.6140000000000008</v>
      </c>
      <c r="X872" s="191">
        <v>9.2810000000000059</v>
      </c>
      <c r="Y872" s="188">
        <v>0.93433333333333524</v>
      </c>
      <c r="Z872" s="191">
        <v>0</v>
      </c>
      <c r="AA872" s="188">
        <v>7.346666666666664</v>
      </c>
      <c r="AB872" s="191">
        <v>24.712166666666654</v>
      </c>
      <c r="AC872" s="102">
        <f t="shared" si="436"/>
        <v>118.97</v>
      </c>
      <c r="AD872" s="102"/>
      <c r="AE872" s="102"/>
    </row>
    <row r="873" spans="2:31" x14ac:dyDescent="0.3">
      <c r="B873" s="109" t="s">
        <v>31</v>
      </c>
      <c r="C873" s="109"/>
      <c r="D873" s="109"/>
      <c r="E873" s="188">
        <v>1.7733333333333334</v>
      </c>
      <c r="F873" s="191">
        <v>14.799999999999985</v>
      </c>
      <c r="G873" s="188">
        <v>13.799999999999988</v>
      </c>
      <c r="H873" s="191">
        <v>13.700000000000012</v>
      </c>
      <c r="I873" s="188">
        <v>14</v>
      </c>
      <c r="J873" s="191">
        <v>13.799999999999988</v>
      </c>
      <c r="K873" s="188">
        <v>14.5</v>
      </c>
      <c r="L873" s="191">
        <v>14.100000000000014</v>
      </c>
      <c r="M873" s="188">
        <v>14.799999999999985</v>
      </c>
      <c r="N873" s="191">
        <v>14.799999999999985</v>
      </c>
      <c r="O873" s="188">
        <v>7.9566666666666626</v>
      </c>
      <c r="P873" s="191">
        <v>0</v>
      </c>
      <c r="Q873" s="188">
        <v>0</v>
      </c>
      <c r="R873" s="191">
        <v>0</v>
      </c>
      <c r="S873" s="188">
        <v>14.536666666666655</v>
      </c>
      <c r="T873" s="191">
        <v>19</v>
      </c>
      <c r="U873" s="188">
        <v>19.899999999999999</v>
      </c>
      <c r="V873" s="191">
        <v>3</v>
      </c>
      <c r="W873" s="188">
        <v>0</v>
      </c>
      <c r="X873" s="191">
        <v>0</v>
      </c>
      <c r="Y873" s="188">
        <v>0</v>
      </c>
      <c r="Z873" s="191">
        <v>0</v>
      </c>
      <c r="AA873" s="188">
        <v>0</v>
      </c>
      <c r="AB873" s="191">
        <v>0</v>
      </c>
      <c r="AC873" s="102">
        <f t="shared" si="436"/>
        <v>194.46666666666661</v>
      </c>
      <c r="AD873" s="102"/>
      <c r="AE873" s="102"/>
    </row>
    <row r="874" spans="2:31" x14ac:dyDescent="0.3">
      <c r="B874" s="109" t="s">
        <v>32</v>
      </c>
      <c r="C874" s="109"/>
      <c r="D874" s="109"/>
      <c r="E874" s="188">
        <v>0</v>
      </c>
      <c r="F874" s="191">
        <v>0</v>
      </c>
      <c r="G874" s="188">
        <v>0</v>
      </c>
      <c r="H874" s="191">
        <v>0</v>
      </c>
      <c r="I874" s="188">
        <v>0</v>
      </c>
      <c r="J874" s="191">
        <v>0</v>
      </c>
      <c r="K874" s="188">
        <v>0</v>
      </c>
      <c r="L874" s="191">
        <v>0</v>
      </c>
      <c r="M874" s="188">
        <v>0</v>
      </c>
      <c r="N874" s="191">
        <v>0</v>
      </c>
      <c r="O874" s="188">
        <v>0</v>
      </c>
      <c r="P874" s="191">
        <v>0</v>
      </c>
      <c r="Q874" s="188">
        <v>0</v>
      </c>
      <c r="R874" s="191">
        <v>0</v>
      </c>
      <c r="S874" s="188">
        <v>1.0530000000000015</v>
      </c>
      <c r="T874" s="191">
        <v>3.1064999999999969</v>
      </c>
      <c r="U874" s="188">
        <v>6.0538333333333352</v>
      </c>
      <c r="V874" s="191">
        <v>0.75133333333333263</v>
      </c>
      <c r="W874" s="188">
        <v>3.4118333333333339</v>
      </c>
      <c r="X874" s="191">
        <v>5.412833333333336</v>
      </c>
      <c r="Y874" s="188">
        <v>0.75733333333333375</v>
      </c>
      <c r="Z874" s="191">
        <v>0</v>
      </c>
      <c r="AA874" s="188">
        <v>4.6184999999999965</v>
      </c>
      <c r="AB874" s="191">
        <v>12.54733333333334</v>
      </c>
      <c r="AC874" s="102">
        <f t="shared" si="436"/>
        <v>37.712500000000013</v>
      </c>
      <c r="AD874" s="102"/>
      <c r="AE874" s="102"/>
    </row>
    <row r="875" spans="2:31" x14ac:dyDescent="0.3">
      <c r="B875" s="109" t="s">
        <v>33</v>
      </c>
      <c r="C875" s="109"/>
      <c r="D875" s="109"/>
      <c r="E875" s="188">
        <v>2.2999999999999982E-2</v>
      </c>
      <c r="F875" s="191">
        <v>0.27666666666666606</v>
      </c>
      <c r="G875" s="188">
        <v>0.89599999999999891</v>
      </c>
      <c r="H875" s="191">
        <v>6.8413333333333348</v>
      </c>
      <c r="I875" s="188">
        <v>10.32833333333333</v>
      </c>
      <c r="J875" s="191">
        <v>7.55</v>
      </c>
      <c r="K875" s="188">
        <v>5.2513333333333305</v>
      </c>
      <c r="L875" s="191">
        <v>4.2126666666666663</v>
      </c>
      <c r="M875" s="188">
        <v>7.3304999999999998</v>
      </c>
      <c r="N875" s="191">
        <v>3.8473333333333328</v>
      </c>
      <c r="O875" s="188">
        <v>0.1511666666666665</v>
      </c>
      <c r="P875" s="191">
        <v>0</v>
      </c>
      <c r="Q875" s="188">
        <v>0</v>
      </c>
      <c r="R875" s="191">
        <v>0</v>
      </c>
      <c r="S875" s="188">
        <v>1.2296666666666676</v>
      </c>
      <c r="T875" s="191">
        <v>2.7518333333333347</v>
      </c>
      <c r="U875" s="188">
        <v>2.4749999999999992</v>
      </c>
      <c r="V875" s="191">
        <v>0.58499999999999985</v>
      </c>
      <c r="W875" s="188">
        <v>0</v>
      </c>
      <c r="X875" s="191">
        <v>0</v>
      </c>
      <c r="Y875" s="188">
        <v>0</v>
      </c>
      <c r="Z875" s="191">
        <v>0</v>
      </c>
      <c r="AA875" s="188">
        <v>0</v>
      </c>
      <c r="AB875" s="191">
        <v>0</v>
      </c>
      <c r="AC875" s="102">
        <f t="shared" si="436"/>
        <v>53.749833333333335</v>
      </c>
      <c r="AD875" s="102"/>
      <c r="AE875" s="102"/>
    </row>
    <row r="876" spans="2:31" x14ac:dyDescent="0.3">
      <c r="B876" s="109" t="s">
        <v>34</v>
      </c>
      <c r="C876" s="109"/>
      <c r="D876" s="109"/>
      <c r="E876" s="188">
        <v>0</v>
      </c>
      <c r="F876" s="191">
        <v>5.6666666666666733E-2</v>
      </c>
      <c r="G876" s="188">
        <v>0.47400000000000009</v>
      </c>
      <c r="H876" s="191">
        <v>1.9116666666666668</v>
      </c>
      <c r="I876" s="188">
        <v>4.2278333333333329</v>
      </c>
      <c r="J876" s="191">
        <v>0</v>
      </c>
      <c r="K876" s="188">
        <v>0</v>
      </c>
      <c r="L876" s="191">
        <v>0</v>
      </c>
      <c r="M876" s="188">
        <v>0</v>
      </c>
      <c r="N876" s="191">
        <v>0</v>
      </c>
      <c r="O876" s="188">
        <v>0</v>
      </c>
      <c r="P876" s="191">
        <v>0</v>
      </c>
      <c r="Q876" s="188">
        <v>0</v>
      </c>
      <c r="R876" s="191">
        <v>0</v>
      </c>
      <c r="S876" s="188">
        <v>3.7215000000000003</v>
      </c>
      <c r="T876" s="191">
        <v>3.9851666666666672</v>
      </c>
      <c r="U876" s="188">
        <v>4.3105000000000002</v>
      </c>
      <c r="V876" s="191">
        <v>0.63100000000000001</v>
      </c>
      <c r="W876" s="188">
        <v>0</v>
      </c>
      <c r="X876" s="191">
        <v>0</v>
      </c>
      <c r="Y876" s="188">
        <v>0</v>
      </c>
      <c r="Z876" s="191">
        <v>0</v>
      </c>
      <c r="AA876" s="188">
        <v>0</v>
      </c>
      <c r="AB876" s="191">
        <v>0</v>
      </c>
      <c r="AC876" s="102">
        <f t="shared" si="436"/>
        <v>19.318333333333335</v>
      </c>
      <c r="AD876" s="102"/>
      <c r="AE876" s="102"/>
    </row>
    <row r="877" spans="2:31" x14ac:dyDescent="0.3">
      <c r="B877" s="109" t="s">
        <v>35</v>
      </c>
      <c r="C877" s="109"/>
      <c r="D877" s="109"/>
      <c r="E877" s="188">
        <v>0</v>
      </c>
      <c r="F877" s="191">
        <v>0</v>
      </c>
      <c r="G877" s="188">
        <v>0</v>
      </c>
      <c r="H877" s="191">
        <v>0</v>
      </c>
      <c r="I877" s="188">
        <v>0</v>
      </c>
      <c r="J877" s="191">
        <v>0</v>
      </c>
      <c r="K877" s="188">
        <v>0</v>
      </c>
      <c r="L877" s="191">
        <v>0</v>
      </c>
      <c r="M877" s="188">
        <v>0</v>
      </c>
      <c r="N877" s="191">
        <v>0</v>
      </c>
      <c r="O877" s="188">
        <v>0</v>
      </c>
      <c r="P877" s="191">
        <v>0</v>
      </c>
      <c r="Q877" s="188">
        <v>0</v>
      </c>
      <c r="R877" s="191">
        <v>0</v>
      </c>
      <c r="S877" s="188">
        <v>1.2688333333333333</v>
      </c>
      <c r="T877" s="191">
        <v>1.750666666666667</v>
      </c>
      <c r="U877" s="188">
        <v>0.21583333333333332</v>
      </c>
      <c r="V877" s="191">
        <v>0</v>
      </c>
      <c r="W877" s="188">
        <v>2.7765000000000004</v>
      </c>
      <c r="X877" s="191">
        <v>15.953833333333343</v>
      </c>
      <c r="Y877" s="188">
        <v>6.3548333333333336</v>
      </c>
      <c r="Z877" s="191">
        <v>0</v>
      </c>
      <c r="AA877" s="188">
        <v>12.248999999999997</v>
      </c>
      <c r="AB877" s="191">
        <v>26.537500000000001</v>
      </c>
      <c r="AC877" s="102">
        <f t="shared" si="436"/>
        <v>67.106999999999999</v>
      </c>
      <c r="AD877" s="102"/>
      <c r="AE877" s="102"/>
    </row>
    <row r="878" spans="2:31" x14ac:dyDescent="0.3">
      <c r="B878" s="109" t="s">
        <v>36</v>
      </c>
      <c r="C878" s="109"/>
      <c r="D878" s="109"/>
      <c r="E878" s="188">
        <v>0</v>
      </c>
      <c r="F878" s="191">
        <v>0</v>
      </c>
      <c r="G878" s="188">
        <v>0</v>
      </c>
      <c r="H878" s="191">
        <v>0</v>
      </c>
      <c r="I878" s="188">
        <v>0</v>
      </c>
      <c r="J878" s="191">
        <v>0</v>
      </c>
      <c r="K878" s="188">
        <v>0</v>
      </c>
      <c r="L878" s="191">
        <v>0</v>
      </c>
      <c r="M878" s="188">
        <v>0</v>
      </c>
      <c r="N878" s="191">
        <v>0</v>
      </c>
      <c r="O878" s="188">
        <v>0</v>
      </c>
      <c r="P878" s="191">
        <v>0</v>
      </c>
      <c r="Q878" s="188">
        <v>0</v>
      </c>
      <c r="R878" s="191">
        <v>0</v>
      </c>
      <c r="S878" s="188">
        <v>0</v>
      </c>
      <c r="T878" s="191">
        <v>0</v>
      </c>
      <c r="U878" s="188">
        <v>0</v>
      </c>
      <c r="V878" s="191">
        <v>2.399999999999999E-2</v>
      </c>
      <c r="W878" s="188">
        <v>7.583333333333335E-2</v>
      </c>
      <c r="X878" s="191">
        <v>0.25249999999999995</v>
      </c>
      <c r="Y878" s="188">
        <v>0.11316666666666671</v>
      </c>
      <c r="Z878" s="191">
        <v>0</v>
      </c>
      <c r="AA878" s="188">
        <v>0.51800000000000035</v>
      </c>
      <c r="AB878" s="191">
        <v>2.2000000000000002E-2</v>
      </c>
      <c r="AC878" s="102">
        <f t="shared" si="436"/>
        <v>1.0055000000000003</v>
      </c>
      <c r="AD878" s="102"/>
      <c r="AE878" s="102"/>
    </row>
    <row r="879" spans="2:31" x14ac:dyDescent="0.3">
      <c r="B879" s="93" t="s">
        <v>88</v>
      </c>
      <c r="C879" s="93"/>
      <c r="D879" s="93"/>
      <c r="E879" s="188">
        <v>0</v>
      </c>
      <c r="F879" s="191">
        <v>0</v>
      </c>
      <c r="G879" s="188">
        <v>0</v>
      </c>
      <c r="H879" s="191">
        <v>0</v>
      </c>
      <c r="I879" s="188">
        <v>0</v>
      </c>
      <c r="J879" s="191">
        <v>0</v>
      </c>
      <c r="K879" s="188">
        <v>0</v>
      </c>
      <c r="L879" s="191">
        <v>0</v>
      </c>
      <c r="M879" s="188">
        <v>0</v>
      </c>
      <c r="N879" s="191">
        <v>0</v>
      </c>
      <c r="O879" s="188">
        <v>0</v>
      </c>
      <c r="P879" s="191">
        <v>0</v>
      </c>
      <c r="Q879" s="188">
        <v>0</v>
      </c>
      <c r="R879" s="191">
        <v>0</v>
      </c>
      <c r="S879" s="188">
        <v>1.6913333333333336</v>
      </c>
      <c r="T879" s="191">
        <v>9.9008333333333347</v>
      </c>
      <c r="U879" s="188">
        <v>11.8995</v>
      </c>
      <c r="V879" s="191">
        <v>1.9736666666666667</v>
      </c>
      <c r="W879" s="188">
        <v>0</v>
      </c>
      <c r="X879" s="191">
        <v>0</v>
      </c>
      <c r="Y879" s="188">
        <v>0</v>
      </c>
      <c r="Z879" s="191">
        <v>0</v>
      </c>
      <c r="AA879" s="188">
        <v>0</v>
      </c>
      <c r="AB879" s="191">
        <v>0</v>
      </c>
      <c r="AC879" s="102">
        <f t="shared" si="436"/>
        <v>25.465333333333334</v>
      </c>
      <c r="AD879" s="102"/>
      <c r="AE879" s="102"/>
    </row>
    <row r="880" spans="2:31" x14ac:dyDescent="0.3">
      <c r="B880" s="93" t="s">
        <v>89</v>
      </c>
      <c r="C880" s="93"/>
      <c r="D880" s="93"/>
      <c r="E880" s="188">
        <v>0</v>
      </c>
      <c r="F880" s="191">
        <v>2.6351666666666653</v>
      </c>
      <c r="G880" s="188">
        <v>7.0666666666667058E-2</v>
      </c>
      <c r="H880" s="191">
        <v>0</v>
      </c>
      <c r="I880" s="188">
        <v>0</v>
      </c>
      <c r="J880" s="191">
        <v>0</v>
      </c>
      <c r="K880" s="188">
        <v>0</v>
      </c>
      <c r="L880" s="191">
        <v>0</v>
      </c>
      <c r="M880" s="188">
        <v>0</v>
      </c>
      <c r="N880" s="191">
        <v>0</v>
      </c>
      <c r="O880" s="188">
        <v>0</v>
      </c>
      <c r="P880" s="191">
        <v>0</v>
      </c>
      <c r="Q880" s="188">
        <v>0</v>
      </c>
      <c r="R880" s="191">
        <v>0</v>
      </c>
      <c r="S880" s="188">
        <v>25.497000000000011</v>
      </c>
      <c r="T880" s="191">
        <v>33.931500000000014</v>
      </c>
      <c r="U880" s="188">
        <v>36.865333333333346</v>
      </c>
      <c r="V880" s="191">
        <v>5.3804999999999987</v>
      </c>
      <c r="W880" s="188">
        <v>0</v>
      </c>
      <c r="X880" s="191">
        <v>0</v>
      </c>
      <c r="Y880" s="188">
        <v>0</v>
      </c>
      <c r="Z880" s="191">
        <v>0</v>
      </c>
      <c r="AA880" s="188">
        <v>0</v>
      </c>
      <c r="AB880" s="191">
        <v>0</v>
      </c>
      <c r="AC880" s="102">
        <f t="shared" si="436"/>
        <v>104.38016666666671</v>
      </c>
      <c r="AD880" s="102"/>
      <c r="AE880" s="102"/>
    </row>
    <row r="881" spans="2:31" x14ac:dyDescent="0.3">
      <c r="B881" s="101" t="s">
        <v>108</v>
      </c>
      <c r="C881" s="101"/>
      <c r="D881" s="101"/>
      <c r="E881" s="188">
        <v>0</v>
      </c>
      <c r="F881" s="191">
        <v>3.0188333333333333</v>
      </c>
      <c r="G881" s="188">
        <v>7.7398333333333333</v>
      </c>
      <c r="H881" s="191">
        <v>7.2300000000000058</v>
      </c>
      <c r="I881" s="188">
        <v>5.5605000000000002</v>
      </c>
      <c r="J881" s="191">
        <v>0</v>
      </c>
      <c r="K881" s="188">
        <v>0</v>
      </c>
      <c r="L881" s="191">
        <v>0</v>
      </c>
      <c r="M881" s="188">
        <v>0</v>
      </c>
      <c r="N881" s="191">
        <v>0</v>
      </c>
      <c r="O881" s="188">
        <v>0</v>
      </c>
      <c r="P881" s="191">
        <v>0</v>
      </c>
      <c r="Q881" s="188">
        <v>0</v>
      </c>
      <c r="R881" s="191">
        <v>0</v>
      </c>
      <c r="S881" s="188">
        <v>12.608333333333338</v>
      </c>
      <c r="T881" s="191">
        <v>20.586666666666666</v>
      </c>
      <c r="U881" s="188">
        <v>23.114500000000007</v>
      </c>
      <c r="V881" s="191">
        <v>1.7981666666666671</v>
      </c>
      <c r="W881" s="188">
        <v>0</v>
      </c>
      <c r="X881" s="191">
        <v>0</v>
      </c>
      <c r="Y881" s="188">
        <v>0</v>
      </c>
      <c r="Z881" s="191">
        <v>0</v>
      </c>
      <c r="AA881" s="188">
        <v>0</v>
      </c>
      <c r="AB881" s="191">
        <v>0</v>
      </c>
      <c r="AC881" s="102">
        <f t="shared" si="436"/>
        <v>81.656833333333367</v>
      </c>
      <c r="AD881" s="102"/>
      <c r="AE881" s="102"/>
    </row>
    <row r="882" spans="2:31" x14ac:dyDescent="0.3">
      <c r="B882" s="14" t="s">
        <v>2</v>
      </c>
      <c r="C882" s="14"/>
      <c r="D882" s="14"/>
      <c r="E882" s="15">
        <f>SUM(E844:E881)</f>
        <v>2.2016666666666667</v>
      </c>
      <c r="F882" s="15">
        <f t="shared" ref="F882" si="437">SUM(F844:F881)</f>
        <v>27.327166666666656</v>
      </c>
      <c r="G882" s="15">
        <f t="shared" ref="G882" si="438">SUM(G844:G881)</f>
        <v>28.854499999999984</v>
      </c>
      <c r="H882" s="15">
        <f t="shared" ref="H882" si="439">SUM(H844:H881)</f>
        <v>38.149000000000015</v>
      </c>
      <c r="I882" s="15">
        <f t="shared" ref="I882" si="440">SUM(I844:I881)</f>
        <v>47.528666666666673</v>
      </c>
      <c r="J882" s="15">
        <f t="shared" ref="J882" si="441">SUM(J844:J881)</f>
        <v>21.349999999999987</v>
      </c>
      <c r="K882" s="15">
        <f t="shared" ref="K882" si="442">SUM(K844:K881)</f>
        <v>19.751333333333331</v>
      </c>
      <c r="L882" s="15">
        <f t="shared" ref="L882" si="443">SUM(L844:L881)</f>
        <v>21.356166666666681</v>
      </c>
      <c r="M882" s="15">
        <f t="shared" ref="M882" si="444">SUM(M844:M881)</f>
        <v>26.223499999999987</v>
      </c>
      <c r="N882" s="15">
        <f t="shared" ref="N882" si="445">SUM(N844:N881)</f>
        <v>20.427333333333316</v>
      </c>
      <c r="O882" s="15">
        <f t="shared" ref="O882" si="446">SUM(O844:O881)</f>
        <v>11.109999999999996</v>
      </c>
      <c r="P882" s="15">
        <f t="shared" ref="P882" si="447">SUM(P844:P881)</f>
        <v>0</v>
      </c>
      <c r="Q882" s="15">
        <f t="shared" ref="Q882" si="448">SUM(Q844:Q881)</f>
        <v>0.47499999999999992</v>
      </c>
      <c r="R882" s="15">
        <f t="shared" ref="R882" si="449">SUM(R844:R881)</f>
        <v>0</v>
      </c>
      <c r="S882" s="15">
        <f t="shared" ref="S882" si="450">SUM(S844:S881)</f>
        <v>341.42383333333322</v>
      </c>
      <c r="T882" s="15">
        <f t="shared" ref="T882" si="451">SUM(T844:T881)</f>
        <v>602.11466666666695</v>
      </c>
      <c r="U882" s="15">
        <f t="shared" ref="U882" si="452">SUM(U844:U881)</f>
        <v>680.31066666666652</v>
      </c>
      <c r="V882" s="15">
        <f t="shared" ref="V882" si="453">SUM(V844:V881)</f>
        <v>86.08850000000001</v>
      </c>
      <c r="W882" s="15">
        <f t="shared" ref="W882" si="454">SUM(W844:W881)</f>
        <v>61.133833333333342</v>
      </c>
      <c r="X882" s="15">
        <f t="shared" ref="X882" si="455">SUM(X844:X881)</f>
        <v>112.97366666666667</v>
      </c>
      <c r="Y882" s="15">
        <f t="shared" ref="Y882" si="456">SUM(Y844:Y881)</f>
        <v>29.942666666666671</v>
      </c>
      <c r="Z882" s="15">
        <f t="shared" ref="Z882" si="457">SUM(Z844:Z881)</f>
        <v>0</v>
      </c>
      <c r="AA882" s="15">
        <f t="shared" ref="AA882" si="458">SUM(AA844:AA881)</f>
        <v>66.458166666666671</v>
      </c>
      <c r="AB882" s="15">
        <f t="shared" ref="AB882" si="459">SUM(AB844:AB881)</f>
        <v>157.00666666666666</v>
      </c>
      <c r="AC882" s="113">
        <f>SUM(AC844:AE881)</f>
        <v>2402.2070000000003</v>
      </c>
      <c r="AD882" s="113"/>
      <c r="AE882" s="113"/>
    </row>
    <row r="885" spans="2:31" x14ac:dyDescent="0.3">
      <c r="B885" s="8">
        <f>'Resumen-Mensual'!$Y$22</f>
        <v>44794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</row>
    <row r="886" spans="2:31" x14ac:dyDescent="0.3">
      <c r="B886" s="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</row>
    <row r="887" spans="2:31" x14ac:dyDescent="0.3">
      <c r="B887" s="9" t="s">
        <v>81</v>
      </c>
      <c r="C887" s="10"/>
      <c r="D887" s="10"/>
      <c r="E887" s="11">
        <v>1</v>
      </c>
      <c r="F887" s="11">
        <v>2</v>
      </c>
      <c r="G887" s="11">
        <v>3</v>
      </c>
      <c r="H887" s="11">
        <v>4</v>
      </c>
      <c r="I887" s="11">
        <v>5</v>
      </c>
      <c r="J887" s="11">
        <v>6</v>
      </c>
      <c r="K887" s="11">
        <v>7</v>
      </c>
      <c r="L887" s="11">
        <v>8</v>
      </c>
      <c r="M887" s="11">
        <v>9</v>
      </c>
      <c r="N887" s="11">
        <v>10</v>
      </c>
      <c r="O887" s="11">
        <v>11</v>
      </c>
      <c r="P887" s="11">
        <v>12</v>
      </c>
      <c r="Q887" s="11">
        <v>13</v>
      </c>
      <c r="R887" s="11">
        <v>14</v>
      </c>
      <c r="S887" s="11">
        <v>15</v>
      </c>
      <c r="T887" s="11">
        <v>16</v>
      </c>
      <c r="U887" s="11">
        <v>17</v>
      </c>
      <c r="V887" s="11">
        <v>18</v>
      </c>
      <c r="W887" s="11">
        <v>19</v>
      </c>
      <c r="X887" s="11">
        <v>20</v>
      </c>
      <c r="Y887" s="11">
        <v>21</v>
      </c>
      <c r="Z887" s="11">
        <v>22</v>
      </c>
      <c r="AA887" s="11">
        <v>23</v>
      </c>
      <c r="AB887" s="11">
        <v>24</v>
      </c>
      <c r="AC887" s="112" t="s">
        <v>2</v>
      </c>
      <c r="AD887" s="112"/>
      <c r="AE887" s="112"/>
    </row>
    <row r="888" spans="2:31" x14ac:dyDescent="0.3">
      <c r="B888" s="109" t="s">
        <v>4</v>
      </c>
      <c r="C888" s="109"/>
      <c r="D888" s="109"/>
      <c r="E888" s="193">
        <v>0</v>
      </c>
      <c r="F888" s="194">
        <v>0</v>
      </c>
      <c r="G888" s="193">
        <v>0</v>
      </c>
      <c r="H888" s="194">
        <v>0</v>
      </c>
      <c r="I888" s="193">
        <v>0</v>
      </c>
      <c r="J888" s="194">
        <v>0</v>
      </c>
      <c r="K888" s="193">
        <v>0</v>
      </c>
      <c r="L888" s="194">
        <v>0</v>
      </c>
      <c r="M888" s="193">
        <v>11.629333333333339</v>
      </c>
      <c r="N888" s="194">
        <v>52.926500000000011</v>
      </c>
      <c r="O888" s="193">
        <v>38.647666666666659</v>
      </c>
      <c r="P888" s="194">
        <v>0.86516666666666653</v>
      </c>
      <c r="Q888" s="193">
        <v>0</v>
      </c>
      <c r="R888" s="194">
        <v>0</v>
      </c>
      <c r="S888" s="193">
        <v>0.26616666666666627</v>
      </c>
      <c r="T888" s="194">
        <v>9.6693333333333289</v>
      </c>
      <c r="U888" s="193">
        <v>6.7236666666666682</v>
      </c>
      <c r="V888" s="194">
        <v>0</v>
      </c>
      <c r="W888" s="193">
        <v>0</v>
      </c>
      <c r="X888" s="194">
        <v>0</v>
      </c>
      <c r="Y888" s="193">
        <v>0</v>
      </c>
      <c r="Z888" s="194">
        <v>0</v>
      </c>
      <c r="AA888" s="193">
        <v>0</v>
      </c>
      <c r="AB888" s="194">
        <v>0</v>
      </c>
      <c r="AC888" s="102">
        <f>SUM(E888:AB888)</f>
        <v>120.72783333333335</v>
      </c>
      <c r="AD888" s="102"/>
      <c r="AE888" s="102"/>
    </row>
    <row r="889" spans="2:31" x14ac:dyDescent="0.3">
      <c r="B889" s="109" t="s">
        <v>5</v>
      </c>
      <c r="C889" s="109"/>
      <c r="D889" s="109"/>
      <c r="E889" s="192">
        <v>0</v>
      </c>
      <c r="F889" s="195">
        <v>0</v>
      </c>
      <c r="G889" s="192">
        <v>0</v>
      </c>
      <c r="H889" s="195">
        <v>0</v>
      </c>
      <c r="I889" s="192">
        <v>0</v>
      </c>
      <c r="J889" s="195">
        <v>0</v>
      </c>
      <c r="K889" s="192">
        <v>0</v>
      </c>
      <c r="L889" s="195">
        <v>0</v>
      </c>
      <c r="M889" s="192">
        <v>22.833166666666674</v>
      </c>
      <c r="N889" s="195">
        <v>14.697833333333325</v>
      </c>
      <c r="O889" s="192">
        <v>0</v>
      </c>
      <c r="P889" s="195">
        <v>0</v>
      </c>
      <c r="Q889" s="192">
        <v>0</v>
      </c>
      <c r="R889" s="195">
        <v>0</v>
      </c>
      <c r="S889" s="192">
        <v>21.526500000000002</v>
      </c>
      <c r="T889" s="195">
        <v>37.133166666666661</v>
      </c>
      <c r="U889" s="192">
        <v>29.835499999999989</v>
      </c>
      <c r="V889" s="195">
        <v>0</v>
      </c>
      <c r="W889" s="192">
        <v>0</v>
      </c>
      <c r="X889" s="195">
        <v>0</v>
      </c>
      <c r="Y889" s="192">
        <v>0</v>
      </c>
      <c r="Z889" s="195">
        <v>0</v>
      </c>
      <c r="AA889" s="192">
        <v>0</v>
      </c>
      <c r="AB889" s="195">
        <v>0</v>
      </c>
      <c r="AC889" s="102">
        <f t="shared" ref="AC889:AC925" si="460">SUM(E889:AB889)</f>
        <v>126.02616666666665</v>
      </c>
      <c r="AD889" s="102"/>
      <c r="AE889" s="102"/>
    </row>
    <row r="890" spans="2:31" x14ac:dyDescent="0.3">
      <c r="B890" s="109" t="s">
        <v>6</v>
      </c>
      <c r="C890" s="109"/>
      <c r="D890" s="109"/>
      <c r="E890" s="192">
        <v>0</v>
      </c>
      <c r="F890" s="195">
        <v>0</v>
      </c>
      <c r="G890" s="192">
        <v>0</v>
      </c>
      <c r="H890" s="195">
        <v>0</v>
      </c>
      <c r="I890" s="192">
        <v>0</v>
      </c>
      <c r="J890" s="195">
        <v>0</v>
      </c>
      <c r="K890" s="192">
        <v>0</v>
      </c>
      <c r="L890" s="195">
        <v>0</v>
      </c>
      <c r="M890" s="192">
        <v>9.0199999999999978</v>
      </c>
      <c r="N890" s="195">
        <v>5.8999999999999959</v>
      </c>
      <c r="O890" s="192">
        <v>1</v>
      </c>
      <c r="P890" s="195">
        <v>0.34666666666666673</v>
      </c>
      <c r="Q890" s="192">
        <v>0</v>
      </c>
      <c r="R890" s="195">
        <v>0</v>
      </c>
      <c r="S890" s="192">
        <v>0</v>
      </c>
      <c r="T890" s="195">
        <v>0</v>
      </c>
      <c r="U890" s="192">
        <v>0</v>
      </c>
      <c r="V890" s="195">
        <v>1.1816666666666669</v>
      </c>
      <c r="W890" s="192">
        <v>0</v>
      </c>
      <c r="X890" s="195">
        <v>0</v>
      </c>
      <c r="Y890" s="192">
        <v>0</v>
      </c>
      <c r="Z890" s="195">
        <v>0</v>
      </c>
      <c r="AA890" s="192">
        <v>0</v>
      </c>
      <c r="AB890" s="195">
        <v>0</v>
      </c>
      <c r="AC890" s="102">
        <f t="shared" si="460"/>
        <v>17.448333333333331</v>
      </c>
      <c r="AD890" s="102"/>
      <c r="AE890" s="102"/>
    </row>
    <row r="891" spans="2:31" x14ac:dyDescent="0.3">
      <c r="B891" s="109" t="s">
        <v>106</v>
      </c>
      <c r="C891" s="109"/>
      <c r="D891" s="109"/>
      <c r="E891" s="192">
        <v>0</v>
      </c>
      <c r="F891" s="195">
        <v>0</v>
      </c>
      <c r="G891" s="192">
        <v>0</v>
      </c>
      <c r="H891" s="195">
        <v>0</v>
      </c>
      <c r="I891" s="192">
        <v>0</v>
      </c>
      <c r="J891" s="195">
        <v>0</v>
      </c>
      <c r="K891" s="192">
        <v>0</v>
      </c>
      <c r="L891" s="195">
        <v>0</v>
      </c>
      <c r="M891" s="192">
        <v>0</v>
      </c>
      <c r="N891" s="195">
        <v>0</v>
      </c>
      <c r="O891" s="192">
        <v>0.19999999999999982</v>
      </c>
      <c r="P891" s="195">
        <v>0</v>
      </c>
      <c r="Q891" s="192">
        <v>0</v>
      </c>
      <c r="R891" s="195">
        <v>0</v>
      </c>
      <c r="S891" s="192">
        <v>96.638500000000064</v>
      </c>
      <c r="T891" s="195">
        <v>137.86816666666675</v>
      </c>
      <c r="U891" s="192">
        <v>85.055833333333325</v>
      </c>
      <c r="V891" s="195">
        <v>0</v>
      </c>
      <c r="W891" s="192">
        <v>0</v>
      </c>
      <c r="X891" s="195">
        <v>0</v>
      </c>
      <c r="Y891" s="192">
        <v>0</v>
      </c>
      <c r="Z891" s="195">
        <v>0</v>
      </c>
      <c r="AA891" s="192">
        <v>0</v>
      </c>
      <c r="AB891" s="195">
        <v>0</v>
      </c>
      <c r="AC891" s="102">
        <f t="shared" si="460"/>
        <v>319.76250000000016</v>
      </c>
      <c r="AD891" s="102"/>
      <c r="AE891" s="102"/>
    </row>
    <row r="892" spans="2:31" x14ac:dyDescent="0.3">
      <c r="B892" s="109" t="s">
        <v>7</v>
      </c>
      <c r="C892" s="109"/>
      <c r="D892" s="109"/>
      <c r="E892" s="192">
        <v>0</v>
      </c>
      <c r="F892" s="195">
        <v>0</v>
      </c>
      <c r="G892" s="192">
        <v>0</v>
      </c>
      <c r="H892" s="195">
        <v>0</v>
      </c>
      <c r="I892" s="192">
        <v>0</v>
      </c>
      <c r="J892" s="195">
        <v>0</v>
      </c>
      <c r="K892" s="192">
        <v>0</v>
      </c>
      <c r="L892" s="195">
        <v>0</v>
      </c>
      <c r="M892" s="192">
        <v>0</v>
      </c>
      <c r="N892" s="195">
        <v>0</v>
      </c>
      <c r="O892" s="192">
        <v>0.64949999999999997</v>
      </c>
      <c r="P892" s="195">
        <v>1.3039999999999998</v>
      </c>
      <c r="Q892" s="192">
        <v>0</v>
      </c>
      <c r="R892" s="195">
        <v>0</v>
      </c>
      <c r="S892" s="192">
        <v>0</v>
      </c>
      <c r="T892" s="195">
        <v>0</v>
      </c>
      <c r="U892" s="192">
        <v>0</v>
      </c>
      <c r="V892" s="195">
        <v>0</v>
      </c>
      <c r="W892" s="192">
        <v>0</v>
      </c>
      <c r="X892" s="195">
        <v>0</v>
      </c>
      <c r="Y892" s="192">
        <v>0</v>
      </c>
      <c r="Z892" s="195">
        <v>0</v>
      </c>
      <c r="AA892" s="192">
        <v>0</v>
      </c>
      <c r="AB892" s="195">
        <v>0</v>
      </c>
      <c r="AC892" s="102">
        <f t="shared" si="460"/>
        <v>1.9534999999999998</v>
      </c>
      <c r="AD892" s="102"/>
      <c r="AE892" s="102"/>
    </row>
    <row r="893" spans="2:31" x14ac:dyDescent="0.3">
      <c r="B893" s="109" t="s">
        <v>8</v>
      </c>
      <c r="C893" s="109"/>
      <c r="D893" s="109"/>
      <c r="E893" s="192">
        <v>0</v>
      </c>
      <c r="F893" s="195">
        <v>0</v>
      </c>
      <c r="G893" s="192">
        <v>0</v>
      </c>
      <c r="H893" s="195">
        <v>0</v>
      </c>
      <c r="I893" s="192">
        <v>0</v>
      </c>
      <c r="J893" s="195">
        <v>0</v>
      </c>
      <c r="K893" s="192">
        <v>0</v>
      </c>
      <c r="L893" s="195">
        <v>0</v>
      </c>
      <c r="M893" s="192">
        <v>0</v>
      </c>
      <c r="N893" s="195">
        <v>0</v>
      </c>
      <c r="O893" s="192">
        <v>0</v>
      </c>
      <c r="P893" s="195">
        <v>0</v>
      </c>
      <c r="Q893" s="192">
        <v>0</v>
      </c>
      <c r="R893" s="195">
        <v>0</v>
      </c>
      <c r="S893" s="192">
        <v>0</v>
      </c>
      <c r="T893" s="195">
        <v>0</v>
      </c>
      <c r="U893" s="192">
        <v>0.12150000000000001</v>
      </c>
      <c r="V893" s="195">
        <v>0</v>
      </c>
      <c r="W893" s="192">
        <v>0</v>
      </c>
      <c r="X893" s="195">
        <v>0</v>
      </c>
      <c r="Y893" s="192">
        <v>0</v>
      </c>
      <c r="Z893" s="195">
        <v>0</v>
      </c>
      <c r="AA893" s="192">
        <v>0</v>
      </c>
      <c r="AB893" s="195">
        <v>0</v>
      </c>
      <c r="AC893" s="102">
        <f t="shared" si="460"/>
        <v>0.12150000000000001</v>
      </c>
      <c r="AD893" s="102"/>
      <c r="AE893" s="102"/>
    </row>
    <row r="894" spans="2:31" x14ac:dyDescent="0.3">
      <c r="B894" s="109" t="s">
        <v>9</v>
      </c>
      <c r="C894" s="109"/>
      <c r="D894" s="109"/>
      <c r="E894" s="192">
        <v>0</v>
      </c>
      <c r="F894" s="195">
        <v>0</v>
      </c>
      <c r="G894" s="192">
        <v>0</v>
      </c>
      <c r="H894" s="195">
        <v>0</v>
      </c>
      <c r="I894" s="192">
        <v>0</v>
      </c>
      <c r="J894" s="195">
        <v>0</v>
      </c>
      <c r="K894" s="192">
        <v>0</v>
      </c>
      <c r="L894" s="195">
        <v>0</v>
      </c>
      <c r="M894" s="192">
        <v>1.3336666666666666</v>
      </c>
      <c r="N894" s="195">
        <v>2.5641666666666678</v>
      </c>
      <c r="O894" s="192">
        <v>2.6555000000000004</v>
      </c>
      <c r="P894" s="195">
        <v>0.73033333333333317</v>
      </c>
      <c r="Q894" s="192">
        <v>0</v>
      </c>
      <c r="R894" s="195">
        <v>0</v>
      </c>
      <c r="S894" s="192">
        <v>0</v>
      </c>
      <c r="T894" s="195">
        <v>0.28316666666666673</v>
      </c>
      <c r="U894" s="192">
        <v>0.74316666666666675</v>
      </c>
      <c r="V894" s="195">
        <v>0</v>
      </c>
      <c r="W894" s="192">
        <v>0</v>
      </c>
      <c r="X894" s="195">
        <v>0</v>
      </c>
      <c r="Y894" s="192">
        <v>0</v>
      </c>
      <c r="Z894" s="195">
        <v>0</v>
      </c>
      <c r="AA894" s="192">
        <v>0</v>
      </c>
      <c r="AB894" s="195">
        <v>0</v>
      </c>
      <c r="AC894" s="102">
        <f t="shared" si="460"/>
        <v>8.31</v>
      </c>
      <c r="AD894" s="102"/>
      <c r="AE894" s="102"/>
    </row>
    <row r="895" spans="2:31" x14ac:dyDescent="0.3">
      <c r="B895" s="109" t="s">
        <v>10</v>
      </c>
      <c r="C895" s="109"/>
      <c r="D895" s="109"/>
      <c r="E895" s="192">
        <v>0</v>
      </c>
      <c r="F895" s="195">
        <v>0</v>
      </c>
      <c r="G895" s="192">
        <v>0</v>
      </c>
      <c r="H895" s="195">
        <v>0</v>
      </c>
      <c r="I895" s="192">
        <v>0</v>
      </c>
      <c r="J895" s="195">
        <v>0</v>
      </c>
      <c r="K895" s="192">
        <v>0</v>
      </c>
      <c r="L895" s="195">
        <v>0</v>
      </c>
      <c r="M895" s="192">
        <v>4.7166666666666669E-2</v>
      </c>
      <c r="N895" s="195">
        <v>0.1453333333333334</v>
      </c>
      <c r="O895" s="192">
        <v>0.84050000000000014</v>
      </c>
      <c r="P895" s="195">
        <v>0.23883333333333334</v>
      </c>
      <c r="Q895" s="192">
        <v>0</v>
      </c>
      <c r="R895" s="195">
        <v>0</v>
      </c>
      <c r="S895" s="192">
        <v>0</v>
      </c>
      <c r="T895" s="195">
        <v>0</v>
      </c>
      <c r="U895" s="192">
        <v>0</v>
      </c>
      <c r="V895" s="195">
        <v>0</v>
      </c>
      <c r="W895" s="192">
        <v>0</v>
      </c>
      <c r="X895" s="195">
        <v>0</v>
      </c>
      <c r="Y895" s="192">
        <v>0</v>
      </c>
      <c r="Z895" s="195">
        <v>0</v>
      </c>
      <c r="AA895" s="192">
        <v>0</v>
      </c>
      <c r="AB895" s="195">
        <v>0</v>
      </c>
      <c r="AC895" s="102">
        <f t="shared" si="460"/>
        <v>1.2718333333333334</v>
      </c>
      <c r="AD895" s="102"/>
      <c r="AE895" s="102"/>
    </row>
    <row r="896" spans="2:31" x14ac:dyDescent="0.3">
      <c r="B896" s="109" t="s">
        <v>11</v>
      </c>
      <c r="C896" s="109"/>
      <c r="D896" s="109"/>
      <c r="E896" s="192">
        <v>0</v>
      </c>
      <c r="F896" s="195">
        <v>0</v>
      </c>
      <c r="G896" s="192">
        <v>0</v>
      </c>
      <c r="H896" s="195">
        <v>0</v>
      </c>
      <c r="I896" s="192">
        <v>0</v>
      </c>
      <c r="J896" s="195">
        <v>0</v>
      </c>
      <c r="K896" s="192">
        <v>0</v>
      </c>
      <c r="L896" s="195">
        <v>0</v>
      </c>
      <c r="M896" s="192">
        <v>1.1001666666666665</v>
      </c>
      <c r="N896" s="195">
        <v>2.9099999999999975</v>
      </c>
      <c r="O896" s="192">
        <v>4.5360000000000005</v>
      </c>
      <c r="P896" s="195">
        <v>1.7866666666666668</v>
      </c>
      <c r="Q896" s="192">
        <v>0</v>
      </c>
      <c r="R896" s="195">
        <v>0</v>
      </c>
      <c r="S896" s="192">
        <v>2.4333333333333349E-2</v>
      </c>
      <c r="T896" s="195">
        <v>0.30183333333333323</v>
      </c>
      <c r="U896" s="192">
        <v>0.21066666666666667</v>
      </c>
      <c r="V896" s="195">
        <v>0</v>
      </c>
      <c r="W896" s="192">
        <v>0</v>
      </c>
      <c r="X896" s="195">
        <v>0</v>
      </c>
      <c r="Y896" s="192">
        <v>0</v>
      </c>
      <c r="Z896" s="195">
        <v>0</v>
      </c>
      <c r="AA896" s="192">
        <v>0</v>
      </c>
      <c r="AB896" s="195">
        <v>0</v>
      </c>
      <c r="AC896" s="102">
        <f t="shared" si="460"/>
        <v>10.869666666666664</v>
      </c>
      <c r="AD896" s="102"/>
      <c r="AE896" s="102"/>
    </row>
    <row r="897" spans="2:31" x14ac:dyDescent="0.3">
      <c r="B897" s="109" t="s">
        <v>12</v>
      </c>
      <c r="C897" s="109"/>
      <c r="D897" s="109"/>
      <c r="E897" s="192">
        <v>0</v>
      </c>
      <c r="F897" s="195">
        <v>0</v>
      </c>
      <c r="G897" s="192">
        <v>0</v>
      </c>
      <c r="H897" s="195">
        <v>0</v>
      </c>
      <c r="I897" s="192">
        <v>0</v>
      </c>
      <c r="J897" s="195">
        <v>0</v>
      </c>
      <c r="K897" s="192">
        <v>0</v>
      </c>
      <c r="L897" s="195">
        <v>0</v>
      </c>
      <c r="M897" s="192">
        <v>2.9281666666666668</v>
      </c>
      <c r="N897" s="195">
        <v>4.0773333333333328</v>
      </c>
      <c r="O897" s="192">
        <v>5.2521666666666667</v>
      </c>
      <c r="P897" s="195">
        <v>1.7785</v>
      </c>
      <c r="Q897" s="192">
        <v>0</v>
      </c>
      <c r="R897" s="195">
        <v>0</v>
      </c>
      <c r="S897" s="192">
        <v>0</v>
      </c>
      <c r="T897" s="195">
        <v>0.59633333333333338</v>
      </c>
      <c r="U897" s="192">
        <v>1.8488333333333324</v>
      </c>
      <c r="V897" s="195">
        <v>0</v>
      </c>
      <c r="W897" s="192">
        <v>0</v>
      </c>
      <c r="X897" s="195">
        <v>0</v>
      </c>
      <c r="Y897" s="192">
        <v>0</v>
      </c>
      <c r="Z897" s="195">
        <v>0</v>
      </c>
      <c r="AA897" s="192">
        <v>0</v>
      </c>
      <c r="AB897" s="195">
        <v>0</v>
      </c>
      <c r="AC897" s="102">
        <f t="shared" si="460"/>
        <v>16.481333333333332</v>
      </c>
      <c r="AD897" s="102"/>
      <c r="AE897" s="102"/>
    </row>
    <row r="898" spans="2:31" x14ac:dyDescent="0.3">
      <c r="B898" s="109" t="s">
        <v>13</v>
      </c>
      <c r="C898" s="109"/>
      <c r="D898" s="109"/>
      <c r="E898" s="192">
        <v>0</v>
      </c>
      <c r="F898" s="195">
        <v>0</v>
      </c>
      <c r="G898" s="192">
        <v>0</v>
      </c>
      <c r="H898" s="195">
        <v>0</v>
      </c>
      <c r="I898" s="192">
        <v>0</v>
      </c>
      <c r="J898" s="195">
        <v>0</v>
      </c>
      <c r="K898" s="192">
        <v>0</v>
      </c>
      <c r="L898" s="195">
        <v>0</v>
      </c>
      <c r="M898" s="192">
        <v>0.10966666666666665</v>
      </c>
      <c r="N898" s="195">
        <v>7.3833333333333362E-2</v>
      </c>
      <c r="O898" s="192">
        <v>0.19966666666666669</v>
      </c>
      <c r="P898" s="195">
        <v>3.2166666666666663E-2</v>
      </c>
      <c r="Q898" s="192">
        <v>0</v>
      </c>
      <c r="R898" s="195">
        <v>0</v>
      </c>
      <c r="S898" s="192">
        <v>0</v>
      </c>
      <c r="T898" s="195">
        <v>9.9166666666666667E-2</v>
      </c>
      <c r="U898" s="192">
        <v>0.4509999999999999</v>
      </c>
      <c r="V898" s="195">
        <v>0</v>
      </c>
      <c r="W898" s="192">
        <v>0</v>
      </c>
      <c r="X898" s="195">
        <v>0</v>
      </c>
      <c r="Y898" s="192">
        <v>0</v>
      </c>
      <c r="Z898" s="195">
        <v>0</v>
      </c>
      <c r="AA898" s="192">
        <v>0</v>
      </c>
      <c r="AB898" s="195">
        <v>0</v>
      </c>
      <c r="AC898" s="102">
        <f t="shared" si="460"/>
        <v>0.9654999999999998</v>
      </c>
      <c r="AD898" s="102"/>
      <c r="AE898" s="102"/>
    </row>
    <row r="899" spans="2:31" x14ac:dyDescent="0.3">
      <c r="B899" s="109" t="s">
        <v>14</v>
      </c>
      <c r="C899" s="109"/>
      <c r="D899" s="109"/>
      <c r="E899" s="192">
        <v>0</v>
      </c>
      <c r="F899" s="195">
        <v>0</v>
      </c>
      <c r="G899" s="192">
        <v>0</v>
      </c>
      <c r="H899" s="195">
        <v>0</v>
      </c>
      <c r="I899" s="192">
        <v>0</v>
      </c>
      <c r="J899" s="195">
        <v>0</v>
      </c>
      <c r="K899" s="192">
        <v>0</v>
      </c>
      <c r="L899" s="195">
        <v>0</v>
      </c>
      <c r="M899" s="192">
        <v>0</v>
      </c>
      <c r="N899" s="195">
        <v>2.0500000000000011E-2</v>
      </c>
      <c r="O899" s="192">
        <v>9.9666666666666764E-2</v>
      </c>
      <c r="P899" s="195">
        <v>0.19000000000000003</v>
      </c>
      <c r="Q899" s="192">
        <v>0</v>
      </c>
      <c r="R899" s="195">
        <v>0</v>
      </c>
      <c r="S899" s="192">
        <v>1.9861666666666669</v>
      </c>
      <c r="T899" s="195">
        <v>2.1098333333333348</v>
      </c>
      <c r="U899" s="192">
        <v>1.4541666666666668</v>
      </c>
      <c r="V899" s="195">
        <v>0</v>
      </c>
      <c r="W899" s="192">
        <v>0</v>
      </c>
      <c r="X899" s="195">
        <v>0</v>
      </c>
      <c r="Y899" s="192">
        <v>0</v>
      </c>
      <c r="Z899" s="195">
        <v>0</v>
      </c>
      <c r="AA899" s="192">
        <v>0</v>
      </c>
      <c r="AB899" s="195">
        <v>0</v>
      </c>
      <c r="AC899" s="102">
        <f t="shared" si="460"/>
        <v>5.8603333333333349</v>
      </c>
      <c r="AD899" s="102"/>
      <c r="AE899" s="102"/>
    </row>
    <row r="900" spans="2:31" x14ac:dyDescent="0.3">
      <c r="B900" s="109" t="s">
        <v>15</v>
      </c>
      <c r="C900" s="109"/>
      <c r="D900" s="109"/>
      <c r="E900" s="192">
        <v>0</v>
      </c>
      <c r="F900" s="195">
        <v>0</v>
      </c>
      <c r="G900" s="192">
        <v>0</v>
      </c>
      <c r="H900" s="195">
        <v>0</v>
      </c>
      <c r="I900" s="192">
        <v>0</v>
      </c>
      <c r="J900" s="195">
        <v>0</v>
      </c>
      <c r="K900" s="192">
        <v>0</v>
      </c>
      <c r="L900" s="195">
        <v>0</v>
      </c>
      <c r="M900" s="192">
        <v>0</v>
      </c>
      <c r="N900" s="195">
        <v>0</v>
      </c>
      <c r="O900" s="192">
        <v>0</v>
      </c>
      <c r="P900" s="195">
        <v>0</v>
      </c>
      <c r="Q900" s="192">
        <v>0</v>
      </c>
      <c r="R900" s="195">
        <v>0</v>
      </c>
      <c r="S900" s="192">
        <v>5.8333333333333327E-2</v>
      </c>
      <c r="T900" s="195">
        <v>0.16466666666666666</v>
      </c>
      <c r="U900" s="192">
        <v>2.4833333333333329E-2</v>
      </c>
      <c r="V900" s="195">
        <v>0</v>
      </c>
      <c r="W900" s="192">
        <v>0</v>
      </c>
      <c r="X900" s="195">
        <v>0</v>
      </c>
      <c r="Y900" s="192">
        <v>0</v>
      </c>
      <c r="Z900" s="195">
        <v>0</v>
      </c>
      <c r="AA900" s="192">
        <v>0</v>
      </c>
      <c r="AB900" s="195">
        <v>0</v>
      </c>
      <c r="AC900" s="102">
        <f t="shared" si="460"/>
        <v>0.24783333333333329</v>
      </c>
      <c r="AD900" s="102"/>
      <c r="AE900" s="102"/>
    </row>
    <row r="901" spans="2:31" x14ac:dyDescent="0.3">
      <c r="B901" s="109" t="s">
        <v>16</v>
      </c>
      <c r="C901" s="109"/>
      <c r="D901" s="109"/>
      <c r="E901" s="192">
        <v>0</v>
      </c>
      <c r="F901" s="195">
        <v>0</v>
      </c>
      <c r="G901" s="192">
        <v>0</v>
      </c>
      <c r="H901" s="195">
        <v>0</v>
      </c>
      <c r="I901" s="192">
        <v>0</v>
      </c>
      <c r="J901" s="195">
        <v>0</v>
      </c>
      <c r="K901" s="192">
        <v>0</v>
      </c>
      <c r="L901" s="195">
        <v>0</v>
      </c>
      <c r="M901" s="192">
        <v>0.34166666666666667</v>
      </c>
      <c r="N901" s="195">
        <v>0.39999999999999963</v>
      </c>
      <c r="O901" s="192">
        <v>0.30000000000000038</v>
      </c>
      <c r="P901" s="195">
        <v>0.10666666666666669</v>
      </c>
      <c r="Q901" s="192">
        <v>0</v>
      </c>
      <c r="R901" s="195">
        <v>0</v>
      </c>
      <c r="S901" s="192">
        <v>0</v>
      </c>
      <c r="T901" s="195">
        <v>0.13649999999999998</v>
      </c>
      <c r="U901" s="192">
        <v>0.6811666666666667</v>
      </c>
      <c r="V901" s="195">
        <v>0</v>
      </c>
      <c r="W901" s="192">
        <v>0</v>
      </c>
      <c r="X901" s="195">
        <v>0</v>
      </c>
      <c r="Y901" s="192">
        <v>0</v>
      </c>
      <c r="Z901" s="195">
        <v>0</v>
      </c>
      <c r="AA901" s="192">
        <v>0</v>
      </c>
      <c r="AB901" s="195">
        <v>0</v>
      </c>
      <c r="AC901" s="102">
        <f t="shared" si="460"/>
        <v>1.966</v>
      </c>
      <c r="AD901" s="102"/>
      <c r="AE901" s="102"/>
    </row>
    <row r="902" spans="2:31" x14ac:dyDescent="0.3">
      <c r="B902" s="109" t="s">
        <v>17</v>
      </c>
      <c r="C902" s="109"/>
      <c r="D902" s="109"/>
      <c r="E902" s="192">
        <v>0</v>
      </c>
      <c r="F902" s="195">
        <v>0</v>
      </c>
      <c r="G902" s="192">
        <v>0</v>
      </c>
      <c r="H902" s="195">
        <v>0</v>
      </c>
      <c r="I902" s="192">
        <v>0</v>
      </c>
      <c r="J902" s="195">
        <v>0</v>
      </c>
      <c r="K902" s="192">
        <v>0</v>
      </c>
      <c r="L902" s="195">
        <v>0</v>
      </c>
      <c r="M902" s="192">
        <v>0.15399999999999994</v>
      </c>
      <c r="N902" s="195">
        <v>0.10366666666666663</v>
      </c>
      <c r="O902" s="192">
        <v>0.10899999999999994</v>
      </c>
      <c r="P902" s="195">
        <v>0.11000000000000001</v>
      </c>
      <c r="Q902" s="192">
        <v>0</v>
      </c>
      <c r="R902" s="195">
        <v>0</v>
      </c>
      <c r="S902" s="192">
        <v>1.2168333333333334</v>
      </c>
      <c r="T902" s="195">
        <v>3.1051666666666673</v>
      </c>
      <c r="U902" s="192">
        <v>2.2606666666666664</v>
      </c>
      <c r="V902" s="195">
        <v>0</v>
      </c>
      <c r="W902" s="192">
        <v>0</v>
      </c>
      <c r="X902" s="195">
        <v>0</v>
      </c>
      <c r="Y902" s="192">
        <v>0</v>
      </c>
      <c r="Z902" s="195">
        <v>0</v>
      </c>
      <c r="AA902" s="192">
        <v>0</v>
      </c>
      <c r="AB902" s="195">
        <v>0</v>
      </c>
      <c r="AC902" s="102">
        <f t="shared" si="460"/>
        <v>7.0593333333333339</v>
      </c>
      <c r="AD902" s="102"/>
      <c r="AE902" s="102"/>
    </row>
    <row r="903" spans="2:31" x14ac:dyDescent="0.3">
      <c r="B903" s="109" t="s">
        <v>18</v>
      </c>
      <c r="C903" s="109"/>
      <c r="D903" s="109"/>
      <c r="E903" s="192">
        <v>0</v>
      </c>
      <c r="F903" s="195">
        <v>0</v>
      </c>
      <c r="G903" s="192">
        <v>0</v>
      </c>
      <c r="H903" s="195">
        <v>0</v>
      </c>
      <c r="I903" s="192">
        <v>0</v>
      </c>
      <c r="J903" s="195">
        <v>0</v>
      </c>
      <c r="K903" s="192">
        <v>0</v>
      </c>
      <c r="L903" s="195">
        <v>0</v>
      </c>
      <c r="M903" s="192">
        <v>0</v>
      </c>
      <c r="N903" s="195">
        <v>0</v>
      </c>
      <c r="O903" s="192">
        <v>0</v>
      </c>
      <c r="P903" s="195">
        <v>0</v>
      </c>
      <c r="Q903" s="192">
        <v>0</v>
      </c>
      <c r="R903" s="195">
        <v>0</v>
      </c>
      <c r="S903" s="192">
        <v>3.8333333333333349E-3</v>
      </c>
      <c r="T903" s="195">
        <v>0.61849999999999994</v>
      </c>
      <c r="U903" s="192">
        <v>4.1833333333333195E-2</v>
      </c>
      <c r="V903" s="195">
        <v>0</v>
      </c>
      <c r="W903" s="192">
        <v>0</v>
      </c>
      <c r="X903" s="195">
        <v>0</v>
      </c>
      <c r="Y903" s="192">
        <v>0</v>
      </c>
      <c r="Z903" s="195">
        <v>0</v>
      </c>
      <c r="AA903" s="192">
        <v>0</v>
      </c>
      <c r="AB903" s="195">
        <v>0</v>
      </c>
      <c r="AC903" s="102">
        <f t="shared" si="460"/>
        <v>0.66416666666666646</v>
      </c>
      <c r="AD903" s="102"/>
      <c r="AE903" s="102"/>
    </row>
    <row r="904" spans="2:31" x14ac:dyDescent="0.3">
      <c r="B904" s="109" t="s">
        <v>19</v>
      </c>
      <c r="C904" s="109"/>
      <c r="D904" s="109"/>
      <c r="E904" s="192">
        <v>0</v>
      </c>
      <c r="F904" s="195">
        <v>0</v>
      </c>
      <c r="G904" s="192">
        <v>0</v>
      </c>
      <c r="H904" s="195">
        <v>0</v>
      </c>
      <c r="I904" s="192">
        <v>0</v>
      </c>
      <c r="J904" s="195">
        <v>0</v>
      </c>
      <c r="K904" s="192">
        <v>0</v>
      </c>
      <c r="L904" s="195">
        <v>0</v>
      </c>
      <c r="M904" s="192">
        <v>8.8833333333333278E-2</v>
      </c>
      <c r="N904" s="195">
        <v>0</v>
      </c>
      <c r="O904" s="192">
        <v>0</v>
      </c>
      <c r="P904" s="195">
        <v>5.6000000000000001E-2</v>
      </c>
      <c r="Q904" s="192">
        <v>0</v>
      </c>
      <c r="R904" s="195">
        <v>0</v>
      </c>
      <c r="S904" s="192">
        <v>0.38966666666666677</v>
      </c>
      <c r="T904" s="195">
        <v>1.9571666666666665</v>
      </c>
      <c r="U904" s="192">
        <v>1.274166666666666</v>
      </c>
      <c r="V904" s="195">
        <v>0</v>
      </c>
      <c r="W904" s="192">
        <v>0</v>
      </c>
      <c r="X904" s="195">
        <v>0</v>
      </c>
      <c r="Y904" s="192">
        <v>0</v>
      </c>
      <c r="Z904" s="195">
        <v>0</v>
      </c>
      <c r="AA904" s="192">
        <v>0</v>
      </c>
      <c r="AB904" s="195">
        <v>0</v>
      </c>
      <c r="AC904" s="102">
        <f t="shared" si="460"/>
        <v>3.7658333333333327</v>
      </c>
      <c r="AD904" s="102"/>
      <c r="AE904" s="102"/>
    </row>
    <row r="905" spans="2:31" x14ac:dyDescent="0.3">
      <c r="B905" s="109" t="s">
        <v>20</v>
      </c>
      <c r="C905" s="109"/>
      <c r="D905" s="109"/>
      <c r="E905" s="192">
        <v>0</v>
      </c>
      <c r="F905" s="195">
        <v>0</v>
      </c>
      <c r="G905" s="192">
        <v>0</v>
      </c>
      <c r="H905" s="195">
        <v>0</v>
      </c>
      <c r="I905" s="192">
        <v>0</v>
      </c>
      <c r="J905" s="195">
        <v>0</v>
      </c>
      <c r="K905" s="192">
        <v>0</v>
      </c>
      <c r="L905" s="195">
        <v>0</v>
      </c>
      <c r="M905" s="192">
        <v>6.8333333333333357E-2</v>
      </c>
      <c r="N905" s="195">
        <v>9.9999999999999908E-2</v>
      </c>
      <c r="O905" s="192">
        <v>0.19999999999999982</v>
      </c>
      <c r="P905" s="195">
        <v>5.3333333333333344E-2</v>
      </c>
      <c r="Q905" s="192">
        <v>0</v>
      </c>
      <c r="R905" s="195">
        <v>0</v>
      </c>
      <c r="S905" s="192">
        <v>1.3333333333333335E-3</v>
      </c>
      <c r="T905" s="195">
        <v>0.43933333333333341</v>
      </c>
      <c r="U905" s="192">
        <v>0.25916666666666671</v>
      </c>
      <c r="V905" s="195">
        <v>0</v>
      </c>
      <c r="W905" s="192">
        <v>0</v>
      </c>
      <c r="X905" s="195">
        <v>0</v>
      </c>
      <c r="Y905" s="192">
        <v>0</v>
      </c>
      <c r="Z905" s="195">
        <v>0</v>
      </c>
      <c r="AA905" s="192">
        <v>0</v>
      </c>
      <c r="AB905" s="195">
        <v>0</v>
      </c>
      <c r="AC905" s="102">
        <f t="shared" si="460"/>
        <v>1.1214999999999999</v>
      </c>
      <c r="AD905" s="102"/>
      <c r="AE905" s="102"/>
    </row>
    <row r="906" spans="2:31" x14ac:dyDescent="0.3">
      <c r="B906" s="109" t="s">
        <v>21</v>
      </c>
      <c r="C906" s="109"/>
      <c r="D906" s="109"/>
      <c r="E906" s="192">
        <v>0</v>
      </c>
      <c r="F906" s="195">
        <v>0</v>
      </c>
      <c r="G906" s="192">
        <v>0</v>
      </c>
      <c r="H906" s="195">
        <v>0</v>
      </c>
      <c r="I906" s="192">
        <v>0</v>
      </c>
      <c r="J906" s="195">
        <v>0</v>
      </c>
      <c r="K906" s="192">
        <v>0</v>
      </c>
      <c r="L906" s="195">
        <v>0</v>
      </c>
      <c r="M906" s="192">
        <v>0</v>
      </c>
      <c r="N906" s="195">
        <v>1.0000000000000009E-2</v>
      </c>
      <c r="O906" s="192">
        <v>0.11000000000000011</v>
      </c>
      <c r="P906" s="195">
        <v>5.6000000000000001E-2</v>
      </c>
      <c r="Q906" s="192">
        <v>0</v>
      </c>
      <c r="R906" s="195">
        <v>0</v>
      </c>
      <c r="S906" s="192">
        <v>3.9666666666666649E-2</v>
      </c>
      <c r="T906" s="195">
        <v>7.3999999999999982E-2</v>
      </c>
      <c r="U906" s="192">
        <v>0</v>
      </c>
      <c r="V906" s="195">
        <v>0</v>
      </c>
      <c r="W906" s="192">
        <v>0</v>
      </c>
      <c r="X906" s="195">
        <v>0</v>
      </c>
      <c r="Y906" s="192">
        <v>0</v>
      </c>
      <c r="Z906" s="195">
        <v>0</v>
      </c>
      <c r="AA906" s="192">
        <v>0</v>
      </c>
      <c r="AB906" s="195">
        <v>0</v>
      </c>
      <c r="AC906" s="102">
        <f t="shared" si="460"/>
        <v>0.28966666666666674</v>
      </c>
      <c r="AD906" s="102"/>
      <c r="AE906" s="102"/>
    </row>
    <row r="907" spans="2:31" x14ac:dyDescent="0.3">
      <c r="B907" s="109" t="s">
        <v>22</v>
      </c>
      <c r="C907" s="109"/>
      <c r="D907" s="109"/>
      <c r="E907" s="192">
        <v>0</v>
      </c>
      <c r="F907" s="195">
        <v>0</v>
      </c>
      <c r="G907" s="192">
        <v>0</v>
      </c>
      <c r="H907" s="195">
        <v>0</v>
      </c>
      <c r="I907" s="192">
        <v>0</v>
      </c>
      <c r="J907" s="195">
        <v>0</v>
      </c>
      <c r="K907" s="192">
        <v>0</v>
      </c>
      <c r="L907" s="195">
        <v>0</v>
      </c>
      <c r="M907" s="192">
        <v>5.3666666666666689E-2</v>
      </c>
      <c r="N907" s="195">
        <v>0.18966666666666662</v>
      </c>
      <c r="O907" s="192">
        <v>0.19999999999999982</v>
      </c>
      <c r="P907" s="195">
        <v>5.3333333333333344E-2</v>
      </c>
      <c r="Q907" s="192">
        <v>0</v>
      </c>
      <c r="R907" s="195">
        <v>0</v>
      </c>
      <c r="S907" s="192">
        <v>0.23000000000000018</v>
      </c>
      <c r="T907" s="195">
        <v>0.30000000000000038</v>
      </c>
      <c r="U907" s="192">
        <v>0.20500000000000013</v>
      </c>
      <c r="V907" s="195">
        <v>0</v>
      </c>
      <c r="W907" s="192">
        <v>0</v>
      </c>
      <c r="X907" s="195">
        <v>0</v>
      </c>
      <c r="Y907" s="192">
        <v>0</v>
      </c>
      <c r="Z907" s="195">
        <v>0</v>
      </c>
      <c r="AA907" s="192">
        <v>0</v>
      </c>
      <c r="AB907" s="195">
        <v>0</v>
      </c>
      <c r="AC907" s="102">
        <f t="shared" si="460"/>
        <v>1.2316666666666671</v>
      </c>
      <c r="AD907" s="102"/>
      <c r="AE907" s="102"/>
    </row>
    <row r="908" spans="2:31" x14ac:dyDescent="0.3">
      <c r="B908" s="109" t="s">
        <v>23</v>
      </c>
      <c r="C908" s="109"/>
      <c r="D908" s="109"/>
      <c r="E908" s="192">
        <v>0</v>
      </c>
      <c r="F908" s="195">
        <v>0</v>
      </c>
      <c r="G908" s="192">
        <v>0</v>
      </c>
      <c r="H908" s="195">
        <v>0</v>
      </c>
      <c r="I908" s="192">
        <v>0</v>
      </c>
      <c r="J908" s="195">
        <v>0</v>
      </c>
      <c r="K908" s="192">
        <v>0</v>
      </c>
      <c r="L908" s="195">
        <v>0</v>
      </c>
      <c r="M908" s="192">
        <v>0.54666666666666686</v>
      </c>
      <c r="N908" s="195">
        <v>1.1000000000000008</v>
      </c>
      <c r="O908" s="192">
        <v>1.2999999999999985</v>
      </c>
      <c r="P908" s="195">
        <v>0.34666666666666673</v>
      </c>
      <c r="Q908" s="192">
        <v>0</v>
      </c>
      <c r="R908" s="195">
        <v>0</v>
      </c>
      <c r="S908" s="192">
        <v>1.0733333333333328</v>
      </c>
      <c r="T908" s="195">
        <v>1.2999999999999985</v>
      </c>
      <c r="U908" s="192">
        <v>0.88833333333333264</v>
      </c>
      <c r="V908" s="195">
        <v>0</v>
      </c>
      <c r="W908" s="192">
        <v>0</v>
      </c>
      <c r="X908" s="195">
        <v>0</v>
      </c>
      <c r="Y908" s="192">
        <v>0</v>
      </c>
      <c r="Z908" s="195">
        <v>0</v>
      </c>
      <c r="AA908" s="192">
        <v>0</v>
      </c>
      <c r="AB908" s="195">
        <v>0</v>
      </c>
      <c r="AC908" s="102">
        <f t="shared" si="460"/>
        <v>6.5549999999999971</v>
      </c>
      <c r="AD908" s="102"/>
      <c r="AE908" s="102"/>
    </row>
    <row r="909" spans="2:31" x14ac:dyDescent="0.3">
      <c r="B909" s="109" t="s">
        <v>24</v>
      </c>
      <c r="C909" s="109"/>
      <c r="D909" s="109"/>
      <c r="E909" s="192">
        <v>0</v>
      </c>
      <c r="F909" s="195">
        <v>0</v>
      </c>
      <c r="G909" s="192">
        <v>0</v>
      </c>
      <c r="H909" s="195">
        <v>0</v>
      </c>
      <c r="I909" s="192">
        <v>0</v>
      </c>
      <c r="J909" s="195">
        <v>0</v>
      </c>
      <c r="K909" s="192">
        <v>0</v>
      </c>
      <c r="L909" s="195">
        <v>0</v>
      </c>
      <c r="M909" s="192">
        <v>6.8333333333333357E-2</v>
      </c>
      <c r="N909" s="195">
        <v>9.9999999999999908E-2</v>
      </c>
      <c r="O909" s="192">
        <v>9.9999999999999908E-2</v>
      </c>
      <c r="P909" s="195">
        <v>7.9999999999999988E-2</v>
      </c>
      <c r="Q909" s="192">
        <v>0</v>
      </c>
      <c r="R909" s="195">
        <v>0</v>
      </c>
      <c r="S909" s="192">
        <v>0.38333333333333336</v>
      </c>
      <c r="T909" s="195">
        <v>0.5</v>
      </c>
      <c r="U909" s="192">
        <v>0.478333333333333</v>
      </c>
      <c r="V909" s="195">
        <v>0</v>
      </c>
      <c r="W909" s="192">
        <v>0</v>
      </c>
      <c r="X909" s="195">
        <v>0</v>
      </c>
      <c r="Y909" s="192">
        <v>0</v>
      </c>
      <c r="Z909" s="195">
        <v>0</v>
      </c>
      <c r="AA909" s="192">
        <v>0</v>
      </c>
      <c r="AB909" s="195">
        <v>0</v>
      </c>
      <c r="AC909" s="102">
        <f t="shared" si="460"/>
        <v>1.7099999999999995</v>
      </c>
      <c r="AD909" s="102"/>
      <c r="AE909" s="102"/>
    </row>
    <row r="910" spans="2:31" x14ac:dyDescent="0.3">
      <c r="B910" s="109" t="s">
        <v>25</v>
      </c>
      <c r="C910" s="109"/>
      <c r="D910" s="109"/>
      <c r="E910" s="192">
        <v>1.7404999999999999</v>
      </c>
      <c r="F910" s="195">
        <v>8.2035</v>
      </c>
      <c r="G910" s="192">
        <v>7.0503333333333327</v>
      </c>
      <c r="H910" s="195">
        <v>6.030000000000002</v>
      </c>
      <c r="I910" s="192">
        <v>3.6474999999999991</v>
      </c>
      <c r="J910" s="195">
        <v>3.2488333333333332</v>
      </c>
      <c r="K910" s="192">
        <v>1.7298333333333338</v>
      </c>
      <c r="L910" s="195">
        <v>8.6666666666666819E-3</v>
      </c>
      <c r="M910" s="192">
        <v>2.8435000000000006</v>
      </c>
      <c r="N910" s="195">
        <v>2.6950000000000021</v>
      </c>
      <c r="O910" s="192">
        <v>3.1043333333333352</v>
      </c>
      <c r="P910" s="195">
        <v>0.54000000000000015</v>
      </c>
      <c r="Q910" s="192">
        <v>0</v>
      </c>
      <c r="R910" s="195">
        <v>0</v>
      </c>
      <c r="S910" s="192">
        <v>1.0536666666666665</v>
      </c>
      <c r="T910" s="195">
        <v>0.46283333333333343</v>
      </c>
      <c r="U910" s="192">
        <v>1.4424999999999999</v>
      </c>
      <c r="V910" s="195">
        <v>0</v>
      </c>
      <c r="W910" s="192">
        <v>0</v>
      </c>
      <c r="X910" s="195">
        <v>0</v>
      </c>
      <c r="Y910" s="192">
        <v>0</v>
      </c>
      <c r="Z910" s="195">
        <v>0</v>
      </c>
      <c r="AA910" s="192">
        <v>0</v>
      </c>
      <c r="AB910" s="195">
        <v>0</v>
      </c>
      <c r="AC910" s="102">
        <f t="shared" si="460"/>
        <v>43.801000000000009</v>
      </c>
      <c r="AD910" s="102"/>
      <c r="AE910" s="102"/>
    </row>
    <row r="911" spans="2:31" x14ac:dyDescent="0.3">
      <c r="B911" s="109" t="s">
        <v>26</v>
      </c>
      <c r="C911" s="109"/>
      <c r="D911" s="109"/>
      <c r="E911" s="192">
        <v>18.996000000000002</v>
      </c>
      <c r="F911" s="195">
        <v>20.00116666666667</v>
      </c>
      <c r="G911" s="192">
        <v>19.715666666666678</v>
      </c>
      <c r="H911" s="195">
        <v>19.508666666666667</v>
      </c>
      <c r="I911" s="192">
        <v>19.10616666666666</v>
      </c>
      <c r="J911" s="195">
        <v>19.021166666666662</v>
      </c>
      <c r="K911" s="192">
        <v>19.097499999999993</v>
      </c>
      <c r="L911" s="195">
        <v>19.405666666666672</v>
      </c>
      <c r="M911" s="192">
        <v>21.083833333333335</v>
      </c>
      <c r="N911" s="195">
        <v>18.857166666666668</v>
      </c>
      <c r="O911" s="192">
        <v>4.7636666666666674</v>
      </c>
      <c r="P911" s="195">
        <v>0</v>
      </c>
      <c r="Q911" s="192">
        <v>0</v>
      </c>
      <c r="R911" s="195">
        <v>0</v>
      </c>
      <c r="S911" s="192">
        <v>3.9820000000000011</v>
      </c>
      <c r="T911" s="195">
        <v>6.6921666666666662</v>
      </c>
      <c r="U911" s="192">
        <v>6.2133333333333356</v>
      </c>
      <c r="V911" s="195">
        <v>0</v>
      </c>
      <c r="W911" s="192">
        <v>0</v>
      </c>
      <c r="X911" s="195">
        <v>0</v>
      </c>
      <c r="Y911" s="192">
        <v>0</v>
      </c>
      <c r="Z911" s="195">
        <v>0</v>
      </c>
      <c r="AA911" s="192">
        <v>0</v>
      </c>
      <c r="AB911" s="195">
        <v>0</v>
      </c>
      <c r="AC911" s="102">
        <f t="shared" si="460"/>
        <v>216.44416666666669</v>
      </c>
      <c r="AD911" s="102"/>
      <c r="AE911" s="102"/>
    </row>
    <row r="912" spans="2:31" x14ac:dyDescent="0.3">
      <c r="B912" s="109" t="s">
        <v>27</v>
      </c>
      <c r="C912" s="109"/>
      <c r="D912" s="109"/>
      <c r="E912" s="192">
        <v>10.146333333333331</v>
      </c>
      <c r="F912" s="195">
        <v>9.5331666666666646</v>
      </c>
      <c r="G912" s="192">
        <v>7.313666666666669</v>
      </c>
      <c r="H912" s="195">
        <v>4.7506666666666613</v>
      </c>
      <c r="I912" s="192">
        <v>1.7251666666666603</v>
      </c>
      <c r="J912" s="195">
        <v>0</v>
      </c>
      <c r="K912" s="192">
        <v>0</v>
      </c>
      <c r="L912" s="195">
        <v>5.0333333333333979E-2</v>
      </c>
      <c r="M912" s="192">
        <v>4.7333333333333387E-2</v>
      </c>
      <c r="N912" s="195">
        <v>0.26816666666666722</v>
      </c>
      <c r="O912" s="192">
        <v>1.1433333333333338</v>
      </c>
      <c r="P912" s="195">
        <v>0</v>
      </c>
      <c r="Q912" s="192">
        <v>0</v>
      </c>
      <c r="R912" s="195">
        <v>0</v>
      </c>
      <c r="S912" s="192">
        <v>13.370666666666667</v>
      </c>
      <c r="T912" s="195">
        <v>17.557833333333335</v>
      </c>
      <c r="U912" s="192">
        <v>11.9655</v>
      </c>
      <c r="V912" s="195">
        <v>0</v>
      </c>
      <c r="W912" s="192">
        <v>0</v>
      </c>
      <c r="X912" s="195">
        <v>0</v>
      </c>
      <c r="Y912" s="192">
        <v>0</v>
      </c>
      <c r="Z912" s="195">
        <v>0</v>
      </c>
      <c r="AA912" s="192">
        <v>0</v>
      </c>
      <c r="AB912" s="195">
        <v>0</v>
      </c>
      <c r="AC912" s="102">
        <f t="shared" si="460"/>
        <v>77.872166666666658</v>
      </c>
      <c r="AD912" s="102"/>
      <c r="AE912" s="102"/>
    </row>
    <row r="913" spans="2:31" x14ac:dyDescent="0.3">
      <c r="B913" s="109" t="s">
        <v>28</v>
      </c>
      <c r="C913" s="109"/>
      <c r="D913" s="109"/>
      <c r="E913" s="192">
        <v>81.394833333333366</v>
      </c>
      <c r="F913" s="195">
        <v>81.142166666666697</v>
      </c>
      <c r="G913" s="192">
        <v>80.623333333333278</v>
      </c>
      <c r="H913" s="195">
        <v>80.601999999999961</v>
      </c>
      <c r="I913" s="192">
        <v>80.480500000000035</v>
      </c>
      <c r="J913" s="195">
        <v>80.359000000000066</v>
      </c>
      <c r="K913" s="192">
        <v>79.832166666666737</v>
      </c>
      <c r="L913" s="195">
        <v>79.446666666666616</v>
      </c>
      <c r="M913" s="192">
        <v>77.341833333333355</v>
      </c>
      <c r="N913" s="195">
        <v>72.375999999999991</v>
      </c>
      <c r="O913" s="192">
        <v>63.327833333333366</v>
      </c>
      <c r="P913" s="195">
        <v>13.685000000000002</v>
      </c>
      <c r="Q913" s="192">
        <v>0</v>
      </c>
      <c r="R913" s="195">
        <v>0</v>
      </c>
      <c r="S913" s="192">
        <v>23.374833333333338</v>
      </c>
      <c r="T913" s="195">
        <v>31.646166666666701</v>
      </c>
      <c r="U913" s="192">
        <v>24.808166666666644</v>
      </c>
      <c r="V913" s="195">
        <v>0</v>
      </c>
      <c r="W913" s="192">
        <v>0</v>
      </c>
      <c r="X913" s="195">
        <v>0</v>
      </c>
      <c r="Y913" s="192">
        <v>0</v>
      </c>
      <c r="Z913" s="195">
        <v>0</v>
      </c>
      <c r="AA913" s="192">
        <v>0</v>
      </c>
      <c r="AB913" s="195">
        <v>0</v>
      </c>
      <c r="AC913" s="102">
        <f t="shared" si="460"/>
        <v>950.44050000000016</v>
      </c>
      <c r="AD913" s="102"/>
      <c r="AE913" s="102"/>
    </row>
    <row r="914" spans="2:31" x14ac:dyDescent="0.3">
      <c r="B914" s="109" t="s">
        <v>105</v>
      </c>
      <c r="C914" s="109"/>
      <c r="D914" s="109"/>
      <c r="E914" s="192">
        <v>0</v>
      </c>
      <c r="F914" s="195">
        <v>6.7426666666666648</v>
      </c>
      <c r="G914" s="192">
        <v>11.576166666666671</v>
      </c>
      <c r="H914" s="195">
        <v>1.0336666666666681</v>
      </c>
      <c r="I914" s="192">
        <v>0</v>
      </c>
      <c r="J914" s="195">
        <v>0</v>
      </c>
      <c r="K914" s="192">
        <v>0</v>
      </c>
      <c r="L914" s="195">
        <v>0</v>
      </c>
      <c r="M914" s="192">
        <v>0.15150000000000005</v>
      </c>
      <c r="N914" s="195">
        <v>4.3283333333333331</v>
      </c>
      <c r="O914" s="192">
        <v>4.605833333333333</v>
      </c>
      <c r="P914" s="195">
        <v>6.8499999999999936E-2</v>
      </c>
      <c r="Q914" s="192">
        <v>0</v>
      </c>
      <c r="R914" s="195">
        <v>0</v>
      </c>
      <c r="S914" s="192">
        <v>5.6191666666666666</v>
      </c>
      <c r="T914" s="195">
        <v>6.6291666666666629</v>
      </c>
      <c r="U914" s="192">
        <v>8.0916666666666668</v>
      </c>
      <c r="V914" s="195">
        <v>0</v>
      </c>
      <c r="W914" s="192">
        <v>0</v>
      </c>
      <c r="X914" s="195">
        <v>0</v>
      </c>
      <c r="Y914" s="192">
        <v>0</v>
      </c>
      <c r="Z914" s="195">
        <v>0</v>
      </c>
      <c r="AA914" s="192">
        <v>0</v>
      </c>
      <c r="AB914" s="195">
        <v>0</v>
      </c>
      <c r="AC914" s="102">
        <f t="shared" si="460"/>
        <v>48.846666666666671</v>
      </c>
      <c r="AD914" s="102"/>
      <c r="AE914" s="102"/>
    </row>
    <row r="915" spans="2:31" x14ac:dyDescent="0.3">
      <c r="B915" s="109" t="s">
        <v>29</v>
      </c>
      <c r="C915" s="109"/>
      <c r="D915" s="109"/>
      <c r="E915" s="192">
        <v>7.0224999999999929</v>
      </c>
      <c r="F915" s="195">
        <v>22.045000000000009</v>
      </c>
      <c r="G915" s="192">
        <v>30.698333333333316</v>
      </c>
      <c r="H915" s="195">
        <v>17.362000000000002</v>
      </c>
      <c r="I915" s="192">
        <v>3.8721666666666668</v>
      </c>
      <c r="J915" s="195">
        <v>0.63216666666666788</v>
      </c>
      <c r="K915" s="192">
        <v>0</v>
      </c>
      <c r="L915" s="195">
        <v>5.9660000000000055</v>
      </c>
      <c r="M915" s="192">
        <v>7.7268333333333334</v>
      </c>
      <c r="N915" s="195">
        <v>17.583000000000006</v>
      </c>
      <c r="O915" s="192">
        <v>12.631833333333333</v>
      </c>
      <c r="P915" s="195">
        <v>1.6843333333333328</v>
      </c>
      <c r="Q915" s="192">
        <v>0</v>
      </c>
      <c r="R915" s="195">
        <v>0</v>
      </c>
      <c r="S915" s="192">
        <v>11.334166666666668</v>
      </c>
      <c r="T915" s="195">
        <v>15.025333333333331</v>
      </c>
      <c r="U915" s="192">
        <v>15.396166666666666</v>
      </c>
      <c r="V915" s="195">
        <v>0</v>
      </c>
      <c r="W915" s="192">
        <v>0</v>
      </c>
      <c r="X915" s="195">
        <v>0</v>
      </c>
      <c r="Y915" s="192">
        <v>0</v>
      </c>
      <c r="Z915" s="195">
        <v>0</v>
      </c>
      <c r="AA915" s="192">
        <v>0</v>
      </c>
      <c r="AB915" s="195">
        <v>0</v>
      </c>
      <c r="AC915" s="102">
        <f t="shared" si="460"/>
        <v>168.97983333333329</v>
      </c>
      <c r="AD915" s="102"/>
      <c r="AE915" s="102"/>
    </row>
    <row r="916" spans="2:31" x14ac:dyDescent="0.3">
      <c r="B916" s="109" t="s">
        <v>30</v>
      </c>
      <c r="C916" s="109"/>
      <c r="D916" s="109"/>
      <c r="E916" s="192">
        <v>26.579500000000007</v>
      </c>
      <c r="F916" s="195">
        <v>70.287833333333353</v>
      </c>
      <c r="G916" s="192">
        <v>35.458166666666664</v>
      </c>
      <c r="H916" s="195">
        <v>29.581833333333325</v>
      </c>
      <c r="I916" s="192">
        <v>33.429333333333339</v>
      </c>
      <c r="J916" s="195">
        <v>32.89083333333334</v>
      </c>
      <c r="K916" s="192">
        <v>32.432166666666674</v>
      </c>
      <c r="L916" s="195">
        <v>31.222333333333346</v>
      </c>
      <c r="M916" s="192">
        <v>14.299999999999999</v>
      </c>
      <c r="N916" s="195">
        <v>4.9413333333333389</v>
      </c>
      <c r="O916" s="192">
        <v>4.8666666666666698</v>
      </c>
      <c r="P916" s="195">
        <v>4.5773333333333328</v>
      </c>
      <c r="Q916" s="192">
        <v>0</v>
      </c>
      <c r="R916" s="195">
        <v>0</v>
      </c>
      <c r="S916" s="192">
        <v>22.814833333333333</v>
      </c>
      <c r="T916" s="195">
        <v>49.095833333333346</v>
      </c>
      <c r="U916" s="192">
        <v>46.36066666666666</v>
      </c>
      <c r="V916" s="195">
        <v>0</v>
      </c>
      <c r="W916" s="192">
        <v>0</v>
      </c>
      <c r="X916" s="195">
        <v>0</v>
      </c>
      <c r="Y916" s="192">
        <v>0</v>
      </c>
      <c r="Z916" s="195">
        <v>0</v>
      </c>
      <c r="AA916" s="192">
        <v>0</v>
      </c>
      <c r="AB916" s="195">
        <v>0</v>
      </c>
      <c r="AC916" s="102">
        <f t="shared" si="460"/>
        <v>438.83866666666677</v>
      </c>
      <c r="AD916" s="102"/>
      <c r="AE916" s="102"/>
    </row>
    <row r="917" spans="2:31" x14ac:dyDescent="0.3">
      <c r="B917" s="109" t="s">
        <v>31</v>
      </c>
      <c r="C917" s="109"/>
      <c r="D917" s="109"/>
      <c r="E917" s="192">
        <v>24.299999999999972</v>
      </c>
      <c r="F917" s="195">
        <v>24.299999999999972</v>
      </c>
      <c r="G917" s="192">
        <v>24.299999999999972</v>
      </c>
      <c r="H917" s="195">
        <v>24</v>
      </c>
      <c r="I917" s="192">
        <v>22.599999999999987</v>
      </c>
      <c r="J917" s="195">
        <v>22.299999999999976</v>
      </c>
      <c r="K917" s="192">
        <v>21.700000000000024</v>
      </c>
      <c r="L917" s="195">
        <v>18.5</v>
      </c>
      <c r="M917" s="192">
        <v>15.5</v>
      </c>
      <c r="N917" s="195">
        <v>11.100000000000012</v>
      </c>
      <c r="O917" s="192">
        <v>8.1999999999999922</v>
      </c>
      <c r="P917" s="195">
        <v>1.3599999999999999</v>
      </c>
      <c r="Q917" s="192">
        <v>0</v>
      </c>
      <c r="R917" s="195">
        <v>0</v>
      </c>
      <c r="S917" s="192">
        <v>0</v>
      </c>
      <c r="T917" s="195">
        <v>0</v>
      </c>
      <c r="U917" s="192">
        <v>0</v>
      </c>
      <c r="V917" s="195">
        <v>0</v>
      </c>
      <c r="W917" s="192">
        <v>0</v>
      </c>
      <c r="X917" s="195">
        <v>0</v>
      </c>
      <c r="Y917" s="192">
        <v>0</v>
      </c>
      <c r="Z917" s="195">
        <v>0</v>
      </c>
      <c r="AA917" s="192">
        <v>0</v>
      </c>
      <c r="AB917" s="195">
        <v>0</v>
      </c>
      <c r="AC917" s="102">
        <f t="shared" si="460"/>
        <v>218.15999999999994</v>
      </c>
      <c r="AD917" s="102"/>
      <c r="AE917" s="102"/>
    </row>
    <row r="918" spans="2:31" x14ac:dyDescent="0.3">
      <c r="B918" s="109" t="s">
        <v>32</v>
      </c>
      <c r="C918" s="109"/>
      <c r="D918" s="109"/>
      <c r="E918" s="192">
        <v>11.281000000000006</v>
      </c>
      <c r="F918" s="195">
        <v>10.697000000000001</v>
      </c>
      <c r="G918" s="192">
        <v>11.938499999999999</v>
      </c>
      <c r="H918" s="195">
        <v>14.630500000000005</v>
      </c>
      <c r="I918" s="192">
        <v>17.042999999999996</v>
      </c>
      <c r="J918" s="195">
        <v>16.760500000000004</v>
      </c>
      <c r="K918" s="192">
        <v>16.941666666666666</v>
      </c>
      <c r="L918" s="195">
        <v>17.072833333333328</v>
      </c>
      <c r="M918" s="192">
        <v>1.1803333333333332</v>
      </c>
      <c r="N918" s="195">
        <v>0</v>
      </c>
      <c r="O918" s="192">
        <v>0</v>
      </c>
      <c r="P918" s="195">
        <v>0</v>
      </c>
      <c r="Q918" s="192">
        <v>0</v>
      </c>
      <c r="R918" s="195">
        <v>0</v>
      </c>
      <c r="S918" s="192">
        <v>15.002833333333337</v>
      </c>
      <c r="T918" s="195">
        <v>21.333166666666664</v>
      </c>
      <c r="U918" s="192">
        <v>17.941500000000001</v>
      </c>
      <c r="V918" s="195">
        <v>0</v>
      </c>
      <c r="W918" s="192">
        <v>0</v>
      </c>
      <c r="X918" s="195">
        <v>0</v>
      </c>
      <c r="Y918" s="192">
        <v>0</v>
      </c>
      <c r="Z918" s="195">
        <v>0</v>
      </c>
      <c r="AA918" s="192">
        <v>0</v>
      </c>
      <c r="AB918" s="195">
        <v>0</v>
      </c>
      <c r="AC918" s="102">
        <f t="shared" si="460"/>
        <v>171.82283333333334</v>
      </c>
      <c r="AD918" s="102"/>
      <c r="AE918" s="102"/>
    </row>
    <row r="919" spans="2:31" x14ac:dyDescent="0.3">
      <c r="B919" s="109" t="s">
        <v>33</v>
      </c>
      <c r="C919" s="109"/>
      <c r="D919" s="109"/>
      <c r="E919" s="192">
        <v>0.8523333333333335</v>
      </c>
      <c r="F919" s="195">
        <v>2.6484999999999999</v>
      </c>
      <c r="G919" s="192">
        <v>2.6390000000000007</v>
      </c>
      <c r="H919" s="195">
        <v>2.6705000000000014</v>
      </c>
      <c r="I919" s="192">
        <v>2.7165000000000004</v>
      </c>
      <c r="J919" s="195">
        <v>2.6438333333333324</v>
      </c>
      <c r="K919" s="192">
        <v>2.5400000000000014</v>
      </c>
      <c r="L919" s="195">
        <v>2.0906666666666656</v>
      </c>
      <c r="M919" s="192">
        <v>1.6381666666666659</v>
      </c>
      <c r="N919" s="195">
        <v>6.5500000000000586E-2</v>
      </c>
      <c r="O919" s="192">
        <v>6.4999999999999503E-3</v>
      </c>
      <c r="P919" s="195">
        <v>0</v>
      </c>
      <c r="Q919" s="192">
        <v>0</v>
      </c>
      <c r="R919" s="195">
        <v>0</v>
      </c>
      <c r="S919" s="192">
        <v>2.2269999999999999</v>
      </c>
      <c r="T919" s="195">
        <v>2.7868333333333335</v>
      </c>
      <c r="U919" s="192">
        <v>3.9215</v>
      </c>
      <c r="V919" s="195">
        <v>0</v>
      </c>
      <c r="W919" s="192">
        <v>0</v>
      </c>
      <c r="X919" s="195">
        <v>0</v>
      </c>
      <c r="Y919" s="192">
        <v>0</v>
      </c>
      <c r="Z919" s="195">
        <v>0</v>
      </c>
      <c r="AA919" s="192">
        <v>0</v>
      </c>
      <c r="AB919" s="195">
        <v>0</v>
      </c>
      <c r="AC919" s="102">
        <f t="shared" si="460"/>
        <v>29.446833333333338</v>
      </c>
      <c r="AD919" s="102"/>
      <c r="AE919" s="102"/>
    </row>
    <row r="920" spans="2:31" x14ac:dyDescent="0.3">
      <c r="B920" s="109" t="s">
        <v>34</v>
      </c>
      <c r="C920" s="109"/>
      <c r="D920" s="109"/>
      <c r="E920" s="192">
        <v>5.0426666666666717</v>
      </c>
      <c r="F920" s="195">
        <v>5.3308333333333344</v>
      </c>
      <c r="G920" s="192">
        <v>5.3046666666666678</v>
      </c>
      <c r="H920" s="195">
        <v>5.1040000000000054</v>
      </c>
      <c r="I920" s="192">
        <v>4.8904999999999932</v>
      </c>
      <c r="J920" s="195">
        <v>4.6761666666666661</v>
      </c>
      <c r="K920" s="192">
        <v>4.569999999999995</v>
      </c>
      <c r="L920" s="195">
        <v>4.7614999999999963</v>
      </c>
      <c r="M920" s="192">
        <v>4.1599999999999975</v>
      </c>
      <c r="N920" s="195">
        <v>3.3600000000000048</v>
      </c>
      <c r="O920" s="192">
        <v>2.5619999999999998</v>
      </c>
      <c r="P920" s="195">
        <v>0.44533333333333353</v>
      </c>
      <c r="Q920" s="192">
        <v>0</v>
      </c>
      <c r="R920" s="195">
        <v>0</v>
      </c>
      <c r="S920" s="192">
        <v>1.0820000000000003</v>
      </c>
      <c r="T920" s="195">
        <v>1.2473333333333332</v>
      </c>
      <c r="U920" s="192">
        <v>1.644333333333333</v>
      </c>
      <c r="V920" s="195">
        <v>0</v>
      </c>
      <c r="W920" s="192">
        <v>0</v>
      </c>
      <c r="X920" s="195">
        <v>0</v>
      </c>
      <c r="Y920" s="192">
        <v>0</v>
      </c>
      <c r="Z920" s="195">
        <v>0</v>
      </c>
      <c r="AA920" s="192">
        <v>0</v>
      </c>
      <c r="AB920" s="195">
        <v>0</v>
      </c>
      <c r="AC920" s="102">
        <f t="shared" si="460"/>
        <v>54.181333333333328</v>
      </c>
      <c r="AD920" s="102"/>
      <c r="AE920" s="102"/>
    </row>
    <row r="921" spans="2:31" x14ac:dyDescent="0.3">
      <c r="B921" s="109" t="s">
        <v>35</v>
      </c>
      <c r="C921" s="109"/>
      <c r="D921" s="109"/>
      <c r="E921" s="192">
        <v>14.779500000000001</v>
      </c>
      <c r="F921" s="195">
        <v>10.713499999999993</v>
      </c>
      <c r="G921" s="192">
        <v>11.950500000000007</v>
      </c>
      <c r="H921" s="195">
        <v>12.447333333333345</v>
      </c>
      <c r="I921" s="192">
        <v>11.63999999999999</v>
      </c>
      <c r="J921" s="195">
        <v>10.434166666666661</v>
      </c>
      <c r="K921" s="192">
        <v>8.3723333333333336</v>
      </c>
      <c r="L921" s="195">
        <v>10.998666666666669</v>
      </c>
      <c r="M921" s="192">
        <v>4.7166666666666739E-2</v>
      </c>
      <c r="N921" s="195">
        <v>0</v>
      </c>
      <c r="O921" s="192">
        <v>0</v>
      </c>
      <c r="P921" s="195">
        <v>0.54399999999999993</v>
      </c>
      <c r="Q921" s="192">
        <v>0</v>
      </c>
      <c r="R921" s="195">
        <v>0</v>
      </c>
      <c r="S921" s="192">
        <v>0</v>
      </c>
      <c r="T921" s="195">
        <v>0</v>
      </c>
      <c r="U921" s="192">
        <v>0.99233333333333296</v>
      </c>
      <c r="V921" s="195">
        <v>0</v>
      </c>
      <c r="W921" s="192">
        <v>0</v>
      </c>
      <c r="X921" s="195">
        <v>0</v>
      </c>
      <c r="Y921" s="192">
        <v>0</v>
      </c>
      <c r="Z921" s="195">
        <v>0</v>
      </c>
      <c r="AA921" s="192">
        <v>0</v>
      </c>
      <c r="AB921" s="195">
        <v>0</v>
      </c>
      <c r="AC921" s="102">
        <f t="shared" si="460"/>
        <v>92.919499999999985</v>
      </c>
      <c r="AD921" s="102"/>
      <c r="AE921" s="102"/>
    </row>
    <row r="922" spans="2:31" x14ac:dyDescent="0.3">
      <c r="B922" s="109" t="s">
        <v>36</v>
      </c>
      <c r="C922" s="109"/>
      <c r="D922" s="109"/>
      <c r="E922" s="192">
        <v>1.9406666666666665</v>
      </c>
      <c r="F922" s="195">
        <v>2.2928333333333333</v>
      </c>
      <c r="G922" s="192">
        <v>0.65483333333333327</v>
      </c>
      <c r="H922" s="195">
        <v>0</v>
      </c>
      <c r="I922" s="192">
        <v>0</v>
      </c>
      <c r="J922" s="195">
        <v>0.34266666666666684</v>
      </c>
      <c r="K922" s="192">
        <v>0.60433333333333317</v>
      </c>
      <c r="L922" s="195">
        <v>3.3333333333333365E-4</v>
      </c>
      <c r="M922" s="192">
        <v>0</v>
      </c>
      <c r="N922" s="195">
        <v>0</v>
      </c>
      <c r="O922" s="192">
        <v>0</v>
      </c>
      <c r="P922" s="195">
        <v>0</v>
      </c>
      <c r="Q922" s="192">
        <v>0</v>
      </c>
      <c r="R922" s="195">
        <v>0</v>
      </c>
      <c r="S922" s="192">
        <v>0.12466666666666668</v>
      </c>
      <c r="T922" s="195">
        <v>0</v>
      </c>
      <c r="U922" s="192">
        <v>5.5166666666666683E-2</v>
      </c>
      <c r="V922" s="195">
        <v>0</v>
      </c>
      <c r="W922" s="192">
        <v>0</v>
      </c>
      <c r="X922" s="195">
        <v>0</v>
      </c>
      <c r="Y922" s="192">
        <v>0</v>
      </c>
      <c r="Z922" s="195">
        <v>0</v>
      </c>
      <c r="AA922" s="192">
        <v>0</v>
      </c>
      <c r="AB922" s="195">
        <v>0</v>
      </c>
      <c r="AC922" s="102">
        <f t="shared" si="460"/>
        <v>6.0154999999999994</v>
      </c>
      <c r="AD922" s="102"/>
      <c r="AE922" s="102"/>
    </row>
    <row r="923" spans="2:31" x14ac:dyDescent="0.3">
      <c r="B923" s="93" t="s">
        <v>88</v>
      </c>
      <c r="C923" s="93"/>
      <c r="D923" s="93"/>
      <c r="E923" s="192">
        <v>0</v>
      </c>
      <c r="F923" s="195">
        <v>0</v>
      </c>
      <c r="G923" s="192">
        <v>0</v>
      </c>
      <c r="H923" s="195">
        <v>0</v>
      </c>
      <c r="I923" s="192">
        <v>0</v>
      </c>
      <c r="J923" s="195">
        <v>0</v>
      </c>
      <c r="K923" s="192">
        <v>0</v>
      </c>
      <c r="L923" s="195">
        <v>0</v>
      </c>
      <c r="M923" s="192">
        <v>0</v>
      </c>
      <c r="N923" s="195">
        <v>0</v>
      </c>
      <c r="O923" s="192">
        <v>7.4703333333333344</v>
      </c>
      <c r="P923" s="195">
        <v>2.9184999999999994</v>
      </c>
      <c r="Q923" s="192">
        <v>0</v>
      </c>
      <c r="R923" s="195">
        <v>0</v>
      </c>
      <c r="S923" s="192">
        <v>0</v>
      </c>
      <c r="T923" s="195">
        <v>0</v>
      </c>
      <c r="U923" s="192">
        <v>0</v>
      </c>
      <c r="V923" s="195">
        <v>0</v>
      </c>
      <c r="W923" s="192">
        <v>0</v>
      </c>
      <c r="X923" s="195">
        <v>0</v>
      </c>
      <c r="Y923" s="192">
        <v>0</v>
      </c>
      <c r="Z923" s="195">
        <v>0</v>
      </c>
      <c r="AA923" s="192">
        <v>0</v>
      </c>
      <c r="AB923" s="195">
        <v>0</v>
      </c>
      <c r="AC923" s="102">
        <f t="shared" si="460"/>
        <v>10.388833333333334</v>
      </c>
      <c r="AD923" s="102"/>
      <c r="AE923" s="102"/>
    </row>
    <row r="924" spans="2:31" x14ac:dyDescent="0.3">
      <c r="B924" s="93" t="s">
        <v>89</v>
      </c>
      <c r="C924" s="93"/>
      <c r="D924" s="93"/>
      <c r="E924" s="192">
        <v>37.873999999999995</v>
      </c>
      <c r="F924" s="195">
        <v>28.02933333333333</v>
      </c>
      <c r="G924" s="192">
        <v>23.029000000000007</v>
      </c>
      <c r="H924" s="195">
        <v>20.929833333333342</v>
      </c>
      <c r="I924" s="192">
        <v>29.447666666666681</v>
      </c>
      <c r="J924" s="195">
        <v>21.653000000000002</v>
      </c>
      <c r="K924" s="192">
        <v>10.649333333333335</v>
      </c>
      <c r="L924" s="195">
        <v>9.8898333333333301</v>
      </c>
      <c r="M924" s="192">
        <v>21.995999999999988</v>
      </c>
      <c r="N924" s="195">
        <v>33.29783333333333</v>
      </c>
      <c r="O924" s="192">
        <v>38.624666666666663</v>
      </c>
      <c r="P924" s="195">
        <v>8.4946666666666673</v>
      </c>
      <c r="Q924" s="192">
        <v>0</v>
      </c>
      <c r="R924" s="195">
        <v>0</v>
      </c>
      <c r="S924" s="192">
        <v>0</v>
      </c>
      <c r="T924" s="195">
        <v>0</v>
      </c>
      <c r="U924" s="192">
        <v>0</v>
      </c>
      <c r="V924" s="195">
        <v>0</v>
      </c>
      <c r="W924" s="192">
        <v>0</v>
      </c>
      <c r="X924" s="195">
        <v>0</v>
      </c>
      <c r="Y924" s="192">
        <v>0</v>
      </c>
      <c r="Z924" s="195">
        <v>0</v>
      </c>
      <c r="AA924" s="192">
        <v>0</v>
      </c>
      <c r="AB924" s="195">
        <v>0</v>
      </c>
      <c r="AC924" s="102">
        <f t="shared" si="460"/>
        <v>283.91516666666666</v>
      </c>
      <c r="AD924" s="102"/>
      <c r="AE924" s="102"/>
    </row>
    <row r="925" spans="2:31" x14ac:dyDescent="0.3">
      <c r="B925" s="101" t="s">
        <v>108</v>
      </c>
      <c r="C925" s="101"/>
      <c r="D925" s="101"/>
      <c r="E925" s="192">
        <v>11.121166666666662</v>
      </c>
      <c r="F925" s="195">
        <v>14.978833333333336</v>
      </c>
      <c r="G925" s="192">
        <v>13.781666666666654</v>
      </c>
      <c r="H925" s="195">
        <v>11.446000000000005</v>
      </c>
      <c r="I925" s="192">
        <v>8.1650000000000098</v>
      </c>
      <c r="J925" s="195">
        <v>5.5983333333333301</v>
      </c>
      <c r="K925" s="192">
        <v>5.1186666666666705</v>
      </c>
      <c r="L925" s="195">
        <v>6.6988333333333268</v>
      </c>
      <c r="M925" s="192">
        <v>9.163666666666666</v>
      </c>
      <c r="N925" s="195">
        <v>7.5058333333333334</v>
      </c>
      <c r="O925" s="192">
        <v>5.066500000000004</v>
      </c>
      <c r="P925" s="195">
        <v>0.4235000000000001</v>
      </c>
      <c r="Q925" s="192">
        <v>0</v>
      </c>
      <c r="R925" s="195">
        <v>0</v>
      </c>
      <c r="S925" s="192">
        <v>8.7650000000000077</v>
      </c>
      <c r="T925" s="195">
        <v>11.247166666666656</v>
      </c>
      <c r="U925" s="192">
        <v>9.5461666666666698</v>
      </c>
      <c r="V925" s="195">
        <v>0</v>
      </c>
      <c r="W925" s="192">
        <v>0</v>
      </c>
      <c r="X925" s="195">
        <v>0</v>
      </c>
      <c r="Y925" s="192">
        <v>0</v>
      </c>
      <c r="Z925" s="195">
        <v>0</v>
      </c>
      <c r="AA925" s="192">
        <v>0</v>
      </c>
      <c r="AB925" s="195">
        <v>0</v>
      </c>
      <c r="AC925" s="102">
        <f t="shared" si="460"/>
        <v>128.62633333333332</v>
      </c>
      <c r="AD925" s="102"/>
      <c r="AE925" s="102"/>
    </row>
    <row r="926" spans="2:31" x14ac:dyDescent="0.3">
      <c r="B926" s="14" t="s">
        <v>2</v>
      </c>
      <c r="C926" s="14"/>
      <c r="D926" s="14"/>
      <c r="E926" s="15">
        <f>SUM(E888:E925)</f>
        <v>253.071</v>
      </c>
      <c r="F926" s="15">
        <f t="shared" ref="F926" si="461">SUM(F888:F925)</f>
        <v>316.94633333333337</v>
      </c>
      <c r="G926" s="15">
        <f t="shared" ref="G926" si="462">SUM(G888:G925)</f>
        <v>286.03383333333323</v>
      </c>
      <c r="H926" s="15">
        <f t="shared" ref="H926" si="463">SUM(H888:H925)</f>
        <v>250.09699999999998</v>
      </c>
      <c r="I926" s="15">
        <f t="shared" ref="I926" si="464">SUM(I888:I925)</f>
        <v>238.76350000000005</v>
      </c>
      <c r="J926" s="15">
        <f t="shared" ref="J926" si="465">SUM(J888:J925)</f>
        <v>220.56066666666672</v>
      </c>
      <c r="K926" s="15">
        <f t="shared" ref="K926" si="466">SUM(K888:K925)</f>
        <v>203.58800000000011</v>
      </c>
      <c r="L926" s="15">
        <f t="shared" ref="L926" si="467">SUM(L888:L925)</f>
        <v>206.11233333333334</v>
      </c>
      <c r="M926" s="15">
        <f t="shared" ref="M926" si="468">SUM(M888:M925)</f>
        <v>227.50300000000001</v>
      </c>
      <c r="N926" s="15">
        <f t="shared" ref="N926" si="469">SUM(N888:N925)</f>
        <v>261.69700000000006</v>
      </c>
      <c r="O926" s="15">
        <f t="shared" ref="O926" si="470">SUM(O888:O925)</f>
        <v>212.77316666666667</v>
      </c>
      <c r="P926" s="15">
        <f t="shared" ref="P926" si="471">SUM(P888:P925)</f>
        <v>42.875500000000002</v>
      </c>
      <c r="Q926" s="15">
        <f t="shared" ref="Q926" si="472">SUM(Q888:Q925)</f>
        <v>0</v>
      </c>
      <c r="R926" s="15">
        <f t="shared" ref="R926" si="473">SUM(R888:R925)</f>
        <v>0</v>
      </c>
      <c r="S926" s="15">
        <f t="shared" ref="S926" si="474">SUM(S888:S925)</f>
        <v>232.58883333333344</v>
      </c>
      <c r="T926" s="15">
        <f t="shared" ref="T926" si="475">SUM(T888:T925)</f>
        <v>360.38016666666687</v>
      </c>
      <c r="U926" s="15">
        <f t="shared" ref="U926" si="476">SUM(U888:U925)</f>
        <v>280.93683333333325</v>
      </c>
      <c r="V926" s="15">
        <f t="shared" ref="V926" si="477">SUM(V888:V925)</f>
        <v>1.1816666666666669</v>
      </c>
      <c r="W926" s="15">
        <f t="shared" ref="W926" si="478">SUM(W888:W925)</f>
        <v>0</v>
      </c>
      <c r="X926" s="15">
        <f t="shared" ref="X926" si="479">SUM(X888:X925)</f>
        <v>0</v>
      </c>
      <c r="Y926" s="15">
        <f t="shared" ref="Y926" si="480">SUM(Y888:Y925)</f>
        <v>0</v>
      </c>
      <c r="Z926" s="15">
        <f t="shared" ref="Z926" si="481">SUM(Z888:Z925)</f>
        <v>0</v>
      </c>
      <c r="AA926" s="15">
        <f t="shared" ref="AA926" si="482">SUM(AA888:AA925)</f>
        <v>0</v>
      </c>
      <c r="AB926" s="15">
        <f t="shared" ref="AB926" si="483">SUM(AB888:AB925)</f>
        <v>0</v>
      </c>
      <c r="AC926" s="113">
        <f>SUM(AC888:AE925)</f>
        <v>3595.1088333333328</v>
      </c>
      <c r="AD926" s="113"/>
      <c r="AE926" s="113"/>
    </row>
    <row r="929" spans="2:31" x14ac:dyDescent="0.3">
      <c r="B929" s="8">
        <f>'Resumen-Mensual'!$Z$22</f>
        <v>44795</v>
      </c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</row>
    <row r="930" spans="2:31" x14ac:dyDescent="0.3">
      <c r="B930" s="8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</row>
    <row r="931" spans="2:31" x14ac:dyDescent="0.3">
      <c r="B931" s="9" t="s">
        <v>81</v>
      </c>
      <c r="C931" s="10"/>
      <c r="D931" s="10"/>
      <c r="E931" s="11">
        <v>1</v>
      </c>
      <c r="F931" s="11">
        <v>2</v>
      </c>
      <c r="G931" s="11">
        <v>3</v>
      </c>
      <c r="H931" s="11">
        <v>4</v>
      </c>
      <c r="I931" s="11">
        <v>5</v>
      </c>
      <c r="J931" s="11">
        <v>6</v>
      </c>
      <c r="K931" s="11">
        <v>7</v>
      </c>
      <c r="L931" s="11">
        <v>8</v>
      </c>
      <c r="M931" s="11">
        <v>9</v>
      </c>
      <c r="N931" s="11">
        <v>10</v>
      </c>
      <c r="O931" s="11">
        <v>11</v>
      </c>
      <c r="P931" s="11">
        <v>12</v>
      </c>
      <c r="Q931" s="11">
        <v>13</v>
      </c>
      <c r="R931" s="11">
        <v>14</v>
      </c>
      <c r="S931" s="11">
        <v>15</v>
      </c>
      <c r="T931" s="11">
        <v>16</v>
      </c>
      <c r="U931" s="11">
        <v>17</v>
      </c>
      <c r="V931" s="11">
        <v>18</v>
      </c>
      <c r="W931" s="11">
        <v>19</v>
      </c>
      <c r="X931" s="11">
        <v>20</v>
      </c>
      <c r="Y931" s="11">
        <v>21</v>
      </c>
      <c r="Z931" s="11">
        <v>22</v>
      </c>
      <c r="AA931" s="11">
        <v>23</v>
      </c>
      <c r="AB931" s="11">
        <v>24</v>
      </c>
      <c r="AC931" s="112" t="s">
        <v>2</v>
      </c>
      <c r="AD931" s="112"/>
      <c r="AE931" s="112"/>
    </row>
    <row r="932" spans="2:31" x14ac:dyDescent="0.3">
      <c r="B932" s="109" t="s">
        <v>4</v>
      </c>
      <c r="C932" s="109"/>
      <c r="D932" s="109"/>
      <c r="E932" s="197">
        <v>0</v>
      </c>
      <c r="F932" s="198">
        <v>0</v>
      </c>
      <c r="G932" s="197">
        <v>0</v>
      </c>
      <c r="H932" s="198">
        <v>0</v>
      </c>
      <c r="I932" s="197">
        <v>0</v>
      </c>
      <c r="J932" s="198">
        <v>0</v>
      </c>
      <c r="K932" s="197">
        <v>0</v>
      </c>
      <c r="L932" s="198">
        <v>0</v>
      </c>
      <c r="M932" s="197">
        <v>0</v>
      </c>
      <c r="N932" s="198">
        <v>0</v>
      </c>
      <c r="O932" s="197">
        <v>0</v>
      </c>
      <c r="P932" s="198">
        <v>0</v>
      </c>
      <c r="Q932" s="197">
        <v>0</v>
      </c>
      <c r="R932" s="198">
        <v>0</v>
      </c>
      <c r="S932" s="197">
        <v>0</v>
      </c>
      <c r="T932" s="198">
        <v>0</v>
      </c>
      <c r="U932" s="197">
        <v>0</v>
      </c>
      <c r="V932" s="198">
        <v>0</v>
      </c>
      <c r="W932" s="197">
        <v>0</v>
      </c>
      <c r="X932" s="198">
        <v>0</v>
      </c>
      <c r="Y932" s="197">
        <v>0</v>
      </c>
      <c r="Z932" s="198">
        <v>0</v>
      </c>
      <c r="AA932" s="197">
        <v>0</v>
      </c>
      <c r="AB932" s="198">
        <v>0</v>
      </c>
      <c r="AC932" s="102">
        <f>SUM(E932:AB932)</f>
        <v>0</v>
      </c>
      <c r="AD932" s="102"/>
      <c r="AE932" s="102"/>
    </row>
    <row r="933" spans="2:31" x14ac:dyDescent="0.3">
      <c r="B933" s="109" t="s">
        <v>5</v>
      </c>
      <c r="C933" s="109"/>
      <c r="D933" s="109"/>
      <c r="E933" s="196">
        <v>0</v>
      </c>
      <c r="F933" s="199">
        <v>0</v>
      </c>
      <c r="G933" s="196">
        <v>0</v>
      </c>
      <c r="H933" s="199">
        <v>0</v>
      </c>
      <c r="I933" s="196">
        <v>0</v>
      </c>
      <c r="J933" s="199">
        <v>0</v>
      </c>
      <c r="K933" s="196">
        <v>0</v>
      </c>
      <c r="L933" s="199">
        <v>0</v>
      </c>
      <c r="M933" s="196">
        <v>0</v>
      </c>
      <c r="N933" s="199">
        <v>0</v>
      </c>
      <c r="O933" s="196">
        <v>0</v>
      </c>
      <c r="P933" s="199">
        <v>0</v>
      </c>
      <c r="Q933" s="196">
        <v>0</v>
      </c>
      <c r="R933" s="199">
        <v>0</v>
      </c>
      <c r="S933" s="196">
        <v>0</v>
      </c>
      <c r="T933" s="199">
        <v>0</v>
      </c>
      <c r="U933" s="196">
        <v>0</v>
      </c>
      <c r="V933" s="199">
        <v>0</v>
      </c>
      <c r="W933" s="196">
        <v>0</v>
      </c>
      <c r="X933" s="199">
        <v>0</v>
      </c>
      <c r="Y933" s="196">
        <v>0</v>
      </c>
      <c r="Z933" s="199">
        <v>0</v>
      </c>
      <c r="AA933" s="196">
        <v>0</v>
      </c>
      <c r="AB933" s="199">
        <v>0</v>
      </c>
      <c r="AC933" s="102">
        <f t="shared" ref="AC933:AC969" si="484">SUM(E933:AB933)</f>
        <v>0</v>
      </c>
      <c r="AD933" s="102"/>
      <c r="AE933" s="102"/>
    </row>
    <row r="934" spans="2:31" x14ac:dyDescent="0.3">
      <c r="B934" s="109" t="s">
        <v>6</v>
      </c>
      <c r="C934" s="109"/>
      <c r="D934" s="109"/>
      <c r="E934" s="196">
        <v>0</v>
      </c>
      <c r="F934" s="199">
        <v>0</v>
      </c>
      <c r="G934" s="196">
        <v>0</v>
      </c>
      <c r="H934" s="199">
        <v>0</v>
      </c>
      <c r="I934" s="196">
        <v>0</v>
      </c>
      <c r="J934" s="199">
        <v>0</v>
      </c>
      <c r="K934" s="196">
        <v>0</v>
      </c>
      <c r="L934" s="199">
        <v>0</v>
      </c>
      <c r="M934" s="196">
        <v>0</v>
      </c>
      <c r="N934" s="199">
        <v>0</v>
      </c>
      <c r="O934" s="196">
        <v>0</v>
      </c>
      <c r="P934" s="199">
        <v>0</v>
      </c>
      <c r="Q934" s="196">
        <v>20.05</v>
      </c>
      <c r="R934" s="199">
        <v>0</v>
      </c>
      <c r="S934" s="196">
        <v>0</v>
      </c>
      <c r="T934" s="199">
        <v>0</v>
      </c>
      <c r="U934" s="196">
        <v>76.5</v>
      </c>
      <c r="V934" s="199">
        <v>8.6449999999999978</v>
      </c>
      <c r="W934" s="196">
        <v>0</v>
      </c>
      <c r="X934" s="199">
        <v>0</v>
      </c>
      <c r="Y934" s="196">
        <v>0</v>
      </c>
      <c r="Z934" s="199">
        <v>0</v>
      </c>
      <c r="AA934" s="196">
        <v>0</v>
      </c>
      <c r="AB934" s="199">
        <v>0</v>
      </c>
      <c r="AC934" s="102">
        <f t="shared" si="484"/>
        <v>105.19499999999999</v>
      </c>
      <c r="AD934" s="102"/>
      <c r="AE934" s="102"/>
    </row>
    <row r="935" spans="2:31" x14ac:dyDescent="0.3">
      <c r="B935" s="109" t="s">
        <v>106</v>
      </c>
      <c r="C935" s="109"/>
      <c r="D935" s="109"/>
      <c r="E935" s="196">
        <v>0</v>
      </c>
      <c r="F935" s="199">
        <v>0</v>
      </c>
      <c r="G935" s="196">
        <v>0</v>
      </c>
      <c r="H935" s="199">
        <v>0</v>
      </c>
      <c r="I935" s="196">
        <v>0</v>
      </c>
      <c r="J935" s="199">
        <v>0</v>
      </c>
      <c r="K935" s="196">
        <v>0</v>
      </c>
      <c r="L935" s="199">
        <v>0</v>
      </c>
      <c r="M935" s="196">
        <v>0</v>
      </c>
      <c r="N935" s="199">
        <v>0</v>
      </c>
      <c r="O935" s="196">
        <v>0</v>
      </c>
      <c r="P935" s="199">
        <v>0</v>
      </c>
      <c r="Q935" s="196">
        <v>0</v>
      </c>
      <c r="R935" s="199">
        <v>0</v>
      </c>
      <c r="S935" s="196">
        <v>0</v>
      </c>
      <c r="T935" s="199">
        <v>0</v>
      </c>
      <c r="U935" s="196">
        <v>0</v>
      </c>
      <c r="V935" s="199">
        <v>0</v>
      </c>
      <c r="W935" s="196">
        <v>0</v>
      </c>
      <c r="X935" s="199">
        <v>0</v>
      </c>
      <c r="Y935" s="196">
        <v>0</v>
      </c>
      <c r="Z935" s="199">
        <v>0</v>
      </c>
      <c r="AA935" s="196">
        <v>0</v>
      </c>
      <c r="AB935" s="199">
        <v>0</v>
      </c>
      <c r="AC935" s="102">
        <f t="shared" si="484"/>
        <v>0</v>
      </c>
      <c r="AD935" s="102"/>
      <c r="AE935" s="102"/>
    </row>
    <row r="936" spans="2:31" x14ac:dyDescent="0.3">
      <c r="B936" s="109" t="s">
        <v>7</v>
      </c>
      <c r="C936" s="109"/>
      <c r="D936" s="109"/>
      <c r="E936" s="196">
        <v>0</v>
      </c>
      <c r="F936" s="199">
        <v>0</v>
      </c>
      <c r="G936" s="196">
        <v>0</v>
      </c>
      <c r="H936" s="199">
        <v>0</v>
      </c>
      <c r="I936" s="196">
        <v>0</v>
      </c>
      <c r="J936" s="199">
        <v>0</v>
      </c>
      <c r="K936" s="196">
        <v>0</v>
      </c>
      <c r="L936" s="199">
        <v>0</v>
      </c>
      <c r="M936" s="196">
        <v>0</v>
      </c>
      <c r="N936" s="199">
        <v>0</v>
      </c>
      <c r="O936" s="196">
        <v>0</v>
      </c>
      <c r="P936" s="199">
        <v>0</v>
      </c>
      <c r="Q936" s="196">
        <v>0</v>
      </c>
      <c r="R936" s="199">
        <v>0</v>
      </c>
      <c r="S936" s="196">
        <v>0</v>
      </c>
      <c r="T936" s="199">
        <v>0</v>
      </c>
      <c r="U936" s="196">
        <v>0</v>
      </c>
      <c r="V936" s="199">
        <v>0</v>
      </c>
      <c r="W936" s="196">
        <v>0</v>
      </c>
      <c r="X936" s="199">
        <v>0</v>
      </c>
      <c r="Y936" s="196">
        <v>0</v>
      </c>
      <c r="Z936" s="199">
        <v>0</v>
      </c>
      <c r="AA936" s="196">
        <v>0</v>
      </c>
      <c r="AB936" s="199">
        <v>0</v>
      </c>
      <c r="AC936" s="102">
        <f t="shared" si="484"/>
        <v>0</v>
      </c>
      <c r="AD936" s="102"/>
      <c r="AE936" s="102"/>
    </row>
    <row r="937" spans="2:31" x14ac:dyDescent="0.3">
      <c r="B937" s="109" t="s">
        <v>8</v>
      </c>
      <c r="C937" s="109"/>
      <c r="D937" s="109"/>
      <c r="E937" s="196">
        <v>0</v>
      </c>
      <c r="F937" s="199">
        <v>0</v>
      </c>
      <c r="G937" s="196">
        <v>0</v>
      </c>
      <c r="H937" s="199">
        <v>0</v>
      </c>
      <c r="I937" s="196">
        <v>0</v>
      </c>
      <c r="J937" s="199">
        <v>0</v>
      </c>
      <c r="K937" s="196">
        <v>0</v>
      </c>
      <c r="L937" s="199">
        <v>0</v>
      </c>
      <c r="M937" s="196">
        <v>0</v>
      </c>
      <c r="N937" s="199">
        <v>0</v>
      </c>
      <c r="O937" s="196">
        <v>0</v>
      </c>
      <c r="P937" s="199">
        <v>2.5333333333332795E-2</v>
      </c>
      <c r="Q937" s="196">
        <v>3.3833333333333354E-2</v>
      </c>
      <c r="R937" s="199">
        <v>2.4148333333333323</v>
      </c>
      <c r="S937" s="196">
        <v>0</v>
      </c>
      <c r="T937" s="199">
        <v>0</v>
      </c>
      <c r="U937" s="196">
        <v>0</v>
      </c>
      <c r="V937" s="199">
        <v>0</v>
      </c>
      <c r="W937" s="196">
        <v>0</v>
      </c>
      <c r="X937" s="199">
        <v>0</v>
      </c>
      <c r="Y937" s="196">
        <v>0</v>
      </c>
      <c r="Z937" s="199">
        <v>0</v>
      </c>
      <c r="AA937" s="196">
        <v>0</v>
      </c>
      <c r="AB937" s="199">
        <v>0</v>
      </c>
      <c r="AC937" s="102">
        <f t="shared" si="484"/>
        <v>2.4739999999999984</v>
      </c>
      <c r="AD937" s="102"/>
      <c r="AE937" s="102"/>
    </row>
    <row r="938" spans="2:31" x14ac:dyDescent="0.3">
      <c r="B938" s="109" t="s">
        <v>9</v>
      </c>
      <c r="C938" s="109"/>
      <c r="D938" s="109"/>
      <c r="E938" s="196">
        <v>0</v>
      </c>
      <c r="F938" s="199">
        <v>0</v>
      </c>
      <c r="G938" s="196">
        <v>0</v>
      </c>
      <c r="H938" s="199">
        <v>0</v>
      </c>
      <c r="I938" s="196">
        <v>0</v>
      </c>
      <c r="J938" s="199">
        <v>0</v>
      </c>
      <c r="K938" s="196">
        <v>0</v>
      </c>
      <c r="L938" s="199">
        <v>0</v>
      </c>
      <c r="M938" s="196">
        <v>0</v>
      </c>
      <c r="N938" s="199">
        <v>0</v>
      </c>
      <c r="O938" s="196">
        <v>0</v>
      </c>
      <c r="P938" s="199">
        <v>0</v>
      </c>
      <c r="Q938" s="196">
        <v>0</v>
      </c>
      <c r="R938" s="199">
        <v>0</v>
      </c>
      <c r="S938" s="196">
        <v>0</v>
      </c>
      <c r="T938" s="199">
        <v>0</v>
      </c>
      <c r="U938" s="196">
        <v>0</v>
      </c>
      <c r="V938" s="199">
        <v>0</v>
      </c>
      <c r="W938" s="196">
        <v>0</v>
      </c>
      <c r="X938" s="199">
        <v>0</v>
      </c>
      <c r="Y938" s="196">
        <v>0</v>
      </c>
      <c r="Z938" s="199">
        <v>0</v>
      </c>
      <c r="AA938" s="196">
        <v>0</v>
      </c>
      <c r="AB938" s="199">
        <v>0</v>
      </c>
      <c r="AC938" s="102">
        <f t="shared" si="484"/>
        <v>0</v>
      </c>
      <c r="AD938" s="102"/>
      <c r="AE938" s="102"/>
    </row>
    <row r="939" spans="2:31" x14ac:dyDescent="0.3">
      <c r="B939" s="109" t="s">
        <v>10</v>
      </c>
      <c r="C939" s="109"/>
      <c r="D939" s="109"/>
      <c r="E939" s="196">
        <v>0</v>
      </c>
      <c r="F939" s="199">
        <v>0</v>
      </c>
      <c r="G939" s="196">
        <v>0</v>
      </c>
      <c r="H939" s="199">
        <v>0</v>
      </c>
      <c r="I939" s="196">
        <v>0</v>
      </c>
      <c r="J939" s="199">
        <v>0</v>
      </c>
      <c r="K939" s="196">
        <v>0</v>
      </c>
      <c r="L939" s="199">
        <v>0</v>
      </c>
      <c r="M939" s="196">
        <v>0</v>
      </c>
      <c r="N939" s="199">
        <v>0</v>
      </c>
      <c r="O939" s="196">
        <v>0</v>
      </c>
      <c r="P939" s="199">
        <v>0</v>
      </c>
      <c r="Q939" s="196">
        <v>0</v>
      </c>
      <c r="R939" s="199">
        <v>0</v>
      </c>
      <c r="S939" s="196">
        <v>0</v>
      </c>
      <c r="T939" s="199">
        <v>0</v>
      </c>
      <c r="U939" s="196">
        <v>0</v>
      </c>
      <c r="V939" s="199">
        <v>0</v>
      </c>
      <c r="W939" s="196">
        <v>0</v>
      </c>
      <c r="X939" s="199">
        <v>0</v>
      </c>
      <c r="Y939" s="196">
        <v>0</v>
      </c>
      <c r="Z939" s="199">
        <v>0</v>
      </c>
      <c r="AA939" s="196">
        <v>0</v>
      </c>
      <c r="AB939" s="199">
        <v>0</v>
      </c>
      <c r="AC939" s="102">
        <f t="shared" si="484"/>
        <v>0</v>
      </c>
      <c r="AD939" s="102"/>
      <c r="AE939" s="102"/>
    </row>
    <row r="940" spans="2:31" x14ac:dyDescent="0.3">
      <c r="B940" s="109" t="s">
        <v>11</v>
      </c>
      <c r="C940" s="109"/>
      <c r="D940" s="109"/>
      <c r="E940" s="196">
        <v>0</v>
      </c>
      <c r="F940" s="199">
        <v>0</v>
      </c>
      <c r="G940" s="196">
        <v>0</v>
      </c>
      <c r="H940" s="199">
        <v>0</v>
      </c>
      <c r="I940" s="196">
        <v>0</v>
      </c>
      <c r="J940" s="199">
        <v>0</v>
      </c>
      <c r="K940" s="196">
        <v>0</v>
      </c>
      <c r="L940" s="199">
        <v>0</v>
      </c>
      <c r="M940" s="196">
        <v>0</v>
      </c>
      <c r="N940" s="199">
        <v>0</v>
      </c>
      <c r="O940" s="196">
        <v>0</v>
      </c>
      <c r="P940" s="199">
        <v>0</v>
      </c>
      <c r="Q940" s="196">
        <v>0</v>
      </c>
      <c r="R940" s="199">
        <v>0</v>
      </c>
      <c r="S940" s="196">
        <v>0</v>
      </c>
      <c r="T940" s="199">
        <v>0</v>
      </c>
      <c r="U940" s="196">
        <v>0</v>
      </c>
      <c r="V940" s="199">
        <v>0</v>
      </c>
      <c r="W940" s="196">
        <v>0</v>
      </c>
      <c r="X940" s="199">
        <v>0</v>
      </c>
      <c r="Y940" s="196">
        <v>0</v>
      </c>
      <c r="Z940" s="199">
        <v>0</v>
      </c>
      <c r="AA940" s="196">
        <v>0</v>
      </c>
      <c r="AB940" s="199">
        <v>0</v>
      </c>
      <c r="AC940" s="102">
        <f t="shared" si="484"/>
        <v>0</v>
      </c>
      <c r="AD940" s="102"/>
      <c r="AE940" s="102"/>
    </row>
    <row r="941" spans="2:31" x14ac:dyDescent="0.3">
      <c r="B941" s="109" t="s">
        <v>12</v>
      </c>
      <c r="C941" s="109"/>
      <c r="D941" s="109"/>
      <c r="E941" s="196">
        <v>0</v>
      </c>
      <c r="F941" s="199">
        <v>0</v>
      </c>
      <c r="G941" s="196">
        <v>0</v>
      </c>
      <c r="H941" s="199">
        <v>0</v>
      </c>
      <c r="I941" s="196">
        <v>0</v>
      </c>
      <c r="J941" s="199">
        <v>0</v>
      </c>
      <c r="K941" s="196">
        <v>0</v>
      </c>
      <c r="L941" s="199">
        <v>0</v>
      </c>
      <c r="M941" s="196">
        <v>0</v>
      </c>
      <c r="N941" s="199">
        <v>0</v>
      </c>
      <c r="O941" s="196">
        <v>0</v>
      </c>
      <c r="P941" s="199">
        <v>0</v>
      </c>
      <c r="Q941" s="196">
        <v>0</v>
      </c>
      <c r="R941" s="199">
        <v>0</v>
      </c>
      <c r="S941" s="196">
        <v>0</v>
      </c>
      <c r="T941" s="199">
        <v>0</v>
      </c>
      <c r="U941" s="196">
        <v>0</v>
      </c>
      <c r="V941" s="199">
        <v>0</v>
      </c>
      <c r="W941" s="196">
        <v>0</v>
      </c>
      <c r="X941" s="199">
        <v>0</v>
      </c>
      <c r="Y941" s="196">
        <v>0</v>
      </c>
      <c r="Z941" s="199">
        <v>0</v>
      </c>
      <c r="AA941" s="196">
        <v>0</v>
      </c>
      <c r="AB941" s="199">
        <v>0</v>
      </c>
      <c r="AC941" s="102">
        <f t="shared" si="484"/>
        <v>0</v>
      </c>
      <c r="AD941" s="102"/>
      <c r="AE941" s="102"/>
    </row>
    <row r="942" spans="2:31" x14ac:dyDescent="0.3">
      <c r="B942" s="109" t="s">
        <v>13</v>
      </c>
      <c r="C942" s="109"/>
      <c r="D942" s="109"/>
      <c r="E942" s="196">
        <v>0</v>
      </c>
      <c r="F942" s="199">
        <v>0</v>
      </c>
      <c r="G942" s="196">
        <v>0</v>
      </c>
      <c r="H942" s="199">
        <v>0</v>
      </c>
      <c r="I942" s="196">
        <v>0</v>
      </c>
      <c r="J942" s="199">
        <v>0</v>
      </c>
      <c r="K942" s="196">
        <v>0</v>
      </c>
      <c r="L942" s="199">
        <v>0</v>
      </c>
      <c r="M942" s="196">
        <v>0</v>
      </c>
      <c r="N942" s="199">
        <v>0</v>
      </c>
      <c r="O942" s="196">
        <v>0</v>
      </c>
      <c r="P942" s="199">
        <v>0</v>
      </c>
      <c r="Q942" s="196">
        <v>0</v>
      </c>
      <c r="R942" s="199">
        <v>0</v>
      </c>
      <c r="S942" s="196">
        <v>0</v>
      </c>
      <c r="T942" s="199">
        <v>0</v>
      </c>
      <c r="U942" s="196">
        <v>0</v>
      </c>
      <c r="V942" s="199">
        <v>0</v>
      </c>
      <c r="W942" s="196">
        <v>0</v>
      </c>
      <c r="X942" s="199">
        <v>0</v>
      </c>
      <c r="Y942" s="196">
        <v>0</v>
      </c>
      <c r="Z942" s="199">
        <v>0</v>
      </c>
      <c r="AA942" s="196">
        <v>0</v>
      </c>
      <c r="AB942" s="199">
        <v>0</v>
      </c>
      <c r="AC942" s="102">
        <f t="shared" si="484"/>
        <v>0</v>
      </c>
      <c r="AD942" s="102"/>
      <c r="AE942" s="102"/>
    </row>
    <row r="943" spans="2:31" x14ac:dyDescent="0.3">
      <c r="B943" s="109" t="s">
        <v>14</v>
      </c>
      <c r="C943" s="109"/>
      <c r="D943" s="109"/>
      <c r="E943" s="196">
        <v>0</v>
      </c>
      <c r="F943" s="199">
        <v>0</v>
      </c>
      <c r="G943" s="196">
        <v>0</v>
      </c>
      <c r="H943" s="199">
        <v>0</v>
      </c>
      <c r="I943" s="196">
        <v>0</v>
      </c>
      <c r="J943" s="199">
        <v>0</v>
      </c>
      <c r="K943" s="196">
        <v>0</v>
      </c>
      <c r="L943" s="199">
        <v>0</v>
      </c>
      <c r="M943" s="196">
        <v>0</v>
      </c>
      <c r="N943" s="199">
        <v>0</v>
      </c>
      <c r="O943" s="196">
        <v>0</v>
      </c>
      <c r="P943" s="199">
        <v>0</v>
      </c>
      <c r="Q943" s="196">
        <v>0</v>
      </c>
      <c r="R943" s="199">
        <v>0</v>
      </c>
      <c r="S943" s="196">
        <v>0</v>
      </c>
      <c r="T943" s="199">
        <v>0</v>
      </c>
      <c r="U943" s="196">
        <v>0</v>
      </c>
      <c r="V943" s="199">
        <v>0</v>
      </c>
      <c r="W943" s="196">
        <v>0</v>
      </c>
      <c r="X943" s="199">
        <v>0</v>
      </c>
      <c r="Y943" s="196">
        <v>0</v>
      </c>
      <c r="Z943" s="199">
        <v>0</v>
      </c>
      <c r="AA943" s="196">
        <v>0</v>
      </c>
      <c r="AB943" s="199">
        <v>0</v>
      </c>
      <c r="AC943" s="102">
        <f t="shared" si="484"/>
        <v>0</v>
      </c>
      <c r="AD943" s="102"/>
      <c r="AE943" s="102"/>
    </row>
    <row r="944" spans="2:31" x14ac:dyDescent="0.3">
      <c r="B944" s="109" t="s">
        <v>15</v>
      </c>
      <c r="C944" s="109"/>
      <c r="D944" s="109"/>
      <c r="E944" s="196">
        <v>0</v>
      </c>
      <c r="F944" s="199">
        <v>0</v>
      </c>
      <c r="G944" s="196">
        <v>0</v>
      </c>
      <c r="H944" s="199">
        <v>0</v>
      </c>
      <c r="I944" s="196">
        <v>0</v>
      </c>
      <c r="J944" s="199">
        <v>0</v>
      </c>
      <c r="K944" s="196">
        <v>0</v>
      </c>
      <c r="L944" s="199">
        <v>0</v>
      </c>
      <c r="M944" s="196">
        <v>0</v>
      </c>
      <c r="N944" s="199">
        <v>0</v>
      </c>
      <c r="O944" s="196">
        <v>0</v>
      </c>
      <c r="P944" s="199">
        <v>0</v>
      </c>
      <c r="Q944" s="196">
        <v>0</v>
      </c>
      <c r="R944" s="199">
        <v>0</v>
      </c>
      <c r="S944" s="196">
        <v>0</v>
      </c>
      <c r="T944" s="199">
        <v>0</v>
      </c>
      <c r="U944" s="196">
        <v>0</v>
      </c>
      <c r="V944" s="199">
        <v>0</v>
      </c>
      <c r="W944" s="196">
        <v>0</v>
      </c>
      <c r="X944" s="199">
        <v>0</v>
      </c>
      <c r="Y944" s="196">
        <v>0</v>
      </c>
      <c r="Z944" s="199">
        <v>0</v>
      </c>
      <c r="AA944" s="196">
        <v>0</v>
      </c>
      <c r="AB944" s="199">
        <v>0</v>
      </c>
      <c r="AC944" s="102">
        <f t="shared" si="484"/>
        <v>0</v>
      </c>
      <c r="AD944" s="102"/>
      <c r="AE944" s="102"/>
    </row>
    <row r="945" spans="2:31" x14ac:dyDescent="0.3">
      <c r="B945" s="109" t="s">
        <v>16</v>
      </c>
      <c r="C945" s="109"/>
      <c r="D945" s="109"/>
      <c r="E945" s="196">
        <v>0</v>
      </c>
      <c r="F945" s="199">
        <v>0</v>
      </c>
      <c r="G945" s="196">
        <v>0</v>
      </c>
      <c r="H945" s="199">
        <v>0</v>
      </c>
      <c r="I945" s="196">
        <v>0</v>
      </c>
      <c r="J945" s="199">
        <v>0</v>
      </c>
      <c r="K945" s="196">
        <v>0</v>
      </c>
      <c r="L945" s="199">
        <v>0</v>
      </c>
      <c r="M945" s="196">
        <v>0</v>
      </c>
      <c r="N945" s="199">
        <v>0</v>
      </c>
      <c r="O945" s="196">
        <v>0</v>
      </c>
      <c r="P945" s="199">
        <v>0</v>
      </c>
      <c r="Q945" s="196">
        <v>0</v>
      </c>
      <c r="R945" s="199">
        <v>0</v>
      </c>
      <c r="S945" s="196">
        <v>0</v>
      </c>
      <c r="T945" s="199">
        <v>0</v>
      </c>
      <c r="U945" s="196">
        <v>0</v>
      </c>
      <c r="V945" s="199">
        <v>0</v>
      </c>
      <c r="W945" s="196">
        <v>0</v>
      </c>
      <c r="X945" s="199">
        <v>0</v>
      </c>
      <c r="Y945" s="196">
        <v>0</v>
      </c>
      <c r="Z945" s="199">
        <v>0</v>
      </c>
      <c r="AA945" s="196">
        <v>0</v>
      </c>
      <c r="AB945" s="199">
        <v>0</v>
      </c>
      <c r="AC945" s="102">
        <f t="shared" si="484"/>
        <v>0</v>
      </c>
      <c r="AD945" s="102"/>
      <c r="AE945" s="102"/>
    </row>
    <row r="946" spans="2:31" x14ac:dyDescent="0.3">
      <c r="B946" s="109" t="s">
        <v>17</v>
      </c>
      <c r="C946" s="109"/>
      <c r="D946" s="109"/>
      <c r="E946" s="196">
        <v>0</v>
      </c>
      <c r="F946" s="199">
        <v>0</v>
      </c>
      <c r="G946" s="196">
        <v>0</v>
      </c>
      <c r="H946" s="199">
        <v>0</v>
      </c>
      <c r="I946" s="196">
        <v>0</v>
      </c>
      <c r="J946" s="199">
        <v>0</v>
      </c>
      <c r="K946" s="196">
        <v>0</v>
      </c>
      <c r="L946" s="199">
        <v>0</v>
      </c>
      <c r="M946" s="196">
        <v>0</v>
      </c>
      <c r="N946" s="199">
        <v>0</v>
      </c>
      <c r="O946" s="196">
        <v>0</v>
      </c>
      <c r="P946" s="199">
        <v>0</v>
      </c>
      <c r="Q946" s="196">
        <v>0</v>
      </c>
      <c r="R946" s="199">
        <v>0</v>
      </c>
      <c r="S946" s="196">
        <v>0</v>
      </c>
      <c r="T946" s="199">
        <v>0</v>
      </c>
      <c r="U946" s="196">
        <v>0</v>
      </c>
      <c r="V946" s="199">
        <v>0</v>
      </c>
      <c r="W946" s="196">
        <v>0</v>
      </c>
      <c r="X946" s="199">
        <v>0</v>
      </c>
      <c r="Y946" s="196">
        <v>0</v>
      </c>
      <c r="Z946" s="199">
        <v>0</v>
      </c>
      <c r="AA946" s="196">
        <v>0</v>
      </c>
      <c r="AB946" s="199">
        <v>0</v>
      </c>
      <c r="AC946" s="102">
        <f t="shared" si="484"/>
        <v>0</v>
      </c>
      <c r="AD946" s="102"/>
      <c r="AE946" s="102"/>
    </row>
    <row r="947" spans="2:31" x14ac:dyDescent="0.3">
      <c r="B947" s="109" t="s">
        <v>18</v>
      </c>
      <c r="C947" s="109"/>
      <c r="D947" s="109"/>
      <c r="E947" s="196">
        <v>0</v>
      </c>
      <c r="F947" s="199">
        <v>0</v>
      </c>
      <c r="G947" s="196">
        <v>0</v>
      </c>
      <c r="H947" s="199">
        <v>0</v>
      </c>
      <c r="I947" s="196">
        <v>0</v>
      </c>
      <c r="J947" s="199">
        <v>0</v>
      </c>
      <c r="K947" s="196">
        <v>0</v>
      </c>
      <c r="L947" s="199">
        <v>0</v>
      </c>
      <c r="M947" s="196">
        <v>0</v>
      </c>
      <c r="N947" s="199">
        <v>0</v>
      </c>
      <c r="O947" s="196">
        <v>0</v>
      </c>
      <c r="P947" s="199">
        <v>0</v>
      </c>
      <c r="Q947" s="196">
        <v>0</v>
      </c>
      <c r="R947" s="199">
        <v>0</v>
      </c>
      <c r="S947" s="196">
        <v>0</v>
      </c>
      <c r="T947" s="199">
        <v>0</v>
      </c>
      <c r="U947" s="196">
        <v>0</v>
      </c>
      <c r="V947" s="199">
        <v>0</v>
      </c>
      <c r="W947" s="196">
        <v>0</v>
      </c>
      <c r="X947" s="199">
        <v>0</v>
      </c>
      <c r="Y947" s="196">
        <v>0</v>
      </c>
      <c r="Z947" s="199">
        <v>0</v>
      </c>
      <c r="AA947" s="196">
        <v>0</v>
      </c>
      <c r="AB947" s="199">
        <v>0</v>
      </c>
      <c r="AC947" s="102">
        <f t="shared" si="484"/>
        <v>0</v>
      </c>
      <c r="AD947" s="102"/>
      <c r="AE947" s="102"/>
    </row>
    <row r="948" spans="2:31" x14ac:dyDescent="0.3">
      <c r="B948" s="109" t="s">
        <v>19</v>
      </c>
      <c r="C948" s="109"/>
      <c r="D948" s="109"/>
      <c r="E948" s="196">
        <v>0</v>
      </c>
      <c r="F948" s="199">
        <v>0</v>
      </c>
      <c r="G948" s="196">
        <v>0</v>
      </c>
      <c r="H948" s="199">
        <v>0</v>
      </c>
      <c r="I948" s="196">
        <v>0</v>
      </c>
      <c r="J948" s="199">
        <v>0</v>
      </c>
      <c r="K948" s="196">
        <v>0</v>
      </c>
      <c r="L948" s="199">
        <v>0</v>
      </c>
      <c r="M948" s="196">
        <v>0</v>
      </c>
      <c r="N948" s="199">
        <v>0</v>
      </c>
      <c r="O948" s="196">
        <v>0</v>
      </c>
      <c r="P948" s="199">
        <v>0</v>
      </c>
      <c r="Q948" s="196">
        <v>0</v>
      </c>
      <c r="R948" s="199">
        <v>0</v>
      </c>
      <c r="S948" s="196">
        <v>0</v>
      </c>
      <c r="T948" s="199">
        <v>0</v>
      </c>
      <c r="U948" s="196">
        <v>0</v>
      </c>
      <c r="V948" s="199">
        <v>0</v>
      </c>
      <c r="W948" s="196">
        <v>0</v>
      </c>
      <c r="X948" s="199">
        <v>0</v>
      </c>
      <c r="Y948" s="196">
        <v>0</v>
      </c>
      <c r="Z948" s="199">
        <v>0</v>
      </c>
      <c r="AA948" s="196">
        <v>0</v>
      </c>
      <c r="AB948" s="199">
        <v>0</v>
      </c>
      <c r="AC948" s="102">
        <f t="shared" si="484"/>
        <v>0</v>
      </c>
      <c r="AD948" s="102"/>
      <c r="AE948" s="102"/>
    </row>
    <row r="949" spans="2:31" x14ac:dyDescent="0.3">
      <c r="B949" s="109" t="s">
        <v>20</v>
      </c>
      <c r="C949" s="109"/>
      <c r="D949" s="109"/>
      <c r="E949" s="196">
        <v>0</v>
      </c>
      <c r="F949" s="199">
        <v>0</v>
      </c>
      <c r="G949" s="196">
        <v>0</v>
      </c>
      <c r="H949" s="199">
        <v>0</v>
      </c>
      <c r="I949" s="196">
        <v>0</v>
      </c>
      <c r="J949" s="199">
        <v>0</v>
      </c>
      <c r="K949" s="196">
        <v>0</v>
      </c>
      <c r="L949" s="199">
        <v>0</v>
      </c>
      <c r="M949" s="196">
        <v>0</v>
      </c>
      <c r="N949" s="199">
        <v>0</v>
      </c>
      <c r="O949" s="196">
        <v>0</v>
      </c>
      <c r="P949" s="199">
        <v>0</v>
      </c>
      <c r="Q949" s="196">
        <v>0</v>
      </c>
      <c r="R949" s="199">
        <v>0</v>
      </c>
      <c r="S949" s="196">
        <v>0</v>
      </c>
      <c r="T949" s="199">
        <v>0</v>
      </c>
      <c r="U949" s="196">
        <v>0</v>
      </c>
      <c r="V949" s="199">
        <v>0</v>
      </c>
      <c r="W949" s="196">
        <v>0</v>
      </c>
      <c r="X949" s="199">
        <v>0</v>
      </c>
      <c r="Y949" s="196">
        <v>0</v>
      </c>
      <c r="Z949" s="199">
        <v>0</v>
      </c>
      <c r="AA949" s="196">
        <v>0</v>
      </c>
      <c r="AB949" s="199">
        <v>0</v>
      </c>
      <c r="AC949" s="102">
        <f t="shared" si="484"/>
        <v>0</v>
      </c>
      <c r="AD949" s="102"/>
      <c r="AE949" s="102"/>
    </row>
    <row r="950" spans="2:31" x14ac:dyDescent="0.3">
      <c r="B950" s="109" t="s">
        <v>21</v>
      </c>
      <c r="C950" s="109"/>
      <c r="D950" s="109"/>
      <c r="E950" s="196">
        <v>0</v>
      </c>
      <c r="F950" s="199">
        <v>0</v>
      </c>
      <c r="G950" s="196">
        <v>0</v>
      </c>
      <c r="H950" s="199">
        <v>0</v>
      </c>
      <c r="I950" s="196">
        <v>0</v>
      </c>
      <c r="J950" s="199">
        <v>0</v>
      </c>
      <c r="K950" s="196">
        <v>0</v>
      </c>
      <c r="L950" s="199">
        <v>0</v>
      </c>
      <c r="M950" s="196">
        <v>0</v>
      </c>
      <c r="N950" s="199">
        <v>0</v>
      </c>
      <c r="O950" s="196">
        <v>0</v>
      </c>
      <c r="P950" s="199">
        <v>0</v>
      </c>
      <c r="Q950" s="196">
        <v>0</v>
      </c>
      <c r="R950" s="199">
        <v>0</v>
      </c>
      <c r="S950" s="196">
        <v>0</v>
      </c>
      <c r="T950" s="199">
        <v>0</v>
      </c>
      <c r="U950" s="196">
        <v>0</v>
      </c>
      <c r="V950" s="199">
        <v>0</v>
      </c>
      <c r="W950" s="196">
        <v>0</v>
      </c>
      <c r="X950" s="199">
        <v>0</v>
      </c>
      <c r="Y950" s="196">
        <v>0</v>
      </c>
      <c r="Z950" s="199">
        <v>0</v>
      </c>
      <c r="AA950" s="196">
        <v>0</v>
      </c>
      <c r="AB950" s="199">
        <v>0</v>
      </c>
      <c r="AC950" s="102">
        <f t="shared" si="484"/>
        <v>0</v>
      </c>
      <c r="AD950" s="102"/>
      <c r="AE950" s="102"/>
    </row>
    <row r="951" spans="2:31" x14ac:dyDescent="0.3">
      <c r="B951" s="109" t="s">
        <v>22</v>
      </c>
      <c r="C951" s="109"/>
      <c r="D951" s="109"/>
      <c r="E951" s="196">
        <v>0</v>
      </c>
      <c r="F951" s="199">
        <v>0</v>
      </c>
      <c r="G951" s="196">
        <v>0</v>
      </c>
      <c r="H951" s="199">
        <v>0</v>
      </c>
      <c r="I951" s="196">
        <v>0</v>
      </c>
      <c r="J951" s="199">
        <v>0</v>
      </c>
      <c r="K951" s="196">
        <v>0</v>
      </c>
      <c r="L951" s="199">
        <v>0</v>
      </c>
      <c r="M951" s="196">
        <v>0</v>
      </c>
      <c r="N951" s="199">
        <v>0</v>
      </c>
      <c r="O951" s="196">
        <v>0</v>
      </c>
      <c r="P951" s="199">
        <v>0</v>
      </c>
      <c r="Q951" s="196">
        <v>0</v>
      </c>
      <c r="R951" s="199">
        <v>0</v>
      </c>
      <c r="S951" s="196">
        <v>0</v>
      </c>
      <c r="T951" s="199">
        <v>0</v>
      </c>
      <c r="U951" s="196">
        <v>0</v>
      </c>
      <c r="V951" s="199">
        <v>0</v>
      </c>
      <c r="W951" s="196">
        <v>0</v>
      </c>
      <c r="X951" s="199">
        <v>0</v>
      </c>
      <c r="Y951" s="196">
        <v>0</v>
      </c>
      <c r="Z951" s="199">
        <v>0</v>
      </c>
      <c r="AA951" s="196">
        <v>0</v>
      </c>
      <c r="AB951" s="199">
        <v>0</v>
      </c>
      <c r="AC951" s="102">
        <f t="shared" si="484"/>
        <v>0</v>
      </c>
      <c r="AD951" s="102"/>
      <c r="AE951" s="102"/>
    </row>
    <row r="952" spans="2:31" x14ac:dyDescent="0.3">
      <c r="B952" s="109" t="s">
        <v>23</v>
      </c>
      <c r="C952" s="109"/>
      <c r="D952" s="109"/>
      <c r="E952" s="196">
        <v>0</v>
      </c>
      <c r="F952" s="199">
        <v>0</v>
      </c>
      <c r="G952" s="196">
        <v>0</v>
      </c>
      <c r="H952" s="199">
        <v>0</v>
      </c>
      <c r="I952" s="196">
        <v>0</v>
      </c>
      <c r="J952" s="199">
        <v>0</v>
      </c>
      <c r="K952" s="196">
        <v>0</v>
      </c>
      <c r="L952" s="199">
        <v>0</v>
      </c>
      <c r="M952" s="196">
        <v>0</v>
      </c>
      <c r="N952" s="199">
        <v>0</v>
      </c>
      <c r="O952" s="196">
        <v>0</v>
      </c>
      <c r="P952" s="199">
        <v>0</v>
      </c>
      <c r="Q952" s="196">
        <v>0</v>
      </c>
      <c r="R952" s="199">
        <v>0</v>
      </c>
      <c r="S952" s="196">
        <v>0</v>
      </c>
      <c r="T952" s="199">
        <v>0</v>
      </c>
      <c r="U952" s="196">
        <v>0</v>
      </c>
      <c r="V952" s="199">
        <v>0</v>
      </c>
      <c r="W952" s="196">
        <v>0</v>
      </c>
      <c r="X952" s="199">
        <v>0</v>
      </c>
      <c r="Y952" s="196">
        <v>0</v>
      </c>
      <c r="Z952" s="199">
        <v>0</v>
      </c>
      <c r="AA952" s="196">
        <v>0</v>
      </c>
      <c r="AB952" s="199">
        <v>0</v>
      </c>
      <c r="AC952" s="102">
        <f t="shared" si="484"/>
        <v>0</v>
      </c>
      <c r="AD952" s="102"/>
      <c r="AE952" s="102"/>
    </row>
    <row r="953" spans="2:31" x14ac:dyDescent="0.3">
      <c r="B953" s="109" t="s">
        <v>24</v>
      </c>
      <c r="C953" s="109"/>
      <c r="D953" s="109"/>
      <c r="E953" s="196">
        <v>0</v>
      </c>
      <c r="F953" s="199">
        <v>0</v>
      </c>
      <c r="G953" s="196">
        <v>0</v>
      </c>
      <c r="H953" s="199">
        <v>0</v>
      </c>
      <c r="I953" s="196">
        <v>0</v>
      </c>
      <c r="J953" s="199">
        <v>0</v>
      </c>
      <c r="K953" s="196">
        <v>0</v>
      </c>
      <c r="L953" s="199">
        <v>0</v>
      </c>
      <c r="M953" s="196">
        <v>0</v>
      </c>
      <c r="N953" s="199">
        <v>0</v>
      </c>
      <c r="O953" s="196">
        <v>0</v>
      </c>
      <c r="P953" s="199">
        <v>0</v>
      </c>
      <c r="Q953" s="196">
        <v>0</v>
      </c>
      <c r="R953" s="199">
        <v>0</v>
      </c>
      <c r="S953" s="196">
        <v>0</v>
      </c>
      <c r="T953" s="199">
        <v>0</v>
      </c>
      <c r="U953" s="196">
        <v>0</v>
      </c>
      <c r="V953" s="199">
        <v>0</v>
      </c>
      <c r="W953" s="196">
        <v>0</v>
      </c>
      <c r="X953" s="199">
        <v>0</v>
      </c>
      <c r="Y953" s="196">
        <v>0</v>
      </c>
      <c r="Z953" s="199">
        <v>0</v>
      </c>
      <c r="AA953" s="196">
        <v>0</v>
      </c>
      <c r="AB953" s="199">
        <v>0</v>
      </c>
      <c r="AC953" s="102">
        <f t="shared" si="484"/>
        <v>0</v>
      </c>
      <c r="AD953" s="102"/>
      <c r="AE953" s="102"/>
    </row>
    <row r="954" spans="2:31" x14ac:dyDescent="0.3">
      <c r="B954" s="109" t="s">
        <v>25</v>
      </c>
      <c r="C954" s="109"/>
      <c r="D954" s="109"/>
      <c r="E954" s="196">
        <v>0</v>
      </c>
      <c r="F954" s="199">
        <v>0</v>
      </c>
      <c r="G954" s="196">
        <v>0</v>
      </c>
      <c r="H954" s="199">
        <v>0</v>
      </c>
      <c r="I954" s="196">
        <v>0</v>
      </c>
      <c r="J954" s="199">
        <v>0</v>
      </c>
      <c r="K954" s="196">
        <v>0</v>
      </c>
      <c r="L954" s="199">
        <v>0</v>
      </c>
      <c r="M954" s="196">
        <v>0</v>
      </c>
      <c r="N954" s="199">
        <v>0</v>
      </c>
      <c r="O954" s="196">
        <v>0</v>
      </c>
      <c r="P954" s="199">
        <v>0</v>
      </c>
      <c r="Q954" s="196">
        <v>0</v>
      </c>
      <c r="R954" s="199">
        <v>0</v>
      </c>
      <c r="S954" s="196">
        <v>0</v>
      </c>
      <c r="T954" s="199">
        <v>0</v>
      </c>
      <c r="U954" s="196">
        <v>0</v>
      </c>
      <c r="V954" s="199">
        <v>0</v>
      </c>
      <c r="W954" s="196">
        <v>0</v>
      </c>
      <c r="X954" s="199">
        <v>0</v>
      </c>
      <c r="Y954" s="196">
        <v>0</v>
      </c>
      <c r="Z954" s="199">
        <v>0</v>
      </c>
      <c r="AA954" s="196">
        <v>0</v>
      </c>
      <c r="AB954" s="199">
        <v>0</v>
      </c>
      <c r="AC954" s="102">
        <f t="shared" si="484"/>
        <v>0</v>
      </c>
      <c r="AD954" s="102"/>
      <c r="AE954" s="102"/>
    </row>
    <row r="955" spans="2:31" x14ac:dyDescent="0.3">
      <c r="B955" s="109" t="s">
        <v>26</v>
      </c>
      <c r="C955" s="109"/>
      <c r="D955" s="109"/>
      <c r="E955" s="196">
        <v>0</v>
      </c>
      <c r="F955" s="199">
        <v>0</v>
      </c>
      <c r="G955" s="196">
        <v>0</v>
      </c>
      <c r="H955" s="199">
        <v>0</v>
      </c>
      <c r="I955" s="196">
        <v>0</v>
      </c>
      <c r="J955" s="199">
        <v>0</v>
      </c>
      <c r="K955" s="196">
        <v>0</v>
      </c>
      <c r="L955" s="199">
        <v>0</v>
      </c>
      <c r="M955" s="196">
        <v>0</v>
      </c>
      <c r="N955" s="199">
        <v>0</v>
      </c>
      <c r="O955" s="196">
        <v>0</v>
      </c>
      <c r="P955" s="199">
        <v>0</v>
      </c>
      <c r="Q955" s="196">
        <v>0</v>
      </c>
      <c r="R955" s="199">
        <v>0</v>
      </c>
      <c r="S955" s="196">
        <v>0</v>
      </c>
      <c r="T955" s="199">
        <v>0</v>
      </c>
      <c r="U955" s="196">
        <v>0</v>
      </c>
      <c r="V955" s="199">
        <v>0</v>
      </c>
      <c r="W955" s="196">
        <v>0</v>
      </c>
      <c r="X955" s="199">
        <v>0</v>
      </c>
      <c r="Y955" s="196">
        <v>0</v>
      </c>
      <c r="Z955" s="199">
        <v>0</v>
      </c>
      <c r="AA955" s="196">
        <v>0</v>
      </c>
      <c r="AB955" s="199">
        <v>0</v>
      </c>
      <c r="AC955" s="102">
        <f t="shared" si="484"/>
        <v>0</v>
      </c>
      <c r="AD955" s="102"/>
      <c r="AE955" s="102"/>
    </row>
    <row r="956" spans="2:31" x14ac:dyDescent="0.3">
      <c r="B956" s="109" t="s">
        <v>27</v>
      </c>
      <c r="C956" s="109"/>
      <c r="D956" s="109"/>
      <c r="E956" s="196">
        <v>0</v>
      </c>
      <c r="F956" s="199">
        <v>0</v>
      </c>
      <c r="G956" s="196">
        <v>0</v>
      </c>
      <c r="H956" s="199">
        <v>0</v>
      </c>
      <c r="I956" s="196">
        <v>0</v>
      </c>
      <c r="J956" s="199">
        <v>0</v>
      </c>
      <c r="K956" s="196">
        <v>0</v>
      </c>
      <c r="L956" s="199">
        <v>0</v>
      </c>
      <c r="M956" s="196">
        <v>0</v>
      </c>
      <c r="N956" s="199">
        <v>0</v>
      </c>
      <c r="O956" s="196">
        <v>0</v>
      </c>
      <c r="P956" s="199">
        <v>0</v>
      </c>
      <c r="Q956" s="196">
        <v>0</v>
      </c>
      <c r="R956" s="199">
        <v>0</v>
      </c>
      <c r="S956" s="196">
        <v>0</v>
      </c>
      <c r="T956" s="199">
        <v>0</v>
      </c>
      <c r="U956" s="196">
        <v>0</v>
      </c>
      <c r="V956" s="199">
        <v>0</v>
      </c>
      <c r="W956" s="196">
        <v>0</v>
      </c>
      <c r="X956" s="199">
        <v>0</v>
      </c>
      <c r="Y956" s="196">
        <v>0</v>
      </c>
      <c r="Z956" s="199">
        <v>0</v>
      </c>
      <c r="AA956" s="196">
        <v>0</v>
      </c>
      <c r="AB956" s="199">
        <v>0</v>
      </c>
      <c r="AC956" s="102">
        <f t="shared" si="484"/>
        <v>0</v>
      </c>
      <c r="AD956" s="102"/>
      <c r="AE956" s="102"/>
    </row>
    <row r="957" spans="2:31" x14ac:dyDescent="0.3">
      <c r="B957" s="109" t="s">
        <v>28</v>
      </c>
      <c r="C957" s="109"/>
      <c r="D957" s="109"/>
      <c r="E957" s="196">
        <v>0</v>
      </c>
      <c r="F957" s="199">
        <v>0</v>
      </c>
      <c r="G957" s="196">
        <v>0</v>
      </c>
      <c r="H957" s="199">
        <v>0</v>
      </c>
      <c r="I957" s="196">
        <v>0</v>
      </c>
      <c r="J957" s="199">
        <v>0</v>
      </c>
      <c r="K957" s="196">
        <v>0</v>
      </c>
      <c r="L957" s="199">
        <v>0</v>
      </c>
      <c r="M957" s="196">
        <v>0</v>
      </c>
      <c r="N957" s="199">
        <v>0</v>
      </c>
      <c r="O957" s="196">
        <v>0</v>
      </c>
      <c r="P957" s="199">
        <v>0</v>
      </c>
      <c r="Q957" s="196">
        <v>0</v>
      </c>
      <c r="R957" s="199">
        <v>0</v>
      </c>
      <c r="S957" s="196">
        <v>0</v>
      </c>
      <c r="T957" s="199">
        <v>0</v>
      </c>
      <c r="U957" s="196">
        <v>0</v>
      </c>
      <c r="V957" s="199">
        <v>0</v>
      </c>
      <c r="W957" s="196">
        <v>0</v>
      </c>
      <c r="X957" s="199">
        <v>0</v>
      </c>
      <c r="Y957" s="196">
        <v>0</v>
      </c>
      <c r="Z957" s="199">
        <v>0</v>
      </c>
      <c r="AA957" s="196">
        <v>0</v>
      </c>
      <c r="AB957" s="199">
        <v>0</v>
      </c>
      <c r="AC957" s="102">
        <f t="shared" si="484"/>
        <v>0</v>
      </c>
      <c r="AD957" s="102"/>
      <c r="AE957" s="102"/>
    </row>
    <row r="958" spans="2:31" x14ac:dyDescent="0.3">
      <c r="B958" s="109" t="s">
        <v>105</v>
      </c>
      <c r="C958" s="109"/>
      <c r="D958" s="109"/>
      <c r="E958" s="196">
        <v>0</v>
      </c>
      <c r="F958" s="199">
        <v>0</v>
      </c>
      <c r="G958" s="196">
        <v>0</v>
      </c>
      <c r="H958" s="199">
        <v>0</v>
      </c>
      <c r="I958" s="196">
        <v>0</v>
      </c>
      <c r="J958" s="199">
        <v>0</v>
      </c>
      <c r="K958" s="196">
        <v>0</v>
      </c>
      <c r="L958" s="199">
        <v>0</v>
      </c>
      <c r="M958" s="196">
        <v>0</v>
      </c>
      <c r="N958" s="199">
        <v>0</v>
      </c>
      <c r="O958" s="196">
        <v>0</v>
      </c>
      <c r="P958" s="199">
        <v>0</v>
      </c>
      <c r="Q958" s="196">
        <v>0</v>
      </c>
      <c r="R958" s="199">
        <v>0</v>
      </c>
      <c r="S958" s="196">
        <v>0</v>
      </c>
      <c r="T958" s="199">
        <v>0</v>
      </c>
      <c r="U958" s="196">
        <v>0</v>
      </c>
      <c r="V958" s="199">
        <v>0</v>
      </c>
      <c r="W958" s="196">
        <v>0</v>
      </c>
      <c r="X958" s="199">
        <v>0</v>
      </c>
      <c r="Y958" s="196">
        <v>0</v>
      </c>
      <c r="Z958" s="199">
        <v>0</v>
      </c>
      <c r="AA958" s="196">
        <v>0</v>
      </c>
      <c r="AB958" s="199">
        <v>0</v>
      </c>
      <c r="AC958" s="102">
        <f t="shared" si="484"/>
        <v>0</v>
      </c>
      <c r="AD958" s="102"/>
      <c r="AE958" s="102"/>
    </row>
    <row r="959" spans="2:31" x14ac:dyDescent="0.3">
      <c r="B959" s="109" t="s">
        <v>29</v>
      </c>
      <c r="C959" s="109"/>
      <c r="D959" s="109"/>
      <c r="E959" s="196">
        <v>0</v>
      </c>
      <c r="F959" s="199">
        <v>0</v>
      </c>
      <c r="G959" s="196">
        <v>0</v>
      </c>
      <c r="H959" s="199">
        <v>0</v>
      </c>
      <c r="I959" s="196">
        <v>0</v>
      </c>
      <c r="J959" s="199">
        <v>0</v>
      </c>
      <c r="K959" s="196">
        <v>0</v>
      </c>
      <c r="L959" s="199">
        <v>0</v>
      </c>
      <c r="M959" s="196">
        <v>0</v>
      </c>
      <c r="N959" s="199">
        <v>0</v>
      </c>
      <c r="O959" s="196">
        <v>0</v>
      </c>
      <c r="P959" s="199">
        <v>0</v>
      </c>
      <c r="Q959" s="196">
        <v>0</v>
      </c>
      <c r="R959" s="199">
        <v>0</v>
      </c>
      <c r="S959" s="196">
        <v>0</v>
      </c>
      <c r="T959" s="199">
        <v>0</v>
      </c>
      <c r="U959" s="196">
        <v>0</v>
      </c>
      <c r="V959" s="199">
        <v>0</v>
      </c>
      <c r="W959" s="196">
        <v>0</v>
      </c>
      <c r="X959" s="199">
        <v>0</v>
      </c>
      <c r="Y959" s="196">
        <v>0</v>
      </c>
      <c r="Z959" s="199">
        <v>0</v>
      </c>
      <c r="AA959" s="196">
        <v>0</v>
      </c>
      <c r="AB959" s="199">
        <v>0</v>
      </c>
      <c r="AC959" s="102">
        <f t="shared" si="484"/>
        <v>0</v>
      </c>
      <c r="AD959" s="102"/>
      <c r="AE959" s="102"/>
    </row>
    <row r="960" spans="2:31" x14ac:dyDescent="0.3">
      <c r="B960" s="109" t="s">
        <v>30</v>
      </c>
      <c r="C960" s="109"/>
      <c r="D960" s="109"/>
      <c r="E960" s="196">
        <v>0</v>
      </c>
      <c r="F960" s="199">
        <v>0</v>
      </c>
      <c r="G960" s="196">
        <v>0</v>
      </c>
      <c r="H960" s="199">
        <v>0</v>
      </c>
      <c r="I960" s="196">
        <v>0</v>
      </c>
      <c r="J960" s="199">
        <v>0</v>
      </c>
      <c r="K960" s="196">
        <v>0</v>
      </c>
      <c r="L960" s="199">
        <v>0</v>
      </c>
      <c r="M960" s="196">
        <v>0</v>
      </c>
      <c r="N960" s="199">
        <v>0</v>
      </c>
      <c r="O960" s="196">
        <v>0</v>
      </c>
      <c r="P960" s="199">
        <v>0</v>
      </c>
      <c r="Q960" s="196">
        <v>0</v>
      </c>
      <c r="R960" s="199">
        <v>0</v>
      </c>
      <c r="S960" s="196">
        <v>0</v>
      </c>
      <c r="T960" s="199">
        <v>0</v>
      </c>
      <c r="U960" s="196">
        <v>0</v>
      </c>
      <c r="V960" s="199">
        <v>0</v>
      </c>
      <c r="W960" s="196">
        <v>0</v>
      </c>
      <c r="X960" s="199">
        <v>0</v>
      </c>
      <c r="Y960" s="196">
        <v>0</v>
      </c>
      <c r="Z960" s="199">
        <v>0</v>
      </c>
      <c r="AA960" s="196">
        <v>0</v>
      </c>
      <c r="AB960" s="199">
        <v>0</v>
      </c>
      <c r="AC960" s="102">
        <f t="shared" si="484"/>
        <v>0</v>
      </c>
      <c r="AD960" s="102"/>
      <c r="AE960" s="102"/>
    </row>
    <row r="961" spans="2:31" x14ac:dyDescent="0.3">
      <c r="B961" s="109" t="s">
        <v>31</v>
      </c>
      <c r="C961" s="109"/>
      <c r="D961" s="109"/>
      <c r="E961" s="196">
        <v>0</v>
      </c>
      <c r="F961" s="199">
        <v>0</v>
      </c>
      <c r="G961" s="196">
        <v>0</v>
      </c>
      <c r="H961" s="199">
        <v>0</v>
      </c>
      <c r="I961" s="196">
        <v>0</v>
      </c>
      <c r="J961" s="199">
        <v>0</v>
      </c>
      <c r="K961" s="196">
        <v>0</v>
      </c>
      <c r="L961" s="199">
        <v>0</v>
      </c>
      <c r="M961" s="196">
        <v>0</v>
      </c>
      <c r="N961" s="199">
        <v>0</v>
      </c>
      <c r="O961" s="196">
        <v>0</v>
      </c>
      <c r="P961" s="199">
        <v>0</v>
      </c>
      <c r="Q961" s="196">
        <v>0</v>
      </c>
      <c r="R961" s="199">
        <v>0</v>
      </c>
      <c r="S961" s="196">
        <v>0</v>
      </c>
      <c r="T961" s="199">
        <v>0</v>
      </c>
      <c r="U961" s="196">
        <v>0</v>
      </c>
      <c r="V961" s="199">
        <v>0</v>
      </c>
      <c r="W961" s="196">
        <v>0</v>
      </c>
      <c r="X961" s="199">
        <v>0</v>
      </c>
      <c r="Y961" s="196">
        <v>0</v>
      </c>
      <c r="Z961" s="199">
        <v>0</v>
      </c>
      <c r="AA961" s="196">
        <v>0</v>
      </c>
      <c r="AB961" s="199">
        <v>0</v>
      </c>
      <c r="AC961" s="102">
        <f t="shared" si="484"/>
        <v>0</v>
      </c>
      <c r="AD961" s="102"/>
      <c r="AE961" s="102"/>
    </row>
    <row r="962" spans="2:31" x14ac:dyDescent="0.3">
      <c r="B962" s="109" t="s">
        <v>32</v>
      </c>
      <c r="C962" s="109"/>
      <c r="D962" s="109"/>
      <c r="E962" s="196">
        <v>0</v>
      </c>
      <c r="F962" s="199">
        <v>0</v>
      </c>
      <c r="G962" s="196">
        <v>0</v>
      </c>
      <c r="H962" s="199">
        <v>0</v>
      </c>
      <c r="I962" s="196">
        <v>0</v>
      </c>
      <c r="J962" s="199">
        <v>0</v>
      </c>
      <c r="K962" s="196">
        <v>0</v>
      </c>
      <c r="L962" s="199">
        <v>0</v>
      </c>
      <c r="M962" s="196">
        <v>0</v>
      </c>
      <c r="N962" s="199">
        <v>0</v>
      </c>
      <c r="O962" s="196">
        <v>0</v>
      </c>
      <c r="P962" s="199">
        <v>0</v>
      </c>
      <c r="Q962" s="196">
        <v>0</v>
      </c>
      <c r="R962" s="199">
        <v>0</v>
      </c>
      <c r="S962" s="196">
        <v>0</v>
      </c>
      <c r="T962" s="199">
        <v>0</v>
      </c>
      <c r="U962" s="196">
        <v>0</v>
      </c>
      <c r="V962" s="199">
        <v>0</v>
      </c>
      <c r="W962" s="196">
        <v>0</v>
      </c>
      <c r="X962" s="199">
        <v>0</v>
      </c>
      <c r="Y962" s="196">
        <v>0</v>
      </c>
      <c r="Z962" s="199">
        <v>0</v>
      </c>
      <c r="AA962" s="196">
        <v>0</v>
      </c>
      <c r="AB962" s="199">
        <v>0</v>
      </c>
      <c r="AC962" s="102">
        <f t="shared" si="484"/>
        <v>0</v>
      </c>
      <c r="AD962" s="102"/>
      <c r="AE962" s="102"/>
    </row>
    <row r="963" spans="2:31" x14ac:dyDescent="0.3">
      <c r="B963" s="109" t="s">
        <v>33</v>
      </c>
      <c r="C963" s="109"/>
      <c r="D963" s="109"/>
      <c r="E963" s="196">
        <v>0</v>
      </c>
      <c r="F963" s="199">
        <v>0</v>
      </c>
      <c r="G963" s="196">
        <v>0</v>
      </c>
      <c r="H963" s="199">
        <v>0</v>
      </c>
      <c r="I963" s="196">
        <v>0</v>
      </c>
      <c r="J963" s="199">
        <v>0</v>
      </c>
      <c r="K963" s="196">
        <v>0</v>
      </c>
      <c r="L963" s="199">
        <v>0</v>
      </c>
      <c r="M963" s="196">
        <v>0</v>
      </c>
      <c r="N963" s="199">
        <v>0</v>
      </c>
      <c r="O963" s="196">
        <v>0</v>
      </c>
      <c r="P963" s="199">
        <v>0</v>
      </c>
      <c r="Q963" s="196">
        <v>0</v>
      </c>
      <c r="R963" s="199">
        <v>0</v>
      </c>
      <c r="S963" s="196">
        <v>0</v>
      </c>
      <c r="T963" s="199">
        <v>0</v>
      </c>
      <c r="U963" s="196">
        <v>0</v>
      </c>
      <c r="V963" s="199">
        <v>0</v>
      </c>
      <c r="W963" s="196">
        <v>0</v>
      </c>
      <c r="X963" s="199">
        <v>0</v>
      </c>
      <c r="Y963" s="196">
        <v>0</v>
      </c>
      <c r="Z963" s="199">
        <v>0</v>
      </c>
      <c r="AA963" s="196">
        <v>0</v>
      </c>
      <c r="AB963" s="199">
        <v>0</v>
      </c>
      <c r="AC963" s="102">
        <f t="shared" si="484"/>
        <v>0</v>
      </c>
      <c r="AD963" s="102"/>
      <c r="AE963" s="102"/>
    </row>
    <row r="964" spans="2:31" x14ac:dyDescent="0.3">
      <c r="B964" s="109" t="s">
        <v>34</v>
      </c>
      <c r="C964" s="109"/>
      <c r="D964" s="109"/>
      <c r="E964" s="196">
        <v>0</v>
      </c>
      <c r="F964" s="199">
        <v>0</v>
      </c>
      <c r="G964" s="196">
        <v>0</v>
      </c>
      <c r="H964" s="199">
        <v>0</v>
      </c>
      <c r="I964" s="196">
        <v>0</v>
      </c>
      <c r="J964" s="199">
        <v>0</v>
      </c>
      <c r="K964" s="196">
        <v>0</v>
      </c>
      <c r="L964" s="199">
        <v>0</v>
      </c>
      <c r="M964" s="196">
        <v>0</v>
      </c>
      <c r="N964" s="199">
        <v>0</v>
      </c>
      <c r="O964" s="196">
        <v>0</v>
      </c>
      <c r="P964" s="199">
        <v>0</v>
      </c>
      <c r="Q964" s="196">
        <v>0</v>
      </c>
      <c r="R964" s="199">
        <v>0</v>
      </c>
      <c r="S964" s="196">
        <v>0</v>
      </c>
      <c r="T964" s="199">
        <v>0</v>
      </c>
      <c r="U964" s="196">
        <v>0</v>
      </c>
      <c r="V964" s="199">
        <v>0</v>
      </c>
      <c r="W964" s="196">
        <v>0</v>
      </c>
      <c r="X964" s="199">
        <v>0</v>
      </c>
      <c r="Y964" s="196">
        <v>0</v>
      </c>
      <c r="Z964" s="199">
        <v>0</v>
      </c>
      <c r="AA964" s="196">
        <v>0</v>
      </c>
      <c r="AB964" s="199">
        <v>0</v>
      </c>
      <c r="AC964" s="102">
        <f t="shared" si="484"/>
        <v>0</v>
      </c>
      <c r="AD964" s="102"/>
      <c r="AE964" s="102"/>
    </row>
    <row r="965" spans="2:31" x14ac:dyDescent="0.3">
      <c r="B965" s="109" t="s">
        <v>35</v>
      </c>
      <c r="C965" s="109"/>
      <c r="D965" s="109"/>
      <c r="E965" s="196">
        <v>0</v>
      </c>
      <c r="F965" s="199">
        <v>0</v>
      </c>
      <c r="G965" s="196">
        <v>0</v>
      </c>
      <c r="H965" s="199">
        <v>0</v>
      </c>
      <c r="I965" s="196">
        <v>0</v>
      </c>
      <c r="J965" s="199">
        <v>0</v>
      </c>
      <c r="K965" s="196">
        <v>0</v>
      </c>
      <c r="L965" s="199">
        <v>0</v>
      </c>
      <c r="M965" s="196">
        <v>0</v>
      </c>
      <c r="N965" s="199">
        <v>0</v>
      </c>
      <c r="O965" s="196">
        <v>0</v>
      </c>
      <c r="P965" s="199">
        <v>0</v>
      </c>
      <c r="Q965" s="196">
        <v>0</v>
      </c>
      <c r="R965" s="199">
        <v>0</v>
      </c>
      <c r="S965" s="196">
        <v>0</v>
      </c>
      <c r="T965" s="199">
        <v>0</v>
      </c>
      <c r="U965" s="196">
        <v>0</v>
      </c>
      <c r="V965" s="199">
        <v>0</v>
      </c>
      <c r="W965" s="196">
        <v>0</v>
      </c>
      <c r="X965" s="199">
        <v>0</v>
      </c>
      <c r="Y965" s="196">
        <v>0</v>
      </c>
      <c r="Z965" s="199">
        <v>0</v>
      </c>
      <c r="AA965" s="196">
        <v>0</v>
      </c>
      <c r="AB965" s="199">
        <v>0</v>
      </c>
      <c r="AC965" s="102">
        <f t="shared" si="484"/>
        <v>0</v>
      </c>
      <c r="AD965" s="102"/>
      <c r="AE965" s="102"/>
    </row>
    <row r="966" spans="2:31" x14ac:dyDescent="0.3">
      <c r="B966" s="109" t="s">
        <v>36</v>
      </c>
      <c r="C966" s="109"/>
      <c r="D966" s="109"/>
      <c r="E966" s="196">
        <v>0</v>
      </c>
      <c r="F966" s="199">
        <v>0</v>
      </c>
      <c r="G966" s="196">
        <v>0</v>
      </c>
      <c r="H966" s="199">
        <v>0</v>
      </c>
      <c r="I966" s="196">
        <v>0</v>
      </c>
      <c r="J966" s="199">
        <v>0</v>
      </c>
      <c r="K966" s="196">
        <v>0</v>
      </c>
      <c r="L966" s="199">
        <v>0</v>
      </c>
      <c r="M966" s="196">
        <v>0</v>
      </c>
      <c r="N966" s="199">
        <v>0</v>
      </c>
      <c r="O966" s="196">
        <v>0</v>
      </c>
      <c r="P966" s="199">
        <v>0</v>
      </c>
      <c r="Q966" s="196">
        <v>0</v>
      </c>
      <c r="R966" s="199">
        <v>0</v>
      </c>
      <c r="S966" s="196">
        <v>0</v>
      </c>
      <c r="T966" s="199">
        <v>0</v>
      </c>
      <c r="U966" s="196">
        <v>0</v>
      </c>
      <c r="V966" s="199">
        <v>0</v>
      </c>
      <c r="W966" s="196">
        <v>0</v>
      </c>
      <c r="X966" s="199">
        <v>0</v>
      </c>
      <c r="Y966" s="196">
        <v>0</v>
      </c>
      <c r="Z966" s="199">
        <v>0</v>
      </c>
      <c r="AA966" s="196">
        <v>0</v>
      </c>
      <c r="AB966" s="199">
        <v>0</v>
      </c>
      <c r="AC966" s="102">
        <f t="shared" si="484"/>
        <v>0</v>
      </c>
      <c r="AD966" s="102"/>
      <c r="AE966" s="102"/>
    </row>
    <row r="967" spans="2:31" x14ac:dyDescent="0.3">
      <c r="B967" s="93" t="s">
        <v>88</v>
      </c>
      <c r="C967" s="93"/>
      <c r="D967" s="93"/>
      <c r="E967" s="196">
        <v>0</v>
      </c>
      <c r="F967" s="199">
        <v>0</v>
      </c>
      <c r="G967" s="196">
        <v>0</v>
      </c>
      <c r="H967" s="199">
        <v>0</v>
      </c>
      <c r="I967" s="196">
        <v>0</v>
      </c>
      <c r="J967" s="199">
        <v>0</v>
      </c>
      <c r="K967" s="196">
        <v>0</v>
      </c>
      <c r="L967" s="199">
        <v>0</v>
      </c>
      <c r="M967" s="196">
        <v>0</v>
      </c>
      <c r="N967" s="199">
        <v>0</v>
      </c>
      <c r="O967" s="196">
        <v>0</v>
      </c>
      <c r="P967" s="199">
        <v>0</v>
      </c>
      <c r="Q967" s="196">
        <v>0</v>
      </c>
      <c r="R967" s="199">
        <v>0</v>
      </c>
      <c r="S967" s="196">
        <v>0</v>
      </c>
      <c r="T967" s="199">
        <v>0</v>
      </c>
      <c r="U967" s="196">
        <v>0</v>
      </c>
      <c r="V967" s="199">
        <v>0</v>
      </c>
      <c r="W967" s="196">
        <v>0</v>
      </c>
      <c r="X967" s="199">
        <v>0</v>
      </c>
      <c r="Y967" s="196">
        <v>0</v>
      </c>
      <c r="Z967" s="199">
        <v>0</v>
      </c>
      <c r="AA967" s="196">
        <v>0</v>
      </c>
      <c r="AB967" s="199">
        <v>0</v>
      </c>
      <c r="AC967" s="102">
        <f t="shared" si="484"/>
        <v>0</v>
      </c>
      <c r="AD967" s="102"/>
      <c r="AE967" s="102"/>
    </row>
    <row r="968" spans="2:31" x14ac:dyDescent="0.3">
      <c r="B968" s="93" t="s">
        <v>89</v>
      </c>
      <c r="C968" s="93"/>
      <c r="D968" s="93"/>
      <c r="E968" s="196">
        <v>0</v>
      </c>
      <c r="F968" s="199">
        <v>0</v>
      </c>
      <c r="G968" s="196">
        <v>0</v>
      </c>
      <c r="H968" s="199">
        <v>0</v>
      </c>
      <c r="I968" s="196">
        <v>0</v>
      </c>
      <c r="J968" s="199">
        <v>0</v>
      </c>
      <c r="K968" s="196">
        <v>0</v>
      </c>
      <c r="L968" s="199">
        <v>0</v>
      </c>
      <c r="M968" s="196">
        <v>0</v>
      </c>
      <c r="N968" s="199">
        <v>0</v>
      </c>
      <c r="O968" s="196">
        <v>0</v>
      </c>
      <c r="P968" s="199">
        <v>0</v>
      </c>
      <c r="Q968" s="196">
        <v>0</v>
      </c>
      <c r="R968" s="199">
        <v>0</v>
      </c>
      <c r="S968" s="196">
        <v>0</v>
      </c>
      <c r="T968" s="199">
        <v>0</v>
      </c>
      <c r="U968" s="196">
        <v>0</v>
      </c>
      <c r="V968" s="199">
        <v>0</v>
      </c>
      <c r="W968" s="196">
        <v>0</v>
      </c>
      <c r="X968" s="199">
        <v>0</v>
      </c>
      <c r="Y968" s="196">
        <v>0</v>
      </c>
      <c r="Z968" s="199">
        <v>0</v>
      </c>
      <c r="AA968" s="196">
        <v>0</v>
      </c>
      <c r="AB968" s="199">
        <v>0</v>
      </c>
      <c r="AC968" s="102">
        <f t="shared" si="484"/>
        <v>0</v>
      </c>
      <c r="AD968" s="102"/>
      <c r="AE968" s="102"/>
    </row>
    <row r="969" spans="2:31" x14ac:dyDescent="0.3">
      <c r="B969" s="101" t="s">
        <v>108</v>
      </c>
      <c r="C969" s="101"/>
      <c r="D969" s="101"/>
      <c r="E969" s="196">
        <v>0</v>
      </c>
      <c r="F969" s="199">
        <v>0</v>
      </c>
      <c r="G969" s="196">
        <v>0</v>
      </c>
      <c r="H969" s="199">
        <v>0</v>
      </c>
      <c r="I969" s="196">
        <v>0</v>
      </c>
      <c r="J969" s="199">
        <v>0</v>
      </c>
      <c r="K969" s="196">
        <v>0</v>
      </c>
      <c r="L969" s="199">
        <v>0</v>
      </c>
      <c r="M969" s="196">
        <v>0</v>
      </c>
      <c r="N969" s="199">
        <v>0</v>
      </c>
      <c r="O969" s="196">
        <v>0</v>
      </c>
      <c r="P969" s="199">
        <v>0</v>
      </c>
      <c r="Q969" s="196">
        <v>0</v>
      </c>
      <c r="R969" s="199">
        <v>0</v>
      </c>
      <c r="S969" s="196">
        <v>0</v>
      </c>
      <c r="T969" s="199">
        <v>0</v>
      </c>
      <c r="U969" s="196">
        <v>0</v>
      </c>
      <c r="V969" s="199">
        <v>0</v>
      </c>
      <c r="W969" s="196">
        <v>0</v>
      </c>
      <c r="X969" s="199">
        <v>0</v>
      </c>
      <c r="Y969" s="196">
        <v>0</v>
      </c>
      <c r="Z969" s="199">
        <v>0</v>
      </c>
      <c r="AA969" s="196">
        <v>0</v>
      </c>
      <c r="AB969" s="199">
        <v>0</v>
      </c>
      <c r="AC969" s="102">
        <f t="shared" si="484"/>
        <v>0</v>
      </c>
      <c r="AD969" s="102"/>
      <c r="AE969" s="102"/>
    </row>
    <row r="970" spans="2:31" x14ac:dyDescent="0.3">
      <c r="B970" s="14" t="s">
        <v>2</v>
      </c>
      <c r="C970" s="14"/>
      <c r="D970" s="14"/>
      <c r="E970" s="15">
        <f>SUM(E932:E969)</f>
        <v>0</v>
      </c>
      <c r="F970" s="15">
        <f t="shared" ref="F970" si="485">SUM(F932:F969)</f>
        <v>0</v>
      </c>
      <c r="G970" s="15">
        <f t="shared" ref="G970" si="486">SUM(G932:G969)</f>
        <v>0</v>
      </c>
      <c r="H970" s="15">
        <f t="shared" ref="H970" si="487">SUM(H932:H969)</f>
        <v>0</v>
      </c>
      <c r="I970" s="15">
        <f t="shared" ref="I970" si="488">SUM(I932:I969)</f>
        <v>0</v>
      </c>
      <c r="J970" s="15">
        <f t="shared" ref="J970" si="489">SUM(J932:J969)</f>
        <v>0</v>
      </c>
      <c r="K970" s="15">
        <f t="shared" ref="K970" si="490">SUM(K932:K969)</f>
        <v>0</v>
      </c>
      <c r="L970" s="15">
        <f t="shared" ref="L970" si="491">SUM(L932:L969)</f>
        <v>0</v>
      </c>
      <c r="M970" s="15">
        <f t="shared" ref="M970" si="492">SUM(M932:M969)</f>
        <v>0</v>
      </c>
      <c r="N970" s="15">
        <f t="shared" ref="N970" si="493">SUM(N932:N969)</f>
        <v>0</v>
      </c>
      <c r="O970" s="15">
        <f t="shared" ref="O970" si="494">SUM(O932:O969)</f>
        <v>0</v>
      </c>
      <c r="P970" s="15">
        <f t="shared" ref="P970" si="495">SUM(P932:P969)</f>
        <v>2.5333333333332795E-2</v>
      </c>
      <c r="Q970" s="15">
        <f t="shared" ref="Q970" si="496">SUM(Q932:Q969)</f>
        <v>20.083833333333335</v>
      </c>
      <c r="R970" s="15">
        <f t="shared" ref="R970" si="497">SUM(R932:R969)</f>
        <v>2.4148333333333323</v>
      </c>
      <c r="S970" s="15">
        <f t="shared" ref="S970" si="498">SUM(S932:S969)</f>
        <v>0</v>
      </c>
      <c r="T970" s="15">
        <f t="shared" ref="T970" si="499">SUM(T932:T969)</f>
        <v>0</v>
      </c>
      <c r="U970" s="15">
        <f t="shared" ref="U970" si="500">SUM(U932:U969)</f>
        <v>76.5</v>
      </c>
      <c r="V970" s="15">
        <f t="shared" ref="V970" si="501">SUM(V932:V969)</f>
        <v>8.6449999999999978</v>
      </c>
      <c r="W970" s="15">
        <f t="shared" ref="W970" si="502">SUM(W932:W969)</f>
        <v>0</v>
      </c>
      <c r="X970" s="15">
        <f t="shared" ref="X970" si="503">SUM(X932:X969)</f>
        <v>0</v>
      </c>
      <c r="Y970" s="15">
        <f t="shared" ref="Y970" si="504">SUM(Y932:Y969)</f>
        <v>0</v>
      </c>
      <c r="Z970" s="15">
        <f t="shared" ref="Z970" si="505">SUM(Z932:Z969)</f>
        <v>0</v>
      </c>
      <c r="AA970" s="15">
        <f t="shared" ref="AA970" si="506">SUM(AA932:AA969)</f>
        <v>0</v>
      </c>
      <c r="AB970" s="15">
        <f t="shared" ref="AB970" si="507">SUM(AB932:AB969)</f>
        <v>0</v>
      </c>
      <c r="AC970" s="113">
        <f>SUM(AC932:AE969)</f>
        <v>107.669</v>
      </c>
      <c r="AD970" s="113"/>
      <c r="AE970" s="113"/>
    </row>
    <row r="973" spans="2:31" x14ac:dyDescent="0.3">
      <c r="B973" s="8">
        <f>'Resumen-Mensual'!$AA$22</f>
        <v>44796</v>
      </c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</row>
    <row r="974" spans="2:31" x14ac:dyDescent="0.3">
      <c r="B974" s="8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</row>
    <row r="975" spans="2:31" x14ac:dyDescent="0.3">
      <c r="B975" s="9" t="s">
        <v>81</v>
      </c>
      <c r="C975" s="10"/>
      <c r="D975" s="10"/>
      <c r="E975" s="11">
        <v>1</v>
      </c>
      <c r="F975" s="11">
        <v>2</v>
      </c>
      <c r="G975" s="11">
        <v>3</v>
      </c>
      <c r="H975" s="11">
        <v>4</v>
      </c>
      <c r="I975" s="11">
        <v>5</v>
      </c>
      <c r="J975" s="11">
        <v>6</v>
      </c>
      <c r="K975" s="11">
        <v>7</v>
      </c>
      <c r="L975" s="11">
        <v>8</v>
      </c>
      <c r="M975" s="11">
        <v>9</v>
      </c>
      <c r="N975" s="11">
        <v>10</v>
      </c>
      <c r="O975" s="11">
        <v>11</v>
      </c>
      <c r="P975" s="11">
        <v>12</v>
      </c>
      <c r="Q975" s="11">
        <v>13</v>
      </c>
      <c r="R975" s="11">
        <v>14</v>
      </c>
      <c r="S975" s="11">
        <v>15</v>
      </c>
      <c r="T975" s="11">
        <v>16</v>
      </c>
      <c r="U975" s="11">
        <v>17</v>
      </c>
      <c r="V975" s="11">
        <v>18</v>
      </c>
      <c r="W975" s="11">
        <v>19</v>
      </c>
      <c r="X975" s="11">
        <v>20</v>
      </c>
      <c r="Y975" s="11">
        <v>21</v>
      </c>
      <c r="Z975" s="11">
        <v>22</v>
      </c>
      <c r="AA975" s="11">
        <v>23</v>
      </c>
      <c r="AB975" s="11">
        <v>24</v>
      </c>
      <c r="AC975" s="112" t="s">
        <v>2</v>
      </c>
      <c r="AD975" s="112"/>
      <c r="AE975" s="112"/>
    </row>
    <row r="976" spans="2:31" x14ac:dyDescent="0.3">
      <c r="B976" s="109" t="s">
        <v>4</v>
      </c>
      <c r="C976" s="109"/>
      <c r="D976" s="109"/>
      <c r="E976" s="201">
        <v>0</v>
      </c>
      <c r="F976" s="202">
        <v>0</v>
      </c>
      <c r="G976" s="201">
        <v>0</v>
      </c>
      <c r="H976" s="202">
        <v>0</v>
      </c>
      <c r="I976" s="201">
        <v>0</v>
      </c>
      <c r="J976" s="202">
        <v>0</v>
      </c>
      <c r="K976" s="201">
        <v>0</v>
      </c>
      <c r="L976" s="202">
        <v>0</v>
      </c>
      <c r="M976" s="201">
        <v>0</v>
      </c>
      <c r="N976" s="202">
        <v>0</v>
      </c>
      <c r="O976" s="201">
        <v>0</v>
      </c>
      <c r="P976" s="202">
        <v>0</v>
      </c>
      <c r="Q976" s="201">
        <v>0</v>
      </c>
      <c r="R976" s="202">
        <v>0</v>
      </c>
      <c r="S976" s="201">
        <v>0</v>
      </c>
      <c r="T976" s="202">
        <v>0</v>
      </c>
      <c r="U976" s="201">
        <v>0</v>
      </c>
      <c r="V976" s="202">
        <v>0</v>
      </c>
      <c r="W976" s="201">
        <v>0</v>
      </c>
      <c r="X976" s="202">
        <v>0</v>
      </c>
      <c r="Y976" s="201">
        <v>0</v>
      </c>
      <c r="Z976" s="202">
        <v>0</v>
      </c>
      <c r="AA976" s="201">
        <v>0</v>
      </c>
      <c r="AB976" s="202">
        <v>0</v>
      </c>
      <c r="AC976" s="102">
        <f>SUM(E976:AB976)</f>
        <v>0</v>
      </c>
      <c r="AD976" s="102"/>
      <c r="AE976" s="102"/>
    </row>
    <row r="977" spans="2:31" x14ac:dyDescent="0.3">
      <c r="B977" s="109" t="s">
        <v>5</v>
      </c>
      <c r="C977" s="109"/>
      <c r="D977" s="109"/>
      <c r="E977" s="200">
        <v>0</v>
      </c>
      <c r="F977" s="203">
        <v>0</v>
      </c>
      <c r="G977" s="200">
        <v>0</v>
      </c>
      <c r="H977" s="203">
        <v>0</v>
      </c>
      <c r="I977" s="200">
        <v>0</v>
      </c>
      <c r="J977" s="203">
        <v>0</v>
      </c>
      <c r="K977" s="200">
        <v>0</v>
      </c>
      <c r="L977" s="203">
        <v>0</v>
      </c>
      <c r="M977" s="200">
        <v>0</v>
      </c>
      <c r="N977" s="203">
        <v>0</v>
      </c>
      <c r="O977" s="200">
        <v>0</v>
      </c>
      <c r="P977" s="203">
        <v>0</v>
      </c>
      <c r="Q977" s="200">
        <v>0</v>
      </c>
      <c r="R977" s="203">
        <v>0</v>
      </c>
      <c r="S977" s="200">
        <v>0</v>
      </c>
      <c r="T977" s="203">
        <v>0</v>
      </c>
      <c r="U977" s="200">
        <v>0</v>
      </c>
      <c r="V977" s="203">
        <v>0</v>
      </c>
      <c r="W977" s="200">
        <v>0</v>
      </c>
      <c r="X977" s="203">
        <v>0</v>
      </c>
      <c r="Y977" s="200">
        <v>0</v>
      </c>
      <c r="Z977" s="203">
        <v>0</v>
      </c>
      <c r="AA977" s="200">
        <v>0</v>
      </c>
      <c r="AB977" s="203">
        <v>0</v>
      </c>
      <c r="AC977" s="102">
        <f t="shared" ref="AC977:AC1013" si="508">SUM(E977:AB977)</f>
        <v>0</v>
      </c>
      <c r="AD977" s="102"/>
      <c r="AE977" s="102"/>
    </row>
    <row r="978" spans="2:31" x14ac:dyDescent="0.3">
      <c r="B978" s="109" t="s">
        <v>6</v>
      </c>
      <c r="C978" s="109"/>
      <c r="D978" s="109"/>
      <c r="E978" s="200">
        <v>0</v>
      </c>
      <c r="F978" s="203">
        <v>0</v>
      </c>
      <c r="G978" s="200">
        <v>0</v>
      </c>
      <c r="H978" s="203">
        <v>0</v>
      </c>
      <c r="I978" s="200">
        <v>0</v>
      </c>
      <c r="J978" s="203">
        <v>0</v>
      </c>
      <c r="K978" s="200">
        <v>0</v>
      </c>
      <c r="L978" s="203">
        <v>0</v>
      </c>
      <c r="M978" s="200">
        <v>0</v>
      </c>
      <c r="N978" s="203">
        <v>0</v>
      </c>
      <c r="O978" s="200">
        <v>0</v>
      </c>
      <c r="P978" s="203">
        <v>0</v>
      </c>
      <c r="Q978" s="200">
        <v>0</v>
      </c>
      <c r="R978" s="203">
        <v>0</v>
      </c>
      <c r="S978" s="200">
        <v>0</v>
      </c>
      <c r="T978" s="203">
        <v>0</v>
      </c>
      <c r="U978" s="200">
        <v>0</v>
      </c>
      <c r="V978" s="203">
        <v>0</v>
      </c>
      <c r="W978" s="200">
        <v>0</v>
      </c>
      <c r="X978" s="203">
        <v>0</v>
      </c>
      <c r="Y978" s="200">
        <v>0</v>
      </c>
      <c r="Z978" s="203">
        <v>0</v>
      </c>
      <c r="AA978" s="200">
        <v>0</v>
      </c>
      <c r="AB978" s="203">
        <v>0</v>
      </c>
      <c r="AC978" s="102">
        <f t="shared" si="508"/>
        <v>0</v>
      </c>
      <c r="AD978" s="102"/>
      <c r="AE978" s="102"/>
    </row>
    <row r="979" spans="2:31" x14ac:dyDescent="0.3">
      <c r="B979" s="109" t="s">
        <v>106</v>
      </c>
      <c r="C979" s="109"/>
      <c r="D979" s="109"/>
      <c r="E979" s="200">
        <v>0</v>
      </c>
      <c r="F979" s="203">
        <v>0</v>
      </c>
      <c r="G979" s="200">
        <v>0</v>
      </c>
      <c r="H979" s="203">
        <v>0</v>
      </c>
      <c r="I979" s="200">
        <v>0</v>
      </c>
      <c r="J979" s="203">
        <v>0</v>
      </c>
      <c r="K979" s="200">
        <v>0</v>
      </c>
      <c r="L979" s="203">
        <v>0</v>
      </c>
      <c r="M979" s="200">
        <v>0</v>
      </c>
      <c r="N979" s="203">
        <v>0</v>
      </c>
      <c r="O979" s="200">
        <v>0</v>
      </c>
      <c r="P979" s="203">
        <v>0</v>
      </c>
      <c r="Q979" s="200">
        <v>0</v>
      </c>
      <c r="R979" s="203">
        <v>0</v>
      </c>
      <c r="S979" s="200">
        <v>0</v>
      </c>
      <c r="T979" s="203">
        <v>0</v>
      </c>
      <c r="U979" s="200">
        <v>0</v>
      </c>
      <c r="V979" s="203">
        <v>0</v>
      </c>
      <c r="W979" s="200">
        <v>0</v>
      </c>
      <c r="X979" s="203">
        <v>0</v>
      </c>
      <c r="Y979" s="200">
        <v>0</v>
      </c>
      <c r="Z979" s="203">
        <v>0</v>
      </c>
      <c r="AA979" s="200">
        <v>0</v>
      </c>
      <c r="AB979" s="203">
        <v>0</v>
      </c>
      <c r="AC979" s="102">
        <f t="shared" si="508"/>
        <v>0</v>
      </c>
      <c r="AD979" s="102"/>
      <c r="AE979" s="102"/>
    </row>
    <row r="980" spans="2:31" x14ac:dyDescent="0.3">
      <c r="B980" s="109" t="s">
        <v>7</v>
      </c>
      <c r="C980" s="109"/>
      <c r="D980" s="109"/>
      <c r="E980" s="200">
        <v>0</v>
      </c>
      <c r="F980" s="203">
        <v>0</v>
      </c>
      <c r="G980" s="200">
        <v>0</v>
      </c>
      <c r="H980" s="203">
        <v>0</v>
      </c>
      <c r="I980" s="200">
        <v>0</v>
      </c>
      <c r="J980" s="203">
        <v>0</v>
      </c>
      <c r="K980" s="200">
        <v>0</v>
      </c>
      <c r="L980" s="203">
        <v>0</v>
      </c>
      <c r="M980" s="200">
        <v>0</v>
      </c>
      <c r="N980" s="203">
        <v>0</v>
      </c>
      <c r="O980" s="200">
        <v>0</v>
      </c>
      <c r="P980" s="203">
        <v>0</v>
      </c>
      <c r="Q980" s="200">
        <v>0</v>
      </c>
      <c r="R980" s="203">
        <v>0</v>
      </c>
      <c r="S980" s="200">
        <v>0</v>
      </c>
      <c r="T980" s="203">
        <v>0</v>
      </c>
      <c r="U980" s="200">
        <v>0</v>
      </c>
      <c r="V980" s="203">
        <v>0</v>
      </c>
      <c r="W980" s="200">
        <v>0</v>
      </c>
      <c r="X980" s="203">
        <v>0</v>
      </c>
      <c r="Y980" s="200">
        <v>0</v>
      </c>
      <c r="Z980" s="203">
        <v>0</v>
      </c>
      <c r="AA980" s="200">
        <v>0</v>
      </c>
      <c r="AB980" s="203">
        <v>0</v>
      </c>
      <c r="AC980" s="102">
        <f t="shared" si="508"/>
        <v>0</v>
      </c>
      <c r="AD980" s="102"/>
      <c r="AE980" s="102"/>
    </row>
    <row r="981" spans="2:31" x14ac:dyDescent="0.3">
      <c r="B981" s="109" t="s">
        <v>8</v>
      </c>
      <c r="C981" s="109"/>
      <c r="D981" s="109"/>
      <c r="E981" s="200">
        <v>0</v>
      </c>
      <c r="F981" s="203">
        <v>0</v>
      </c>
      <c r="G981" s="200">
        <v>0</v>
      </c>
      <c r="H981" s="203">
        <v>0</v>
      </c>
      <c r="I981" s="200">
        <v>0</v>
      </c>
      <c r="J981" s="203">
        <v>0</v>
      </c>
      <c r="K981" s="200">
        <v>0</v>
      </c>
      <c r="L981" s="203">
        <v>0</v>
      </c>
      <c r="M981" s="200">
        <v>0</v>
      </c>
      <c r="N981" s="203">
        <v>0</v>
      </c>
      <c r="O981" s="200">
        <v>0</v>
      </c>
      <c r="P981" s="203">
        <v>0</v>
      </c>
      <c r="Q981" s="200">
        <v>5.9000000000000045E-2</v>
      </c>
      <c r="R981" s="203">
        <v>0</v>
      </c>
      <c r="S981" s="200">
        <v>2.1069999999999998</v>
      </c>
      <c r="T981" s="203">
        <v>0.90633333333333355</v>
      </c>
      <c r="U981" s="200">
        <v>0</v>
      </c>
      <c r="V981" s="203">
        <v>0</v>
      </c>
      <c r="W981" s="200">
        <v>0</v>
      </c>
      <c r="X981" s="203">
        <v>0</v>
      </c>
      <c r="Y981" s="200">
        <v>0</v>
      </c>
      <c r="Z981" s="203">
        <v>0</v>
      </c>
      <c r="AA981" s="200">
        <v>0</v>
      </c>
      <c r="AB981" s="203">
        <v>0</v>
      </c>
      <c r="AC981" s="102">
        <f t="shared" si="508"/>
        <v>3.0723333333333334</v>
      </c>
      <c r="AD981" s="102"/>
      <c r="AE981" s="102"/>
    </row>
    <row r="982" spans="2:31" x14ac:dyDescent="0.3">
      <c r="B982" s="109" t="s">
        <v>9</v>
      </c>
      <c r="C982" s="109"/>
      <c r="D982" s="109"/>
      <c r="E982" s="200">
        <v>0</v>
      </c>
      <c r="F982" s="203">
        <v>0</v>
      </c>
      <c r="G982" s="200">
        <v>0</v>
      </c>
      <c r="H982" s="203">
        <v>0</v>
      </c>
      <c r="I982" s="200">
        <v>0</v>
      </c>
      <c r="J982" s="203">
        <v>0</v>
      </c>
      <c r="K982" s="200">
        <v>0</v>
      </c>
      <c r="L982" s="203">
        <v>0</v>
      </c>
      <c r="M982" s="200">
        <v>0</v>
      </c>
      <c r="N982" s="203">
        <v>0</v>
      </c>
      <c r="O982" s="200">
        <v>0</v>
      </c>
      <c r="P982" s="203">
        <v>0</v>
      </c>
      <c r="Q982" s="200">
        <v>0</v>
      </c>
      <c r="R982" s="203">
        <v>0</v>
      </c>
      <c r="S982" s="200">
        <v>0</v>
      </c>
      <c r="T982" s="203">
        <v>0</v>
      </c>
      <c r="U982" s="200">
        <v>0</v>
      </c>
      <c r="V982" s="203">
        <v>0</v>
      </c>
      <c r="W982" s="200">
        <v>0</v>
      </c>
      <c r="X982" s="203">
        <v>0</v>
      </c>
      <c r="Y982" s="200">
        <v>0</v>
      </c>
      <c r="Z982" s="203">
        <v>0</v>
      </c>
      <c r="AA982" s="200">
        <v>0</v>
      </c>
      <c r="AB982" s="203">
        <v>0</v>
      </c>
      <c r="AC982" s="102">
        <f t="shared" si="508"/>
        <v>0</v>
      </c>
      <c r="AD982" s="102"/>
      <c r="AE982" s="102"/>
    </row>
    <row r="983" spans="2:31" x14ac:dyDescent="0.3">
      <c r="B983" s="109" t="s">
        <v>10</v>
      </c>
      <c r="C983" s="109"/>
      <c r="D983" s="109"/>
      <c r="E983" s="200">
        <v>0</v>
      </c>
      <c r="F983" s="203">
        <v>0</v>
      </c>
      <c r="G983" s="200">
        <v>0</v>
      </c>
      <c r="H983" s="203">
        <v>0</v>
      </c>
      <c r="I983" s="200">
        <v>0</v>
      </c>
      <c r="J983" s="203">
        <v>0</v>
      </c>
      <c r="K983" s="200">
        <v>0</v>
      </c>
      <c r="L983" s="203">
        <v>0</v>
      </c>
      <c r="M983" s="200">
        <v>0</v>
      </c>
      <c r="N983" s="203">
        <v>0</v>
      </c>
      <c r="O983" s="200">
        <v>0</v>
      </c>
      <c r="P983" s="203">
        <v>0</v>
      </c>
      <c r="Q983" s="200">
        <v>0</v>
      </c>
      <c r="R983" s="203">
        <v>0</v>
      </c>
      <c r="S983" s="200">
        <v>0</v>
      </c>
      <c r="T983" s="203">
        <v>0</v>
      </c>
      <c r="U983" s="200">
        <v>0</v>
      </c>
      <c r="V983" s="203">
        <v>0</v>
      </c>
      <c r="W983" s="200">
        <v>0</v>
      </c>
      <c r="X983" s="203">
        <v>0</v>
      </c>
      <c r="Y983" s="200">
        <v>0</v>
      </c>
      <c r="Z983" s="203">
        <v>0</v>
      </c>
      <c r="AA983" s="200">
        <v>0</v>
      </c>
      <c r="AB983" s="203">
        <v>0</v>
      </c>
      <c r="AC983" s="102">
        <f t="shared" si="508"/>
        <v>0</v>
      </c>
      <c r="AD983" s="102"/>
      <c r="AE983" s="102"/>
    </row>
    <row r="984" spans="2:31" x14ac:dyDescent="0.3">
      <c r="B984" s="109" t="s">
        <v>11</v>
      </c>
      <c r="C984" s="109"/>
      <c r="D984" s="109"/>
      <c r="E984" s="200">
        <v>0</v>
      </c>
      <c r="F984" s="203">
        <v>0</v>
      </c>
      <c r="G984" s="200">
        <v>0</v>
      </c>
      <c r="H984" s="203">
        <v>0</v>
      </c>
      <c r="I984" s="200">
        <v>0</v>
      </c>
      <c r="J984" s="203">
        <v>0</v>
      </c>
      <c r="K984" s="200">
        <v>0</v>
      </c>
      <c r="L984" s="203">
        <v>0</v>
      </c>
      <c r="M984" s="200">
        <v>0</v>
      </c>
      <c r="N984" s="203">
        <v>0</v>
      </c>
      <c r="O984" s="200">
        <v>0</v>
      </c>
      <c r="P984" s="203">
        <v>0</v>
      </c>
      <c r="Q984" s="200">
        <v>0</v>
      </c>
      <c r="R984" s="203">
        <v>0</v>
      </c>
      <c r="S984" s="200">
        <v>0</v>
      </c>
      <c r="T984" s="203">
        <v>0</v>
      </c>
      <c r="U984" s="200">
        <v>0</v>
      </c>
      <c r="V984" s="203">
        <v>0</v>
      </c>
      <c r="W984" s="200">
        <v>0</v>
      </c>
      <c r="X984" s="203">
        <v>0</v>
      </c>
      <c r="Y984" s="200">
        <v>0</v>
      </c>
      <c r="Z984" s="203">
        <v>0</v>
      </c>
      <c r="AA984" s="200">
        <v>0</v>
      </c>
      <c r="AB984" s="203">
        <v>0</v>
      </c>
      <c r="AC984" s="102">
        <f t="shared" si="508"/>
        <v>0</v>
      </c>
      <c r="AD984" s="102"/>
      <c r="AE984" s="102"/>
    </row>
    <row r="985" spans="2:31" x14ac:dyDescent="0.3">
      <c r="B985" s="109" t="s">
        <v>12</v>
      </c>
      <c r="C985" s="109"/>
      <c r="D985" s="109"/>
      <c r="E985" s="200">
        <v>0</v>
      </c>
      <c r="F985" s="203">
        <v>0</v>
      </c>
      <c r="G985" s="200">
        <v>0</v>
      </c>
      <c r="H985" s="203">
        <v>0</v>
      </c>
      <c r="I985" s="200">
        <v>0</v>
      </c>
      <c r="J985" s="203">
        <v>0</v>
      </c>
      <c r="K985" s="200">
        <v>0</v>
      </c>
      <c r="L985" s="203">
        <v>0</v>
      </c>
      <c r="M985" s="200">
        <v>0</v>
      </c>
      <c r="N985" s="203">
        <v>0</v>
      </c>
      <c r="O985" s="200">
        <v>0</v>
      </c>
      <c r="P985" s="203">
        <v>0</v>
      </c>
      <c r="Q985" s="200">
        <v>0</v>
      </c>
      <c r="R985" s="203">
        <v>0</v>
      </c>
      <c r="S985" s="200">
        <v>0</v>
      </c>
      <c r="T985" s="203">
        <v>0</v>
      </c>
      <c r="U985" s="200">
        <v>0</v>
      </c>
      <c r="V985" s="203">
        <v>0</v>
      </c>
      <c r="W985" s="200">
        <v>0</v>
      </c>
      <c r="X985" s="203">
        <v>0</v>
      </c>
      <c r="Y985" s="200">
        <v>0</v>
      </c>
      <c r="Z985" s="203">
        <v>0</v>
      </c>
      <c r="AA985" s="200">
        <v>0</v>
      </c>
      <c r="AB985" s="203">
        <v>0</v>
      </c>
      <c r="AC985" s="102">
        <f t="shared" si="508"/>
        <v>0</v>
      </c>
      <c r="AD985" s="102"/>
      <c r="AE985" s="102"/>
    </row>
    <row r="986" spans="2:31" x14ac:dyDescent="0.3">
      <c r="B986" s="109" t="s">
        <v>13</v>
      </c>
      <c r="C986" s="109"/>
      <c r="D986" s="109"/>
      <c r="E986" s="200">
        <v>0</v>
      </c>
      <c r="F986" s="203">
        <v>0</v>
      </c>
      <c r="G986" s="200">
        <v>0</v>
      </c>
      <c r="H986" s="203">
        <v>0</v>
      </c>
      <c r="I986" s="200">
        <v>0</v>
      </c>
      <c r="J986" s="203">
        <v>0</v>
      </c>
      <c r="K986" s="200">
        <v>0</v>
      </c>
      <c r="L986" s="203">
        <v>0</v>
      </c>
      <c r="M986" s="200">
        <v>0</v>
      </c>
      <c r="N986" s="203">
        <v>0</v>
      </c>
      <c r="O986" s="200">
        <v>0</v>
      </c>
      <c r="P986" s="203">
        <v>0</v>
      </c>
      <c r="Q986" s="200">
        <v>0</v>
      </c>
      <c r="R986" s="203">
        <v>0</v>
      </c>
      <c r="S986" s="200">
        <v>0</v>
      </c>
      <c r="T986" s="203">
        <v>0</v>
      </c>
      <c r="U986" s="200">
        <v>0</v>
      </c>
      <c r="V986" s="203">
        <v>0</v>
      </c>
      <c r="W986" s="200">
        <v>0</v>
      </c>
      <c r="X986" s="203">
        <v>0</v>
      </c>
      <c r="Y986" s="200">
        <v>0</v>
      </c>
      <c r="Z986" s="203">
        <v>0</v>
      </c>
      <c r="AA986" s="200">
        <v>0</v>
      </c>
      <c r="AB986" s="203">
        <v>0</v>
      </c>
      <c r="AC986" s="102">
        <f t="shared" si="508"/>
        <v>0</v>
      </c>
      <c r="AD986" s="102"/>
      <c r="AE986" s="102"/>
    </row>
    <row r="987" spans="2:31" x14ac:dyDescent="0.3">
      <c r="B987" s="109" t="s">
        <v>14</v>
      </c>
      <c r="C987" s="109"/>
      <c r="D987" s="109"/>
      <c r="E987" s="200">
        <v>0</v>
      </c>
      <c r="F987" s="203">
        <v>0</v>
      </c>
      <c r="G987" s="200">
        <v>0</v>
      </c>
      <c r="H987" s="203">
        <v>0</v>
      </c>
      <c r="I987" s="200">
        <v>0</v>
      </c>
      <c r="J987" s="203">
        <v>0</v>
      </c>
      <c r="K987" s="200">
        <v>0</v>
      </c>
      <c r="L987" s="203">
        <v>0</v>
      </c>
      <c r="M987" s="200">
        <v>0</v>
      </c>
      <c r="N987" s="203">
        <v>0</v>
      </c>
      <c r="O987" s="200">
        <v>0</v>
      </c>
      <c r="P987" s="203">
        <v>0</v>
      </c>
      <c r="Q987" s="200">
        <v>0</v>
      </c>
      <c r="R987" s="203">
        <v>0</v>
      </c>
      <c r="S987" s="200">
        <v>0</v>
      </c>
      <c r="T987" s="203">
        <v>0</v>
      </c>
      <c r="U987" s="200">
        <v>0</v>
      </c>
      <c r="V987" s="203">
        <v>0</v>
      </c>
      <c r="W987" s="200">
        <v>0</v>
      </c>
      <c r="X987" s="203">
        <v>0</v>
      </c>
      <c r="Y987" s="200">
        <v>0</v>
      </c>
      <c r="Z987" s="203">
        <v>0</v>
      </c>
      <c r="AA987" s="200">
        <v>0</v>
      </c>
      <c r="AB987" s="203">
        <v>0</v>
      </c>
      <c r="AC987" s="102">
        <f t="shared" si="508"/>
        <v>0</v>
      </c>
      <c r="AD987" s="102"/>
      <c r="AE987" s="102"/>
    </row>
    <row r="988" spans="2:31" x14ac:dyDescent="0.3">
      <c r="B988" s="109" t="s">
        <v>15</v>
      </c>
      <c r="C988" s="109"/>
      <c r="D988" s="109"/>
      <c r="E988" s="200">
        <v>0</v>
      </c>
      <c r="F988" s="203">
        <v>0</v>
      </c>
      <c r="G988" s="200">
        <v>0</v>
      </c>
      <c r="H988" s="203">
        <v>0</v>
      </c>
      <c r="I988" s="200">
        <v>0</v>
      </c>
      <c r="J988" s="203">
        <v>0</v>
      </c>
      <c r="K988" s="200">
        <v>0</v>
      </c>
      <c r="L988" s="203">
        <v>0</v>
      </c>
      <c r="M988" s="200">
        <v>0</v>
      </c>
      <c r="N988" s="203">
        <v>0</v>
      </c>
      <c r="O988" s="200">
        <v>0</v>
      </c>
      <c r="P988" s="203">
        <v>0</v>
      </c>
      <c r="Q988" s="200">
        <v>0</v>
      </c>
      <c r="R988" s="203">
        <v>0</v>
      </c>
      <c r="S988" s="200">
        <v>0</v>
      </c>
      <c r="T988" s="203">
        <v>0</v>
      </c>
      <c r="U988" s="200">
        <v>0</v>
      </c>
      <c r="V988" s="203">
        <v>0</v>
      </c>
      <c r="W988" s="200">
        <v>0</v>
      </c>
      <c r="X988" s="203">
        <v>0</v>
      </c>
      <c r="Y988" s="200">
        <v>0</v>
      </c>
      <c r="Z988" s="203">
        <v>0</v>
      </c>
      <c r="AA988" s="200">
        <v>0</v>
      </c>
      <c r="AB988" s="203">
        <v>0</v>
      </c>
      <c r="AC988" s="102">
        <f t="shared" si="508"/>
        <v>0</v>
      </c>
      <c r="AD988" s="102"/>
      <c r="AE988" s="102"/>
    </row>
    <row r="989" spans="2:31" x14ac:dyDescent="0.3">
      <c r="B989" s="109" t="s">
        <v>16</v>
      </c>
      <c r="C989" s="109"/>
      <c r="D989" s="109"/>
      <c r="E989" s="200">
        <v>0</v>
      </c>
      <c r="F989" s="203">
        <v>0</v>
      </c>
      <c r="G989" s="200">
        <v>0</v>
      </c>
      <c r="H989" s="203">
        <v>0</v>
      </c>
      <c r="I989" s="200">
        <v>0</v>
      </c>
      <c r="J989" s="203">
        <v>0</v>
      </c>
      <c r="K989" s="200">
        <v>0</v>
      </c>
      <c r="L989" s="203">
        <v>0</v>
      </c>
      <c r="M989" s="200">
        <v>0</v>
      </c>
      <c r="N989" s="203">
        <v>0</v>
      </c>
      <c r="O989" s="200">
        <v>0</v>
      </c>
      <c r="P989" s="203">
        <v>0</v>
      </c>
      <c r="Q989" s="200">
        <v>0</v>
      </c>
      <c r="R989" s="203">
        <v>0</v>
      </c>
      <c r="S989" s="200">
        <v>0</v>
      </c>
      <c r="T989" s="203">
        <v>0</v>
      </c>
      <c r="U989" s="200">
        <v>0</v>
      </c>
      <c r="V989" s="203">
        <v>0</v>
      </c>
      <c r="W989" s="200">
        <v>0</v>
      </c>
      <c r="X989" s="203">
        <v>0</v>
      </c>
      <c r="Y989" s="200">
        <v>0</v>
      </c>
      <c r="Z989" s="203">
        <v>0</v>
      </c>
      <c r="AA989" s="200">
        <v>0</v>
      </c>
      <c r="AB989" s="203">
        <v>0</v>
      </c>
      <c r="AC989" s="102">
        <f t="shared" si="508"/>
        <v>0</v>
      </c>
      <c r="AD989" s="102"/>
      <c r="AE989" s="102"/>
    </row>
    <row r="990" spans="2:31" x14ac:dyDescent="0.3">
      <c r="B990" s="109" t="s">
        <v>17</v>
      </c>
      <c r="C990" s="109"/>
      <c r="D990" s="109"/>
      <c r="E990" s="200">
        <v>0</v>
      </c>
      <c r="F990" s="203">
        <v>0</v>
      </c>
      <c r="G990" s="200">
        <v>0</v>
      </c>
      <c r="H990" s="203">
        <v>0</v>
      </c>
      <c r="I990" s="200">
        <v>0</v>
      </c>
      <c r="J990" s="203">
        <v>0</v>
      </c>
      <c r="K990" s="200">
        <v>0</v>
      </c>
      <c r="L990" s="203">
        <v>0</v>
      </c>
      <c r="M990" s="200">
        <v>0</v>
      </c>
      <c r="N990" s="203">
        <v>0</v>
      </c>
      <c r="O990" s="200">
        <v>0</v>
      </c>
      <c r="P990" s="203">
        <v>0</v>
      </c>
      <c r="Q990" s="200">
        <v>0</v>
      </c>
      <c r="R990" s="203">
        <v>0</v>
      </c>
      <c r="S990" s="200">
        <v>0</v>
      </c>
      <c r="T990" s="203">
        <v>0</v>
      </c>
      <c r="U990" s="200">
        <v>0</v>
      </c>
      <c r="V990" s="203">
        <v>0</v>
      </c>
      <c r="W990" s="200">
        <v>0</v>
      </c>
      <c r="X990" s="203">
        <v>0</v>
      </c>
      <c r="Y990" s="200">
        <v>0</v>
      </c>
      <c r="Z990" s="203">
        <v>0</v>
      </c>
      <c r="AA990" s="200">
        <v>0</v>
      </c>
      <c r="AB990" s="203">
        <v>0</v>
      </c>
      <c r="AC990" s="102">
        <f t="shared" si="508"/>
        <v>0</v>
      </c>
      <c r="AD990" s="102"/>
      <c r="AE990" s="102"/>
    </row>
    <row r="991" spans="2:31" x14ac:dyDescent="0.3">
      <c r="B991" s="109" t="s">
        <v>18</v>
      </c>
      <c r="C991" s="109"/>
      <c r="D991" s="109"/>
      <c r="E991" s="200">
        <v>0</v>
      </c>
      <c r="F991" s="203">
        <v>0</v>
      </c>
      <c r="G991" s="200">
        <v>0</v>
      </c>
      <c r="H991" s="203">
        <v>0</v>
      </c>
      <c r="I991" s="200">
        <v>0</v>
      </c>
      <c r="J991" s="203">
        <v>0</v>
      </c>
      <c r="K991" s="200">
        <v>0</v>
      </c>
      <c r="L991" s="203">
        <v>0</v>
      </c>
      <c r="M991" s="200">
        <v>0</v>
      </c>
      <c r="N991" s="203">
        <v>0</v>
      </c>
      <c r="O991" s="200">
        <v>0</v>
      </c>
      <c r="P991" s="203">
        <v>0</v>
      </c>
      <c r="Q991" s="200">
        <v>0</v>
      </c>
      <c r="R991" s="203">
        <v>0</v>
      </c>
      <c r="S991" s="200">
        <v>0</v>
      </c>
      <c r="T991" s="203">
        <v>0</v>
      </c>
      <c r="U991" s="200">
        <v>0</v>
      </c>
      <c r="V991" s="203">
        <v>0</v>
      </c>
      <c r="W991" s="200">
        <v>0</v>
      </c>
      <c r="X991" s="203">
        <v>0</v>
      </c>
      <c r="Y991" s="200">
        <v>0</v>
      </c>
      <c r="Z991" s="203">
        <v>0</v>
      </c>
      <c r="AA991" s="200">
        <v>0</v>
      </c>
      <c r="AB991" s="203">
        <v>0</v>
      </c>
      <c r="AC991" s="102">
        <f t="shared" si="508"/>
        <v>0</v>
      </c>
      <c r="AD991" s="102"/>
      <c r="AE991" s="102"/>
    </row>
    <row r="992" spans="2:31" x14ac:dyDescent="0.3">
      <c r="B992" s="109" t="s">
        <v>19</v>
      </c>
      <c r="C992" s="109"/>
      <c r="D992" s="109"/>
      <c r="E992" s="200">
        <v>0</v>
      </c>
      <c r="F992" s="203">
        <v>0</v>
      </c>
      <c r="G992" s="200">
        <v>0</v>
      </c>
      <c r="H992" s="203">
        <v>0</v>
      </c>
      <c r="I992" s="200">
        <v>0</v>
      </c>
      <c r="J992" s="203">
        <v>0</v>
      </c>
      <c r="K992" s="200">
        <v>0</v>
      </c>
      <c r="L992" s="203">
        <v>0</v>
      </c>
      <c r="M992" s="200">
        <v>0</v>
      </c>
      <c r="N992" s="203">
        <v>0</v>
      </c>
      <c r="O992" s="200">
        <v>0</v>
      </c>
      <c r="P992" s="203">
        <v>0</v>
      </c>
      <c r="Q992" s="200">
        <v>0</v>
      </c>
      <c r="R992" s="203">
        <v>0</v>
      </c>
      <c r="S992" s="200">
        <v>0</v>
      </c>
      <c r="T992" s="203">
        <v>0</v>
      </c>
      <c r="U992" s="200">
        <v>0</v>
      </c>
      <c r="V992" s="203">
        <v>0</v>
      </c>
      <c r="W992" s="200">
        <v>0</v>
      </c>
      <c r="X992" s="203">
        <v>0</v>
      </c>
      <c r="Y992" s="200">
        <v>0</v>
      </c>
      <c r="Z992" s="203">
        <v>0</v>
      </c>
      <c r="AA992" s="200">
        <v>0</v>
      </c>
      <c r="AB992" s="203">
        <v>0</v>
      </c>
      <c r="AC992" s="102">
        <f t="shared" si="508"/>
        <v>0</v>
      </c>
      <c r="AD992" s="102"/>
      <c r="AE992" s="102"/>
    </row>
    <row r="993" spans="2:31" x14ac:dyDescent="0.3">
      <c r="B993" s="109" t="s">
        <v>20</v>
      </c>
      <c r="C993" s="109"/>
      <c r="D993" s="109"/>
      <c r="E993" s="200">
        <v>0</v>
      </c>
      <c r="F993" s="203">
        <v>0</v>
      </c>
      <c r="G993" s="200">
        <v>0</v>
      </c>
      <c r="H993" s="203">
        <v>0</v>
      </c>
      <c r="I993" s="200">
        <v>0</v>
      </c>
      <c r="J993" s="203">
        <v>0</v>
      </c>
      <c r="K993" s="200">
        <v>0</v>
      </c>
      <c r="L993" s="203">
        <v>0</v>
      </c>
      <c r="M993" s="200">
        <v>0</v>
      </c>
      <c r="N993" s="203">
        <v>0</v>
      </c>
      <c r="O993" s="200">
        <v>0</v>
      </c>
      <c r="P993" s="203">
        <v>0</v>
      </c>
      <c r="Q993" s="200">
        <v>0</v>
      </c>
      <c r="R993" s="203">
        <v>0</v>
      </c>
      <c r="S993" s="200">
        <v>0</v>
      </c>
      <c r="T993" s="203">
        <v>0</v>
      </c>
      <c r="U993" s="200">
        <v>0</v>
      </c>
      <c r="V993" s="203">
        <v>0</v>
      </c>
      <c r="W993" s="200">
        <v>0</v>
      </c>
      <c r="X993" s="203">
        <v>0</v>
      </c>
      <c r="Y993" s="200">
        <v>0</v>
      </c>
      <c r="Z993" s="203">
        <v>0</v>
      </c>
      <c r="AA993" s="200">
        <v>0</v>
      </c>
      <c r="AB993" s="203">
        <v>0</v>
      </c>
      <c r="AC993" s="102">
        <f t="shared" si="508"/>
        <v>0</v>
      </c>
      <c r="AD993" s="102"/>
      <c r="AE993" s="102"/>
    </row>
    <row r="994" spans="2:31" x14ac:dyDescent="0.3">
      <c r="B994" s="109" t="s">
        <v>21</v>
      </c>
      <c r="C994" s="109"/>
      <c r="D994" s="109"/>
      <c r="E994" s="200">
        <v>0</v>
      </c>
      <c r="F994" s="203">
        <v>0</v>
      </c>
      <c r="G994" s="200">
        <v>0</v>
      </c>
      <c r="H994" s="203">
        <v>0</v>
      </c>
      <c r="I994" s="200">
        <v>0</v>
      </c>
      <c r="J994" s="203">
        <v>0</v>
      </c>
      <c r="K994" s="200">
        <v>0</v>
      </c>
      <c r="L994" s="203">
        <v>0</v>
      </c>
      <c r="M994" s="200">
        <v>0</v>
      </c>
      <c r="N994" s="203">
        <v>0</v>
      </c>
      <c r="O994" s="200">
        <v>0</v>
      </c>
      <c r="P994" s="203">
        <v>0</v>
      </c>
      <c r="Q994" s="200">
        <v>0</v>
      </c>
      <c r="R994" s="203">
        <v>0</v>
      </c>
      <c r="S994" s="200">
        <v>0</v>
      </c>
      <c r="T994" s="203">
        <v>0</v>
      </c>
      <c r="U994" s="200">
        <v>0</v>
      </c>
      <c r="V994" s="203">
        <v>0</v>
      </c>
      <c r="W994" s="200">
        <v>0</v>
      </c>
      <c r="X994" s="203">
        <v>0</v>
      </c>
      <c r="Y994" s="200">
        <v>0</v>
      </c>
      <c r="Z994" s="203">
        <v>0</v>
      </c>
      <c r="AA994" s="200">
        <v>0</v>
      </c>
      <c r="AB994" s="203">
        <v>0</v>
      </c>
      <c r="AC994" s="102">
        <f t="shared" si="508"/>
        <v>0</v>
      </c>
      <c r="AD994" s="102"/>
      <c r="AE994" s="102"/>
    </row>
    <row r="995" spans="2:31" x14ac:dyDescent="0.3">
      <c r="B995" s="109" t="s">
        <v>22</v>
      </c>
      <c r="C995" s="109"/>
      <c r="D995" s="109"/>
      <c r="E995" s="200">
        <v>0</v>
      </c>
      <c r="F995" s="203">
        <v>0</v>
      </c>
      <c r="G995" s="200">
        <v>0</v>
      </c>
      <c r="H995" s="203">
        <v>0</v>
      </c>
      <c r="I995" s="200">
        <v>0</v>
      </c>
      <c r="J995" s="203">
        <v>0</v>
      </c>
      <c r="K995" s="200">
        <v>0</v>
      </c>
      <c r="L995" s="203">
        <v>0</v>
      </c>
      <c r="M995" s="200">
        <v>0</v>
      </c>
      <c r="N995" s="203">
        <v>0</v>
      </c>
      <c r="O995" s="200">
        <v>0</v>
      </c>
      <c r="P995" s="203">
        <v>0</v>
      </c>
      <c r="Q995" s="200">
        <v>0</v>
      </c>
      <c r="R995" s="203">
        <v>0</v>
      </c>
      <c r="S995" s="200">
        <v>0</v>
      </c>
      <c r="T995" s="203">
        <v>0</v>
      </c>
      <c r="U995" s="200">
        <v>0</v>
      </c>
      <c r="V995" s="203">
        <v>0</v>
      </c>
      <c r="W995" s="200">
        <v>0</v>
      </c>
      <c r="X995" s="203">
        <v>0</v>
      </c>
      <c r="Y995" s="200">
        <v>0</v>
      </c>
      <c r="Z995" s="203">
        <v>0</v>
      </c>
      <c r="AA995" s="200">
        <v>0</v>
      </c>
      <c r="AB995" s="203">
        <v>0</v>
      </c>
      <c r="AC995" s="102">
        <f t="shared" si="508"/>
        <v>0</v>
      </c>
      <c r="AD995" s="102"/>
      <c r="AE995" s="102"/>
    </row>
    <row r="996" spans="2:31" x14ac:dyDescent="0.3">
      <c r="B996" s="109" t="s">
        <v>23</v>
      </c>
      <c r="C996" s="109"/>
      <c r="D996" s="109"/>
      <c r="E996" s="200">
        <v>0</v>
      </c>
      <c r="F996" s="203">
        <v>0</v>
      </c>
      <c r="G996" s="200">
        <v>0</v>
      </c>
      <c r="H996" s="203">
        <v>0</v>
      </c>
      <c r="I996" s="200">
        <v>0</v>
      </c>
      <c r="J996" s="203">
        <v>0</v>
      </c>
      <c r="K996" s="200">
        <v>0</v>
      </c>
      <c r="L996" s="203">
        <v>0</v>
      </c>
      <c r="M996" s="200">
        <v>0</v>
      </c>
      <c r="N996" s="203">
        <v>0</v>
      </c>
      <c r="O996" s="200">
        <v>0</v>
      </c>
      <c r="P996" s="203">
        <v>0</v>
      </c>
      <c r="Q996" s="200">
        <v>0</v>
      </c>
      <c r="R996" s="203">
        <v>0</v>
      </c>
      <c r="S996" s="200">
        <v>0</v>
      </c>
      <c r="T996" s="203">
        <v>0</v>
      </c>
      <c r="U996" s="200">
        <v>0</v>
      </c>
      <c r="V996" s="203">
        <v>0</v>
      </c>
      <c r="W996" s="200">
        <v>0</v>
      </c>
      <c r="X996" s="203">
        <v>0</v>
      </c>
      <c r="Y996" s="200">
        <v>0</v>
      </c>
      <c r="Z996" s="203">
        <v>0</v>
      </c>
      <c r="AA996" s="200">
        <v>0</v>
      </c>
      <c r="AB996" s="203">
        <v>0</v>
      </c>
      <c r="AC996" s="102">
        <f t="shared" si="508"/>
        <v>0</v>
      </c>
      <c r="AD996" s="102"/>
      <c r="AE996" s="102"/>
    </row>
    <row r="997" spans="2:31" x14ac:dyDescent="0.3">
      <c r="B997" s="109" t="s">
        <v>24</v>
      </c>
      <c r="C997" s="109"/>
      <c r="D997" s="109"/>
      <c r="E997" s="200">
        <v>0</v>
      </c>
      <c r="F997" s="203">
        <v>0</v>
      </c>
      <c r="G997" s="200">
        <v>0</v>
      </c>
      <c r="H997" s="203">
        <v>0</v>
      </c>
      <c r="I997" s="200">
        <v>0</v>
      </c>
      <c r="J997" s="203">
        <v>0</v>
      </c>
      <c r="K997" s="200">
        <v>0</v>
      </c>
      <c r="L997" s="203">
        <v>0</v>
      </c>
      <c r="M997" s="200">
        <v>0</v>
      </c>
      <c r="N997" s="203">
        <v>0</v>
      </c>
      <c r="O997" s="200">
        <v>0</v>
      </c>
      <c r="P997" s="203">
        <v>0</v>
      </c>
      <c r="Q997" s="200">
        <v>0</v>
      </c>
      <c r="R997" s="203">
        <v>0</v>
      </c>
      <c r="S997" s="200">
        <v>0</v>
      </c>
      <c r="T997" s="203">
        <v>0</v>
      </c>
      <c r="U997" s="200">
        <v>0</v>
      </c>
      <c r="V997" s="203">
        <v>0</v>
      </c>
      <c r="W997" s="200">
        <v>0</v>
      </c>
      <c r="X997" s="203">
        <v>0</v>
      </c>
      <c r="Y997" s="200">
        <v>0</v>
      </c>
      <c r="Z997" s="203">
        <v>0</v>
      </c>
      <c r="AA997" s="200">
        <v>0</v>
      </c>
      <c r="AB997" s="203">
        <v>0</v>
      </c>
      <c r="AC997" s="102">
        <f t="shared" si="508"/>
        <v>0</v>
      </c>
      <c r="AD997" s="102"/>
      <c r="AE997" s="102"/>
    </row>
    <row r="998" spans="2:31" x14ac:dyDescent="0.3">
      <c r="B998" s="109" t="s">
        <v>25</v>
      </c>
      <c r="C998" s="109"/>
      <c r="D998" s="109"/>
      <c r="E998" s="200">
        <v>0</v>
      </c>
      <c r="F998" s="203">
        <v>0</v>
      </c>
      <c r="G998" s="200">
        <v>0</v>
      </c>
      <c r="H998" s="203">
        <v>0</v>
      </c>
      <c r="I998" s="200">
        <v>0</v>
      </c>
      <c r="J998" s="203">
        <v>0</v>
      </c>
      <c r="K998" s="200">
        <v>0</v>
      </c>
      <c r="L998" s="203">
        <v>0</v>
      </c>
      <c r="M998" s="200">
        <v>0</v>
      </c>
      <c r="N998" s="203">
        <v>0</v>
      </c>
      <c r="O998" s="200">
        <v>0</v>
      </c>
      <c r="P998" s="203">
        <v>0</v>
      </c>
      <c r="Q998" s="200">
        <v>0</v>
      </c>
      <c r="R998" s="203">
        <v>0</v>
      </c>
      <c r="S998" s="200">
        <v>0</v>
      </c>
      <c r="T998" s="203">
        <v>0</v>
      </c>
      <c r="U998" s="200">
        <v>0</v>
      </c>
      <c r="V998" s="203">
        <v>0</v>
      </c>
      <c r="W998" s="200">
        <v>0</v>
      </c>
      <c r="X998" s="203">
        <v>0</v>
      </c>
      <c r="Y998" s="200">
        <v>0</v>
      </c>
      <c r="Z998" s="203">
        <v>0</v>
      </c>
      <c r="AA998" s="200">
        <v>0</v>
      </c>
      <c r="AB998" s="203">
        <v>0</v>
      </c>
      <c r="AC998" s="102">
        <f t="shared" si="508"/>
        <v>0</v>
      </c>
      <c r="AD998" s="102"/>
      <c r="AE998" s="102"/>
    </row>
    <row r="999" spans="2:31" x14ac:dyDescent="0.3">
      <c r="B999" s="109" t="s">
        <v>26</v>
      </c>
      <c r="C999" s="109"/>
      <c r="D999" s="109"/>
      <c r="E999" s="200">
        <v>0</v>
      </c>
      <c r="F999" s="203">
        <v>0</v>
      </c>
      <c r="G999" s="200">
        <v>0</v>
      </c>
      <c r="H999" s="203">
        <v>0</v>
      </c>
      <c r="I999" s="200">
        <v>0</v>
      </c>
      <c r="J999" s="203">
        <v>0</v>
      </c>
      <c r="K999" s="200">
        <v>0</v>
      </c>
      <c r="L999" s="203">
        <v>0</v>
      </c>
      <c r="M999" s="200">
        <v>0</v>
      </c>
      <c r="N999" s="203">
        <v>0</v>
      </c>
      <c r="O999" s="200">
        <v>0</v>
      </c>
      <c r="P999" s="203">
        <v>0</v>
      </c>
      <c r="Q999" s="200">
        <v>0</v>
      </c>
      <c r="R999" s="203">
        <v>0</v>
      </c>
      <c r="S999" s="200">
        <v>0</v>
      </c>
      <c r="T999" s="203">
        <v>0</v>
      </c>
      <c r="U999" s="200">
        <v>0</v>
      </c>
      <c r="V999" s="203">
        <v>0</v>
      </c>
      <c r="W999" s="200">
        <v>0</v>
      </c>
      <c r="X999" s="203">
        <v>0</v>
      </c>
      <c r="Y999" s="200">
        <v>0</v>
      </c>
      <c r="Z999" s="203">
        <v>0</v>
      </c>
      <c r="AA999" s="200">
        <v>0</v>
      </c>
      <c r="AB999" s="203">
        <v>0</v>
      </c>
      <c r="AC999" s="102">
        <f t="shared" si="508"/>
        <v>0</v>
      </c>
      <c r="AD999" s="102"/>
      <c r="AE999" s="102"/>
    </row>
    <row r="1000" spans="2:31" x14ac:dyDescent="0.3">
      <c r="B1000" s="109" t="s">
        <v>27</v>
      </c>
      <c r="C1000" s="109"/>
      <c r="D1000" s="109"/>
      <c r="E1000" s="200">
        <v>0</v>
      </c>
      <c r="F1000" s="203">
        <v>0</v>
      </c>
      <c r="G1000" s="200">
        <v>0</v>
      </c>
      <c r="H1000" s="203">
        <v>0</v>
      </c>
      <c r="I1000" s="200">
        <v>0</v>
      </c>
      <c r="J1000" s="203">
        <v>0</v>
      </c>
      <c r="K1000" s="200">
        <v>0</v>
      </c>
      <c r="L1000" s="203">
        <v>0</v>
      </c>
      <c r="M1000" s="200">
        <v>0</v>
      </c>
      <c r="N1000" s="203">
        <v>0</v>
      </c>
      <c r="O1000" s="200">
        <v>0</v>
      </c>
      <c r="P1000" s="203">
        <v>0</v>
      </c>
      <c r="Q1000" s="200">
        <v>0</v>
      </c>
      <c r="R1000" s="203">
        <v>0</v>
      </c>
      <c r="S1000" s="200">
        <v>0</v>
      </c>
      <c r="T1000" s="203">
        <v>0</v>
      </c>
      <c r="U1000" s="200">
        <v>0</v>
      </c>
      <c r="V1000" s="203">
        <v>0</v>
      </c>
      <c r="W1000" s="200">
        <v>0</v>
      </c>
      <c r="X1000" s="203">
        <v>0</v>
      </c>
      <c r="Y1000" s="200">
        <v>0</v>
      </c>
      <c r="Z1000" s="203">
        <v>0</v>
      </c>
      <c r="AA1000" s="200">
        <v>0</v>
      </c>
      <c r="AB1000" s="203">
        <v>0</v>
      </c>
      <c r="AC1000" s="102">
        <f t="shared" si="508"/>
        <v>0</v>
      </c>
      <c r="AD1000" s="102"/>
      <c r="AE1000" s="102"/>
    </row>
    <row r="1001" spans="2:31" x14ac:dyDescent="0.3">
      <c r="B1001" s="109" t="s">
        <v>28</v>
      </c>
      <c r="C1001" s="109"/>
      <c r="D1001" s="109"/>
      <c r="E1001" s="200">
        <v>0</v>
      </c>
      <c r="F1001" s="203">
        <v>0</v>
      </c>
      <c r="G1001" s="200">
        <v>0</v>
      </c>
      <c r="H1001" s="203">
        <v>0</v>
      </c>
      <c r="I1001" s="200">
        <v>0</v>
      </c>
      <c r="J1001" s="203">
        <v>0</v>
      </c>
      <c r="K1001" s="200">
        <v>0</v>
      </c>
      <c r="L1001" s="203">
        <v>0</v>
      </c>
      <c r="M1001" s="200">
        <v>0</v>
      </c>
      <c r="N1001" s="203">
        <v>0</v>
      </c>
      <c r="O1001" s="200">
        <v>0</v>
      </c>
      <c r="P1001" s="203">
        <v>0</v>
      </c>
      <c r="Q1001" s="200">
        <v>0</v>
      </c>
      <c r="R1001" s="203">
        <v>0</v>
      </c>
      <c r="S1001" s="200">
        <v>0</v>
      </c>
      <c r="T1001" s="203">
        <v>0</v>
      </c>
      <c r="U1001" s="200">
        <v>0</v>
      </c>
      <c r="V1001" s="203">
        <v>0</v>
      </c>
      <c r="W1001" s="200">
        <v>0</v>
      </c>
      <c r="X1001" s="203">
        <v>0</v>
      </c>
      <c r="Y1001" s="200">
        <v>0</v>
      </c>
      <c r="Z1001" s="203">
        <v>0</v>
      </c>
      <c r="AA1001" s="200">
        <v>0</v>
      </c>
      <c r="AB1001" s="203">
        <v>0</v>
      </c>
      <c r="AC1001" s="102">
        <f t="shared" si="508"/>
        <v>0</v>
      </c>
      <c r="AD1001" s="102"/>
      <c r="AE1001" s="102"/>
    </row>
    <row r="1002" spans="2:31" x14ac:dyDescent="0.3">
      <c r="B1002" s="109" t="s">
        <v>105</v>
      </c>
      <c r="C1002" s="109"/>
      <c r="D1002" s="109"/>
      <c r="E1002" s="200">
        <v>0</v>
      </c>
      <c r="F1002" s="203">
        <v>0</v>
      </c>
      <c r="G1002" s="200">
        <v>0</v>
      </c>
      <c r="H1002" s="203">
        <v>0</v>
      </c>
      <c r="I1002" s="200">
        <v>0</v>
      </c>
      <c r="J1002" s="203">
        <v>0</v>
      </c>
      <c r="K1002" s="200">
        <v>0</v>
      </c>
      <c r="L1002" s="203">
        <v>0</v>
      </c>
      <c r="M1002" s="200">
        <v>0</v>
      </c>
      <c r="N1002" s="203">
        <v>0</v>
      </c>
      <c r="O1002" s="200">
        <v>0</v>
      </c>
      <c r="P1002" s="203">
        <v>0</v>
      </c>
      <c r="Q1002" s="200">
        <v>0</v>
      </c>
      <c r="R1002" s="203">
        <v>0</v>
      </c>
      <c r="S1002" s="200">
        <v>0</v>
      </c>
      <c r="T1002" s="203">
        <v>0</v>
      </c>
      <c r="U1002" s="200">
        <v>0</v>
      </c>
      <c r="V1002" s="203">
        <v>0</v>
      </c>
      <c r="W1002" s="200">
        <v>0</v>
      </c>
      <c r="X1002" s="203">
        <v>0</v>
      </c>
      <c r="Y1002" s="200">
        <v>0</v>
      </c>
      <c r="Z1002" s="203">
        <v>0</v>
      </c>
      <c r="AA1002" s="200">
        <v>0</v>
      </c>
      <c r="AB1002" s="203">
        <v>0</v>
      </c>
      <c r="AC1002" s="102">
        <f t="shared" si="508"/>
        <v>0</v>
      </c>
      <c r="AD1002" s="102"/>
      <c r="AE1002" s="102"/>
    </row>
    <row r="1003" spans="2:31" x14ac:dyDescent="0.3">
      <c r="B1003" s="109" t="s">
        <v>29</v>
      </c>
      <c r="C1003" s="109"/>
      <c r="D1003" s="109"/>
      <c r="E1003" s="200">
        <v>0</v>
      </c>
      <c r="F1003" s="203">
        <v>0</v>
      </c>
      <c r="G1003" s="200">
        <v>0</v>
      </c>
      <c r="H1003" s="203">
        <v>0</v>
      </c>
      <c r="I1003" s="200">
        <v>0</v>
      </c>
      <c r="J1003" s="203">
        <v>0</v>
      </c>
      <c r="K1003" s="200">
        <v>0</v>
      </c>
      <c r="L1003" s="203">
        <v>0</v>
      </c>
      <c r="M1003" s="200">
        <v>0</v>
      </c>
      <c r="N1003" s="203">
        <v>0</v>
      </c>
      <c r="O1003" s="200">
        <v>0</v>
      </c>
      <c r="P1003" s="203">
        <v>0</v>
      </c>
      <c r="Q1003" s="200">
        <v>0</v>
      </c>
      <c r="R1003" s="203">
        <v>0</v>
      </c>
      <c r="S1003" s="200">
        <v>0</v>
      </c>
      <c r="T1003" s="203">
        <v>0</v>
      </c>
      <c r="U1003" s="200">
        <v>0</v>
      </c>
      <c r="V1003" s="203">
        <v>0</v>
      </c>
      <c r="W1003" s="200">
        <v>0</v>
      </c>
      <c r="X1003" s="203">
        <v>0</v>
      </c>
      <c r="Y1003" s="200">
        <v>0</v>
      </c>
      <c r="Z1003" s="203">
        <v>0</v>
      </c>
      <c r="AA1003" s="200">
        <v>0</v>
      </c>
      <c r="AB1003" s="203">
        <v>0</v>
      </c>
      <c r="AC1003" s="102">
        <f t="shared" si="508"/>
        <v>0</v>
      </c>
      <c r="AD1003" s="102"/>
      <c r="AE1003" s="102"/>
    </row>
    <row r="1004" spans="2:31" x14ac:dyDescent="0.3">
      <c r="B1004" s="109" t="s">
        <v>30</v>
      </c>
      <c r="C1004" s="109"/>
      <c r="D1004" s="109"/>
      <c r="E1004" s="200">
        <v>0</v>
      </c>
      <c r="F1004" s="203">
        <v>0</v>
      </c>
      <c r="G1004" s="200">
        <v>0</v>
      </c>
      <c r="H1004" s="203">
        <v>0</v>
      </c>
      <c r="I1004" s="200">
        <v>0</v>
      </c>
      <c r="J1004" s="203">
        <v>0</v>
      </c>
      <c r="K1004" s="200">
        <v>0</v>
      </c>
      <c r="L1004" s="203">
        <v>0</v>
      </c>
      <c r="M1004" s="200">
        <v>0</v>
      </c>
      <c r="N1004" s="203">
        <v>0</v>
      </c>
      <c r="O1004" s="200">
        <v>0</v>
      </c>
      <c r="P1004" s="203">
        <v>0</v>
      </c>
      <c r="Q1004" s="200">
        <v>0</v>
      </c>
      <c r="R1004" s="203">
        <v>0</v>
      </c>
      <c r="S1004" s="200">
        <v>0</v>
      </c>
      <c r="T1004" s="203">
        <v>0</v>
      </c>
      <c r="U1004" s="200">
        <v>0</v>
      </c>
      <c r="V1004" s="203">
        <v>0</v>
      </c>
      <c r="W1004" s="200">
        <v>0</v>
      </c>
      <c r="X1004" s="203">
        <v>0</v>
      </c>
      <c r="Y1004" s="200">
        <v>0</v>
      </c>
      <c r="Z1004" s="203">
        <v>0</v>
      </c>
      <c r="AA1004" s="200">
        <v>0</v>
      </c>
      <c r="AB1004" s="203">
        <v>0</v>
      </c>
      <c r="AC1004" s="102">
        <f t="shared" si="508"/>
        <v>0</v>
      </c>
      <c r="AD1004" s="102"/>
      <c r="AE1004" s="102"/>
    </row>
    <row r="1005" spans="2:31" x14ac:dyDescent="0.3">
      <c r="B1005" s="109" t="s">
        <v>31</v>
      </c>
      <c r="C1005" s="109"/>
      <c r="D1005" s="109"/>
      <c r="E1005" s="200">
        <v>0</v>
      </c>
      <c r="F1005" s="203">
        <v>0</v>
      </c>
      <c r="G1005" s="200">
        <v>0</v>
      </c>
      <c r="H1005" s="203">
        <v>0</v>
      </c>
      <c r="I1005" s="200">
        <v>0</v>
      </c>
      <c r="J1005" s="203">
        <v>0</v>
      </c>
      <c r="K1005" s="200">
        <v>0</v>
      </c>
      <c r="L1005" s="203">
        <v>0</v>
      </c>
      <c r="M1005" s="200">
        <v>0</v>
      </c>
      <c r="N1005" s="203">
        <v>0</v>
      </c>
      <c r="O1005" s="200">
        <v>0</v>
      </c>
      <c r="P1005" s="203">
        <v>0</v>
      </c>
      <c r="Q1005" s="200">
        <v>0</v>
      </c>
      <c r="R1005" s="203">
        <v>0</v>
      </c>
      <c r="S1005" s="200">
        <v>0</v>
      </c>
      <c r="T1005" s="203">
        <v>0</v>
      </c>
      <c r="U1005" s="200">
        <v>0</v>
      </c>
      <c r="V1005" s="203">
        <v>0</v>
      </c>
      <c r="W1005" s="200">
        <v>0</v>
      </c>
      <c r="X1005" s="203">
        <v>0</v>
      </c>
      <c r="Y1005" s="200">
        <v>0</v>
      </c>
      <c r="Z1005" s="203">
        <v>0</v>
      </c>
      <c r="AA1005" s="200">
        <v>0</v>
      </c>
      <c r="AB1005" s="203">
        <v>0</v>
      </c>
      <c r="AC1005" s="102">
        <f t="shared" si="508"/>
        <v>0</v>
      </c>
      <c r="AD1005" s="102"/>
      <c r="AE1005" s="102"/>
    </row>
    <row r="1006" spans="2:31" x14ac:dyDescent="0.3">
      <c r="B1006" s="109" t="s">
        <v>32</v>
      </c>
      <c r="C1006" s="109"/>
      <c r="D1006" s="109"/>
      <c r="E1006" s="200">
        <v>0</v>
      </c>
      <c r="F1006" s="203">
        <v>0</v>
      </c>
      <c r="G1006" s="200">
        <v>0</v>
      </c>
      <c r="H1006" s="203">
        <v>0</v>
      </c>
      <c r="I1006" s="200">
        <v>0</v>
      </c>
      <c r="J1006" s="203">
        <v>0</v>
      </c>
      <c r="K1006" s="200">
        <v>0</v>
      </c>
      <c r="L1006" s="203">
        <v>0</v>
      </c>
      <c r="M1006" s="200">
        <v>0</v>
      </c>
      <c r="N1006" s="203">
        <v>0</v>
      </c>
      <c r="O1006" s="200">
        <v>0</v>
      </c>
      <c r="P1006" s="203">
        <v>0</v>
      </c>
      <c r="Q1006" s="200">
        <v>0</v>
      </c>
      <c r="R1006" s="203">
        <v>0</v>
      </c>
      <c r="S1006" s="200">
        <v>0</v>
      </c>
      <c r="T1006" s="203">
        <v>0</v>
      </c>
      <c r="U1006" s="200">
        <v>0</v>
      </c>
      <c r="V1006" s="203">
        <v>0</v>
      </c>
      <c r="W1006" s="200">
        <v>0</v>
      </c>
      <c r="X1006" s="203">
        <v>0</v>
      </c>
      <c r="Y1006" s="200">
        <v>0</v>
      </c>
      <c r="Z1006" s="203">
        <v>0</v>
      </c>
      <c r="AA1006" s="200">
        <v>0</v>
      </c>
      <c r="AB1006" s="203">
        <v>0</v>
      </c>
      <c r="AC1006" s="102">
        <f t="shared" si="508"/>
        <v>0</v>
      </c>
      <c r="AD1006" s="102"/>
      <c r="AE1006" s="102"/>
    </row>
    <row r="1007" spans="2:31" x14ac:dyDescent="0.3">
      <c r="B1007" s="109" t="s">
        <v>33</v>
      </c>
      <c r="C1007" s="109"/>
      <c r="D1007" s="109"/>
      <c r="E1007" s="200">
        <v>0</v>
      </c>
      <c r="F1007" s="203">
        <v>0</v>
      </c>
      <c r="G1007" s="200">
        <v>0</v>
      </c>
      <c r="H1007" s="203">
        <v>0</v>
      </c>
      <c r="I1007" s="200">
        <v>0</v>
      </c>
      <c r="J1007" s="203">
        <v>0</v>
      </c>
      <c r="K1007" s="200">
        <v>0</v>
      </c>
      <c r="L1007" s="203">
        <v>0</v>
      </c>
      <c r="M1007" s="200">
        <v>0</v>
      </c>
      <c r="N1007" s="203">
        <v>0</v>
      </c>
      <c r="O1007" s="200">
        <v>0</v>
      </c>
      <c r="P1007" s="203">
        <v>0</v>
      </c>
      <c r="Q1007" s="200">
        <v>0</v>
      </c>
      <c r="R1007" s="203">
        <v>0</v>
      </c>
      <c r="S1007" s="200">
        <v>0</v>
      </c>
      <c r="T1007" s="203">
        <v>0</v>
      </c>
      <c r="U1007" s="200">
        <v>0</v>
      </c>
      <c r="V1007" s="203">
        <v>0</v>
      </c>
      <c r="W1007" s="200">
        <v>0</v>
      </c>
      <c r="X1007" s="203">
        <v>0</v>
      </c>
      <c r="Y1007" s="200">
        <v>0</v>
      </c>
      <c r="Z1007" s="203">
        <v>0</v>
      </c>
      <c r="AA1007" s="200">
        <v>0</v>
      </c>
      <c r="AB1007" s="203">
        <v>0</v>
      </c>
      <c r="AC1007" s="102">
        <f t="shared" si="508"/>
        <v>0</v>
      </c>
      <c r="AD1007" s="102"/>
      <c r="AE1007" s="102"/>
    </row>
    <row r="1008" spans="2:31" x14ac:dyDescent="0.3">
      <c r="B1008" s="109" t="s">
        <v>34</v>
      </c>
      <c r="C1008" s="109"/>
      <c r="D1008" s="109"/>
      <c r="E1008" s="200">
        <v>0</v>
      </c>
      <c r="F1008" s="203">
        <v>0</v>
      </c>
      <c r="G1008" s="200">
        <v>0</v>
      </c>
      <c r="H1008" s="203">
        <v>0</v>
      </c>
      <c r="I1008" s="200">
        <v>0</v>
      </c>
      <c r="J1008" s="203">
        <v>0</v>
      </c>
      <c r="K1008" s="200">
        <v>0</v>
      </c>
      <c r="L1008" s="203">
        <v>0</v>
      </c>
      <c r="M1008" s="200">
        <v>0</v>
      </c>
      <c r="N1008" s="203">
        <v>0</v>
      </c>
      <c r="O1008" s="200">
        <v>0</v>
      </c>
      <c r="P1008" s="203">
        <v>0</v>
      </c>
      <c r="Q1008" s="200">
        <v>0</v>
      </c>
      <c r="R1008" s="203">
        <v>0</v>
      </c>
      <c r="S1008" s="200">
        <v>0</v>
      </c>
      <c r="T1008" s="203">
        <v>0</v>
      </c>
      <c r="U1008" s="200">
        <v>0</v>
      </c>
      <c r="V1008" s="203">
        <v>0</v>
      </c>
      <c r="W1008" s="200">
        <v>0</v>
      </c>
      <c r="X1008" s="203">
        <v>0</v>
      </c>
      <c r="Y1008" s="200">
        <v>0</v>
      </c>
      <c r="Z1008" s="203">
        <v>0</v>
      </c>
      <c r="AA1008" s="200">
        <v>0</v>
      </c>
      <c r="AB1008" s="203">
        <v>0</v>
      </c>
      <c r="AC1008" s="102">
        <f t="shared" si="508"/>
        <v>0</v>
      </c>
      <c r="AD1008" s="102"/>
      <c r="AE1008" s="102"/>
    </row>
    <row r="1009" spans="2:31" x14ac:dyDescent="0.3">
      <c r="B1009" s="109" t="s">
        <v>35</v>
      </c>
      <c r="C1009" s="109"/>
      <c r="D1009" s="109"/>
      <c r="E1009" s="200">
        <v>0</v>
      </c>
      <c r="F1009" s="203">
        <v>0</v>
      </c>
      <c r="G1009" s="200">
        <v>0</v>
      </c>
      <c r="H1009" s="203">
        <v>0</v>
      </c>
      <c r="I1009" s="200">
        <v>0</v>
      </c>
      <c r="J1009" s="203">
        <v>0</v>
      </c>
      <c r="K1009" s="200">
        <v>0</v>
      </c>
      <c r="L1009" s="203">
        <v>0</v>
      </c>
      <c r="M1009" s="200">
        <v>0</v>
      </c>
      <c r="N1009" s="203">
        <v>0</v>
      </c>
      <c r="O1009" s="200">
        <v>0</v>
      </c>
      <c r="P1009" s="203">
        <v>0</v>
      </c>
      <c r="Q1009" s="200">
        <v>0</v>
      </c>
      <c r="R1009" s="203">
        <v>0</v>
      </c>
      <c r="S1009" s="200">
        <v>0</v>
      </c>
      <c r="T1009" s="203">
        <v>0</v>
      </c>
      <c r="U1009" s="200">
        <v>0</v>
      </c>
      <c r="V1009" s="203">
        <v>0</v>
      </c>
      <c r="W1009" s="200">
        <v>0</v>
      </c>
      <c r="X1009" s="203">
        <v>0</v>
      </c>
      <c r="Y1009" s="200">
        <v>0</v>
      </c>
      <c r="Z1009" s="203">
        <v>0</v>
      </c>
      <c r="AA1009" s="200">
        <v>0</v>
      </c>
      <c r="AB1009" s="203">
        <v>0</v>
      </c>
      <c r="AC1009" s="102">
        <f t="shared" si="508"/>
        <v>0</v>
      </c>
      <c r="AD1009" s="102"/>
      <c r="AE1009" s="102"/>
    </row>
    <row r="1010" spans="2:31" x14ac:dyDescent="0.3">
      <c r="B1010" s="109" t="s">
        <v>36</v>
      </c>
      <c r="C1010" s="109"/>
      <c r="D1010" s="109"/>
      <c r="E1010" s="200">
        <v>0</v>
      </c>
      <c r="F1010" s="203">
        <v>0</v>
      </c>
      <c r="G1010" s="200">
        <v>0</v>
      </c>
      <c r="H1010" s="203">
        <v>0</v>
      </c>
      <c r="I1010" s="200">
        <v>0</v>
      </c>
      <c r="J1010" s="203">
        <v>0</v>
      </c>
      <c r="K1010" s="200">
        <v>0</v>
      </c>
      <c r="L1010" s="203">
        <v>0</v>
      </c>
      <c r="M1010" s="200">
        <v>0</v>
      </c>
      <c r="N1010" s="203">
        <v>0</v>
      </c>
      <c r="O1010" s="200">
        <v>0</v>
      </c>
      <c r="P1010" s="203">
        <v>0</v>
      </c>
      <c r="Q1010" s="200">
        <v>0</v>
      </c>
      <c r="R1010" s="203">
        <v>0</v>
      </c>
      <c r="S1010" s="200">
        <v>0</v>
      </c>
      <c r="T1010" s="203">
        <v>0</v>
      </c>
      <c r="U1010" s="200">
        <v>0</v>
      </c>
      <c r="V1010" s="203">
        <v>0</v>
      </c>
      <c r="W1010" s="200">
        <v>0</v>
      </c>
      <c r="X1010" s="203">
        <v>0</v>
      </c>
      <c r="Y1010" s="200">
        <v>0</v>
      </c>
      <c r="Z1010" s="203">
        <v>0</v>
      </c>
      <c r="AA1010" s="200">
        <v>0</v>
      </c>
      <c r="AB1010" s="203">
        <v>0</v>
      </c>
      <c r="AC1010" s="102">
        <f t="shared" si="508"/>
        <v>0</v>
      </c>
      <c r="AD1010" s="102"/>
      <c r="AE1010" s="102"/>
    </row>
    <row r="1011" spans="2:31" x14ac:dyDescent="0.3">
      <c r="B1011" s="93" t="s">
        <v>88</v>
      </c>
      <c r="C1011" s="93"/>
      <c r="D1011" s="93"/>
      <c r="E1011" s="200">
        <v>0</v>
      </c>
      <c r="F1011" s="203">
        <v>0</v>
      </c>
      <c r="G1011" s="200">
        <v>0</v>
      </c>
      <c r="H1011" s="203">
        <v>0</v>
      </c>
      <c r="I1011" s="200">
        <v>0</v>
      </c>
      <c r="J1011" s="203">
        <v>0</v>
      </c>
      <c r="K1011" s="200">
        <v>0</v>
      </c>
      <c r="L1011" s="203">
        <v>0</v>
      </c>
      <c r="M1011" s="200">
        <v>0</v>
      </c>
      <c r="N1011" s="203">
        <v>0</v>
      </c>
      <c r="O1011" s="200">
        <v>0</v>
      </c>
      <c r="P1011" s="203">
        <v>0</v>
      </c>
      <c r="Q1011" s="200">
        <v>0</v>
      </c>
      <c r="R1011" s="203">
        <v>0</v>
      </c>
      <c r="S1011" s="200">
        <v>0</v>
      </c>
      <c r="T1011" s="203">
        <v>0</v>
      </c>
      <c r="U1011" s="200">
        <v>0</v>
      </c>
      <c r="V1011" s="203">
        <v>0</v>
      </c>
      <c r="W1011" s="200">
        <v>0</v>
      </c>
      <c r="X1011" s="203">
        <v>0</v>
      </c>
      <c r="Y1011" s="200">
        <v>0</v>
      </c>
      <c r="Z1011" s="203">
        <v>0</v>
      </c>
      <c r="AA1011" s="200">
        <v>0</v>
      </c>
      <c r="AB1011" s="203">
        <v>0</v>
      </c>
      <c r="AC1011" s="102">
        <f t="shared" si="508"/>
        <v>0</v>
      </c>
      <c r="AD1011" s="102"/>
      <c r="AE1011" s="102"/>
    </row>
    <row r="1012" spans="2:31" x14ac:dyDescent="0.3">
      <c r="B1012" s="93" t="s">
        <v>89</v>
      </c>
      <c r="C1012" s="93"/>
      <c r="D1012" s="93"/>
      <c r="E1012" s="200">
        <v>0</v>
      </c>
      <c r="F1012" s="203">
        <v>0</v>
      </c>
      <c r="G1012" s="200">
        <v>0</v>
      </c>
      <c r="H1012" s="203">
        <v>0</v>
      </c>
      <c r="I1012" s="200">
        <v>0</v>
      </c>
      <c r="J1012" s="203">
        <v>0</v>
      </c>
      <c r="K1012" s="200">
        <v>0</v>
      </c>
      <c r="L1012" s="203">
        <v>0</v>
      </c>
      <c r="M1012" s="200">
        <v>0</v>
      </c>
      <c r="N1012" s="203">
        <v>0</v>
      </c>
      <c r="O1012" s="200">
        <v>0</v>
      </c>
      <c r="P1012" s="203">
        <v>0</v>
      </c>
      <c r="Q1012" s="200">
        <v>0</v>
      </c>
      <c r="R1012" s="203">
        <v>0</v>
      </c>
      <c r="S1012" s="200">
        <v>0</v>
      </c>
      <c r="T1012" s="203">
        <v>0</v>
      </c>
      <c r="U1012" s="200">
        <v>0</v>
      </c>
      <c r="V1012" s="203">
        <v>0</v>
      </c>
      <c r="W1012" s="200">
        <v>0</v>
      </c>
      <c r="X1012" s="203">
        <v>0</v>
      </c>
      <c r="Y1012" s="200">
        <v>0</v>
      </c>
      <c r="Z1012" s="203">
        <v>0</v>
      </c>
      <c r="AA1012" s="200">
        <v>0</v>
      </c>
      <c r="AB1012" s="203">
        <v>0</v>
      </c>
      <c r="AC1012" s="102">
        <f t="shared" si="508"/>
        <v>0</v>
      </c>
      <c r="AD1012" s="102"/>
      <c r="AE1012" s="102"/>
    </row>
    <row r="1013" spans="2:31" x14ac:dyDescent="0.3">
      <c r="B1013" s="101" t="s">
        <v>108</v>
      </c>
      <c r="C1013" s="101"/>
      <c r="D1013" s="101"/>
      <c r="E1013" s="200">
        <v>0</v>
      </c>
      <c r="F1013" s="203">
        <v>0</v>
      </c>
      <c r="G1013" s="200">
        <v>0</v>
      </c>
      <c r="H1013" s="203">
        <v>0</v>
      </c>
      <c r="I1013" s="200">
        <v>0</v>
      </c>
      <c r="J1013" s="203">
        <v>0</v>
      </c>
      <c r="K1013" s="200">
        <v>0</v>
      </c>
      <c r="L1013" s="203">
        <v>0</v>
      </c>
      <c r="M1013" s="200">
        <v>0</v>
      </c>
      <c r="N1013" s="203">
        <v>0</v>
      </c>
      <c r="O1013" s="200">
        <v>0</v>
      </c>
      <c r="P1013" s="203">
        <v>0</v>
      </c>
      <c r="Q1013" s="200">
        <v>0</v>
      </c>
      <c r="R1013" s="203">
        <v>0</v>
      </c>
      <c r="S1013" s="200">
        <v>0</v>
      </c>
      <c r="T1013" s="203">
        <v>0</v>
      </c>
      <c r="U1013" s="200">
        <v>0</v>
      </c>
      <c r="V1013" s="203">
        <v>0</v>
      </c>
      <c r="W1013" s="200">
        <v>0</v>
      </c>
      <c r="X1013" s="203">
        <v>0</v>
      </c>
      <c r="Y1013" s="200">
        <v>0</v>
      </c>
      <c r="Z1013" s="203">
        <v>0</v>
      </c>
      <c r="AA1013" s="200">
        <v>0</v>
      </c>
      <c r="AB1013" s="203">
        <v>0</v>
      </c>
      <c r="AC1013" s="102">
        <f t="shared" si="508"/>
        <v>0</v>
      </c>
      <c r="AD1013" s="102"/>
      <c r="AE1013" s="102"/>
    </row>
    <row r="1014" spans="2:31" x14ac:dyDescent="0.3">
      <c r="B1014" s="14" t="s">
        <v>2</v>
      </c>
      <c r="C1014" s="14"/>
      <c r="D1014" s="14"/>
      <c r="E1014" s="15">
        <f>SUM(E976:E1013)</f>
        <v>0</v>
      </c>
      <c r="F1014" s="15">
        <f t="shared" ref="F1014" si="509">SUM(F976:F1013)</f>
        <v>0</v>
      </c>
      <c r="G1014" s="15">
        <f t="shared" ref="G1014" si="510">SUM(G976:G1013)</f>
        <v>0</v>
      </c>
      <c r="H1014" s="15">
        <f t="shared" ref="H1014" si="511">SUM(H976:H1013)</f>
        <v>0</v>
      </c>
      <c r="I1014" s="15">
        <f t="shared" ref="I1014" si="512">SUM(I976:I1013)</f>
        <v>0</v>
      </c>
      <c r="J1014" s="15">
        <f t="shared" ref="J1014" si="513">SUM(J976:J1013)</f>
        <v>0</v>
      </c>
      <c r="K1014" s="15">
        <f t="shared" ref="K1014" si="514">SUM(K976:K1013)</f>
        <v>0</v>
      </c>
      <c r="L1014" s="15">
        <f t="shared" ref="L1014" si="515">SUM(L976:L1013)</f>
        <v>0</v>
      </c>
      <c r="M1014" s="15">
        <f t="shared" ref="M1014" si="516">SUM(M976:M1013)</f>
        <v>0</v>
      </c>
      <c r="N1014" s="15">
        <f t="shared" ref="N1014" si="517">SUM(N976:N1013)</f>
        <v>0</v>
      </c>
      <c r="O1014" s="15">
        <f t="shared" ref="O1014" si="518">SUM(O976:O1013)</f>
        <v>0</v>
      </c>
      <c r="P1014" s="15">
        <f t="shared" ref="P1014" si="519">SUM(P976:P1013)</f>
        <v>0</v>
      </c>
      <c r="Q1014" s="15">
        <f t="shared" ref="Q1014" si="520">SUM(Q976:Q1013)</f>
        <v>5.9000000000000045E-2</v>
      </c>
      <c r="R1014" s="15">
        <f t="shared" ref="R1014" si="521">SUM(R976:R1013)</f>
        <v>0</v>
      </c>
      <c r="S1014" s="15">
        <f t="shared" ref="S1014" si="522">SUM(S976:S1013)</f>
        <v>2.1069999999999998</v>
      </c>
      <c r="T1014" s="15">
        <f t="shared" ref="T1014" si="523">SUM(T976:T1013)</f>
        <v>0.90633333333333355</v>
      </c>
      <c r="U1014" s="15">
        <f t="shared" ref="U1014" si="524">SUM(U976:U1013)</f>
        <v>0</v>
      </c>
      <c r="V1014" s="15">
        <f t="shared" ref="V1014" si="525">SUM(V976:V1013)</f>
        <v>0</v>
      </c>
      <c r="W1014" s="15">
        <f t="shared" ref="W1014" si="526">SUM(W976:W1013)</f>
        <v>0</v>
      </c>
      <c r="X1014" s="15">
        <f t="shared" ref="X1014" si="527">SUM(X976:X1013)</f>
        <v>0</v>
      </c>
      <c r="Y1014" s="15">
        <f t="shared" ref="Y1014" si="528">SUM(Y976:Y1013)</f>
        <v>0</v>
      </c>
      <c r="Z1014" s="15">
        <f t="shared" ref="Z1014" si="529">SUM(Z976:Z1013)</f>
        <v>0</v>
      </c>
      <c r="AA1014" s="15">
        <f t="shared" ref="AA1014" si="530">SUM(AA976:AA1013)</f>
        <v>0</v>
      </c>
      <c r="AB1014" s="15">
        <f t="shared" ref="AB1014" si="531">SUM(AB976:AB1013)</f>
        <v>0</v>
      </c>
      <c r="AC1014" s="113">
        <f>SUM(AC976:AE1013)</f>
        <v>3.0723333333333334</v>
      </c>
      <c r="AD1014" s="113"/>
      <c r="AE1014" s="113"/>
    </row>
    <row r="1017" spans="2:31" x14ac:dyDescent="0.3">
      <c r="B1017" s="8">
        <f>'Resumen-Mensual'!$AB$22</f>
        <v>44797</v>
      </c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4"/>
      <c r="AD1017" s="4"/>
      <c r="AE1017" s="4"/>
    </row>
    <row r="1018" spans="2:31" x14ac:dyDescent="0.3">
      <c r="B1018" s="8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4"/>
      <c r="AD1018" s="4"/>
      <c r="AE1018" s="4"/>
    </row>
    <row r="1019" spans="2:31" x14ac:dyDescent="0.3">
      <c r="B1019" s="9" t="s">
        <v>81</v>
      </c>
      <c r="C1019" s="10"/>
      <c r="D1019" s="10"/>
      <c r="E1019" s="11">
        <v>1</v>
      </c>
      <c r="F1019" s="11">
        <v>2</v>
      </c>
      <c r="G1019" s="11">
        <v>3</v>
      </c>
      <c r="H1019" s="11">
        <v>4</v>
      </c>
      <c r="I1019" s="11">
        <v>5</v>
      </c>
      <c r="J1019" s="11">
        <v>6</v>
      </c>
      <c r="K1019" s="11">
        <v>7</v>
      </c>
      <c r="L1019" s="11">
        <v>8</v>
      </c>
      <c r="M1019" s="11">
        <v>9</v>
      </c>
      <c r="N1019" s="11">
        <v>10</v>
      </c>
      <c r="O1019" s="11">
        <v>11</v>
      </c>
      <c r="P1019" s="11">
        <v>12</v>
      </c>
      <c r="Q1019" s="11">
        <v>13</v>
      </c>
      <c r="R1019" s="11">
        <v>14</v>
      </c>
      <c r="S1019" s="11">
        <v>15</v>
      </c>
      <c r="T1019" s="11">
        <v>16</v>
      </c>
      <c r="U1019" s="11">
        <v>17</v>
      </c>
      <c r="V1019" s="11">
        <v>18</v>
      </c>
      <c r="W1019" s="11">
        <v>19</v>
      </c>
      <c r="X1019" s="11">
        <v>20</v>
      </c>
      <c r="Y1019" s="11">
        <v>21</v>
      </c>
      <c r="Z1019" s="11">
        <v>22</v>
      </c>
      <c r="AA1019" s="11">
        <v>23</v>
      </c>
      <c r="AB1019" s="11">
        <v>24</v>
      </c>
      <c r="AC1019" s="112" t="s">
        <v>2</v>
      </c>
      <c r="AD1019" s="112"/>
      <c r="AE1019" s="112"/>
    </row>
    <row r="1020" spans="2:31" x14ac:dyDescent="0.3">
      <c r="B1020" s="109" t="s">
        <v>4</v>
      </c>
      <c r="C1020" s="109"/>
      <c r="D1020" s="109"/>
      <c r="E1020" s="205">
        <v>0</v>
      </c>
      <c r="F1020" s="206">
        <v>0</v>
      </c>
      <c r="G1020" s="205">
        <v>0</v>
      </c>
      <c r="H1020" s="206">
        <v>0</v>
      </c>
      <c r="I1020" s="205">
        <v>0</v>
      </c>
      <c r="J1020" s="206">
        <v>0</v>
      </c>
      <c r="K1020" s="205">
        <v>0</v>
      </c>
      <c r="L1020" s="206">
        <v>0</v>
      </c>
      <c r="M1020" s="205">
        <v>0</v>
      </c>
      <c r="N1020" s="206">
        <v>0</v>
      </c>
      <c r="O1020" s="205">
        <v>0</v>
      </c>
      <c r="P1020" s="206">
        <v>0</v>
      </c>
      <c r="Q1020" s="205">
        <v>0</v>
      </c>
      <c r="R1020" s="206">
        <v>0</v>
      </c>
      <c r="S1020" s="205">
        <v>0</v>
      </c>
      <c r="T1020" s="206">
        <v>0</v>
      </c>
      <c r="U1020" s="205">
        <v>0</v>
      </c>
      <c r="V1020" s="206">
        <v>0</v>
      </c>
      <c r="W1020" s="205">
        <v>0</v>
      </c>
      <c r="X1020" s="206">
        <v>0</v>
      </c>
      <c r="Y1020" s="205">
        <v>0</v>
      </c>
      <c r="Z1020" s="206">
        <v>0</v>
      </c>
      <c r="AA1020" s="205">
        <v>0</v>
      </c>
      <c r="AB1020" s="206">
        <v>0</v>
      </c>
      <c r="AC1020" s="102">
        <f>SUM(E1020:AB1020)</f>
        <v>0</v>
      </c>
      <c r="AD1020" s="102"/>
      <c r="AE1020" s="102"/>
    </row>
    <row r="1021" spans="2:31" x14ac:dyDescent="0.3">
      <c r="B1021" s="109" t="s">
        <v>5</v>
      </c>
      <c r="C1021" s="109"/>
      <c r="D1021" s="109"/>
      <c r="E1021" s="204">
        <v>0</v>
      </c>
      <c r="F1021" s="207">
        <v>0</v>
      </c>
      <c r="G1021" s="204">
        <v>0</v>
      </c>
      <c r="H1021" s="207">
        <v>0</v>
      </c>
      <c r="I1021" s="204">
        <v>0</v>
      </c>
      <c r="J1021" s="207">
        <v>0</v>
      </c>
      <c r="K1021" s="204">
        <v>0</v>
      </c>
      <c r="L1021" s="207">
        <v>0</v>
      </c>
      <c r="M1021" s="204">
        <v>0</v>
      </c>
      <c r="N1021" s="207">
        <v>0</v>
      </c>
      <c r="O1021" s="204">
        <v>0</v>
      </c>
      <c r="P1021" s="207">
        <v>0</v>
      </c>
      <c r="Q1021" s="204">
        <v>0</v>
      </c>
      <c r="R1021" s="207">
        <v>0</v>
      </c>
      <c r="S1021" s="204">
        <v>0</v>
      </c>
      <c r="T1021" s="207">
        <v>0</v>
      </c>
      <c r="U1021" s="204">
        <v>0</v>
      </c>
      <c r="V1021" s="207">
        <v>0</v>
      </c>
      <c r="W1021" s="204">
        <v>0</v>
      </c>
      <c r="X1021" s="207">
        <v>0</v>
      </c>
      <c r="Y1021" s="204">
        <v>0</v>
      </c>
      <c r="Z1021" s="207">
        <v>0</v>
      </c>
      <c r="AA1021" s="204">
        <v>0</v>
      </c>
      <c r="AB1021" s="207">
        <v>0</v>
      </c>
      <c r="AC1021" s="102">
        <f t="shared" ref="AC1021:AC1057" si="532">SUM(E1021:AB1021)</f>
        <v>0</v>
      </c>
      <c r="AD1021" s="102"/>
      <c r="AE1021" s="102"/>
    </row>
    <row r="1022" spans="2:31" x14ac:dyDescent="0.3">
      <c r="B1022" s="109" t="s">
        <v>6</v>
      </c>
      <c r="C1022" s="109"/>
      <c r="D1022" s="109"/>
      <c r="E1022" s="204">
        <v>0</v>
      </c>
      <c r="F1022" s="207">
        <v>0</v>
      </c>
      <c r="G1022" s="204">
        <v>0</v>
      </c>
      <c r="H1022" s="207">
        <v>0</v>
      </c>
      <c r="I1022" s="204">
        <v>0</v>
      </c>
      <c r="J1022" s="207">
        <v>0</v>
      </c>
      <c r="K1022" s="204">
        <v>0</v>
      </c>
      <c r="L1022" s="207">
        <v>0</v>
      </c>
      <c r="M1022" s="204">
        <v>0</v>
      </c>
      <c r="N1022" s="207">
        <v>4.8</v>
      </c>
      <c r="O1022" s="204">
        <v>1.1883333333333326</v>
      </c>
      <c r="P1022" s="207">
        <v>0</v>
      </c>
      <c r="Q1022" s="204">
        <v>0</v>
      </c>
      <c r="R1022" s="207">
        <v>0</v>
      </c>
      <c r="S1022" s="204">
        <v>0</v>
      </c>
      <c r="T1022" s="207">
        <v>52.599999999999945</v>
      </c>
      <c r="U1022" s="204">
        <v>0</v>
      </c>
      <c r="V1022" s="207">
        <v>0</v>
      </c>
      <c r="W1022" s="204">
        <v>0</v>
      </c>
      <c r="X1022" s="207">
        <v>0</v>
      </c>
      <c r="Y1022" s="204">
        <v>0</v>
      </c>
      <c r="Z1022" s="207">
        <v>0</v>
      </c>
      <c r="AA1022" s="204">
        <v>0</v>
      </c>
      <c r="AB1022" s="207">
        <v>0</v>
      </c>
      <c r="AC1022" s="102">
        <f t="shared" si="532"/>
        <v>58.588333333333274</v>
      </c>
      <c r="AD1022" s="102"/>
      <c r="AE1022" s="102"/>
    </row>
    <row r="1023" spans="2:31" x14ac:dyDescent="0.3">
      <c r="B1023" s="109" t="s">
        <v>106</v>
      </c>
      <c r="C1023" s="109"/>
      <c r="D1023" s="109"/>
      <c r="E1023" s="204">
        <v>0</v>
      </c>
      <c r="F1023" s="207">
        <v>0</v>
      </c>
      <c r="G1023" s="204">
        <v>0</v>
      </c>
      <c r="H1023" s="207">
        <v>0</v>
      </c>
      <c r="I1023" s="204">
        <v>0</v>
      </c>
      <c r="J1023" s="207">
        <v>0</v>
      </c>
      <c r="K1023" s="204">
        <v>0</v>
      </c>
      <c r="L1023" s="207">
        <v>0</v>
      </c>
      <c r="M1023" s="204">
        <v>0</v>
      </c>
      <c r="N1023" s="207">
        <v>0</v>
      </c>
      <c r="O1023" s="204">
        <v>0</v>
      </c>
      <c r="P1023" s="207">
        <v>0</v>
      </c>
      <c r="Q1023" s="204">
        <v>0</v>
      </c>
      <c r="R1023" s="207">
        <v>0</v>
      </c>
      <c r="S1023" s="204">
        <v>0</v>
      </c>
      <c r="T1023" s="207">
        <v>0</v>
      </c>
      <c r="U1023" s="204">
        <v>0</v>
      </c>
      <c r="V1023" s="207">
        <v>0</v>
      </c>
      <c r="W1023" s="204">
        <v>0</v>
      </c>
      <c r="X1023" s="207">
        <v>0</v>
      </c>
      <c r="Y1023" s="204">
        <v>0</v>
      </c>
      <c r="Z1023" s="207">
        <v>0</v>
      </c>
      <c r="AA1023" s="204">
        <v>0</v>
      </c>
      <c r="AB1023" s="207">
        <v>0</v>
      </c>
      <c r="AC1023" s="102">
        <f t="shared" si="532"/>
        <v>0</v>
      </c>
      <c r="AD1023" s="102"/>
      <c r="AE1023" s="102"/>
    </row>
    <row r="1024" spans="2:31" x14ac:dyDescent="0.3">
      <c r="B1024" s="109" t="s">
        <v>7</v>
      </c>
      <c r="C1024" s="109"/>
      <c r="D1024" s="109"/>
      <c r="E1024" s="204">
        <v>0</v>
      </c>
      <c r="F1024" s="207">
        <v>0</v>
      </c>
      <c r="G1024" s="204">
        <v>0</v>
      </c>
      <c r="H1024" s="207">
        <v>0</v>
      </c>
      <c r="I1024" s="204">
        <v>0</v>
      </c>
      <c r="J1024" s="207">
        <v>0</v>
      </c>
      <c r="K1024" s="204">
        <v>0</v>
      </c>
      <c r="L1024" s="207">
        <v>0</v>
      </c>
      <c r="M1024" s="204">
        <v>0</v>
      </c>
      <c r="N1024" s="207">
        <v>0</v>
      </c>
      <c r="O1024" s="204">
        <v>0</v>
      </c>
      <c r="P1024" s="207">
        <v>0</v>
      </c>
      <c r="Q1024" s="204">
        <v>0</v>
      </c>
      <c r="R1024" s="207">
        <v>0</v>
      </c>
      <c r="S1024" s="204">
        <v>42.656999999999996</v>
      </c>
      <c r="T1024" s="207">
        <v>16.3535</v>
      </c>
      <c r="U1024" s="204">
        <v>53.492000000000004</v>
      </c>
      <c r="V1024" s="207">
        <v>0</v>
      </c>
      <c r="W1024" s="204">
        <v>0</v>
      </c>
      <c r="X1024" s="207">
        <v>0</v>
      </c>
      <c r="Y1024" s="204">
        <v>0</v>
      </c>
      <c r="Z1024" s="207">
        <v>0</v>
      </c>
      <c r="AA1024" s="204">
        <v>0</v>
      </c>
      <c r="AB1024" s="207">
        <v>0</v>
      </c>
      <c r="AC1024" s="102">
        <f t="shared" si="532"/>
        <v>112.5025</v>
      </c>
      <c r="AD1024" s="102"/>
      <c r="AE1024" s="102"/>
    </row>
    <row r="1025" spans="2:31" x14ac:dyDescent="0.3">
      <c r="B1025" s="109" t="s">
        <v>8</v>
      </c>
      <c r="C1025" s="109"/>
      <c r="D1025" s="109"/>
      <c r="E1025" s="204">
        <v>0</v>
      </c>
      <c r="F1025" s="207">
        <v>0</v>
      </c>
      <c r="G1025" s="204">
        <v>0</v>
      </c>
      <c r="H1025" s="207">
        <v>0</v>
      </c>
      <c r="I1025" s="204">
        <v>0</v>
      </c>
      <c r="J1025" s="207">
        <v>0</v>
      </c>
      <c r="K1025" s="204">
        <v>0</v>
      </c>
      <c r="L1025" s="207">
        <v>0</v>
      </c>
      <c r="M1025" s="204">
        <v>0</v>
      </c>
      <c r="N1025" s="207">
        <v>0</v>
      </c>
      <c r="O1025" s="204">
        <v>0</v>
      </c>
      <c r="P1025" s="207">
        <v>0</v>
      </c>
      <c r="Q1025" s="204">
        <v>0</v>
      </c>
      <c r="R1025" s="207">
        <v>0</v>
      </c>
      <c r="S1025" s="204">
        <v>0</v>
      </c>
      <c r="T1025" s="207">
        <v>0</v>
      </c>
      <c r="U1025" s="204">
        <v>0</v>
      </c>
      <c r="V1025" s="207">
        <v>0</v>
      </c>
      <c r="W1025" s="204">
        <v>0</v>
      </c>
      <c r="X1025" s="207">
        <v>0</v>
      </c>
      <c r="Y1025" s="204">
        <v>0</v>
      </c>
      <c r="Z1025" s="207">
        <v>0</v>
      </c>
      <c r="AA1025" s="204">
        <v>0</v>
      </c>
      <c r="AB1025" s="207">
        <v>0</v>
      </c>
      <c r="AC1025" s="102">
        <f t="shared" si="532"/>
        <v>0</v>
      </c>
      <c r="AD1025" s="102"/>
      <c r="AE1025" s="102"/>
    </row>
    <row r="1026" spans="2:31" x14ac:dyDescent="0.3">
      <c r="B1026" s="109" t="s">
        <v>9</v>
      </c>
      <c r="C1026" s="109"/>
      <c r="D1026" s="109"/>
      <c r="E1026" s="204">
        <v>0</v>
      </c>
      <c r="F1026" s="207">
        <v>0</v>
      </c>
      <c r="G1026" s="204">
        <v>0</v>
      </c>
      <c r="H1026" s="207">
        <v>0</v>
      </c>
      <c r="I1026" s="204">
        <v>0</v>
      </c>
      <c r="J1026" s="207">
        <v>0</v>
      </c>
      <c r="K1026" s="204">
        <v>0</v>
      </c>
      <c r="L1026" s="207">
        <v>0</v>
      </c>
      <c r="M1026" s="204">
        <v>0</v>
      </c>
      <c r="N1026" s="207">
        <v>0</v>
      </c>
      <c r="O1026" s="204">
        <v>0</v>
      </c>
      <c r="P1026" s="207">
        <v>0</v>
      </c>
      <c r="Q1026" s="204">
        <v>0</v>
      </c>
      <c r="R1026" s="207">
        <v>0</v>
      </c>
      <c r="S1026" s="204">
        <v>0</v>
      </c>
      <c r="T1026" s="207">
        <v>0</v>
      </c>
      <c r="U1026" s="204">
        <v>0</v>
      </c>
      <c r="V1026" s="207">
        <v>0</v>
      </c>
      <c r="W1026" s="204">
        <v>0</v>
      </c>
      <c r="X1026" s="207">
        <v>0</v>
      </c>
      <c r="Y1026" s="204">
        <v>0</v>
      </c>
      <c r="Z1026" s="207">
        <v>0</v>
      </c>
      <c r="AA1026" s="204">
        <v>0</v>
      </c>
      <c r="AB1026" s="207">
        <v>0</v>
      </c>
      <c r="AC1026" s="102">
        <f t="shared" si="532"/>
        <v>0</v>
      </c>
      <c r="AD1026" s="102"/>
      <c r="AE1026" s="102"/>
    </row>
    <row r="1027" spans="2:31" x14ac:dyDescent="0.3">
      <c r="B1027" s="109" t="s">
        <v>10</v>
      </c>
      <c r="C1027" s="109"/>
      <c r="D1027" s="109"/>
      <c r="E1027" s="204">
        <v>0</v>
      </c>
      <c r="F1027" s="207">
        <v>0</v>
      </c>
      <c r="G1027" s="204">
        <v>0</v>
      </c>
      <c r="H1027" s="207">
        <v>0</v>
      </c>
      <c r="I1027" s="204">
        <v>0</v>
      </c>
      <c r="J1027" s="207">
        <v>0</v>
      </c>
      <c r="K1027" s="204">
        <v>0</v>
      </c>
      <c r="L1027" s="207">
        <v>0</v>
      </c>
      <c r="M1027" s="204">
        <v>0</v>
      </c>
      <c r="N1027" s="207">
        <v>0</v>
      </c>
      <c r="O1027" s="204">
        <v>0</v>
      </c>
      <c r="P1027" s="207">
        <v>0</v>
      </c>
      <c r="Q1027" s="204">
        <v>0</v>
      </c>
      <c r="R1027" s="207">
        <v>0</v>
      </c>
      <c r="S1027" s="204">
        <v>0</v>
      </c>
      <c r="T1027" s="207">
        <v>0</v>
      </c>
      <c r="U1027" s="204">
        <v>0</v>
      </c>
      <c r="V1027" s="207">
        <v>0</v>
      </c>
      <c r="W1027" s="204">
        <v>0</v>
      </c>
      <c r="X1027" s="207">
        <v>0</v>
      </c>
      <c r="Y1027" s="204">
        <v>0</v>
      </c>
      <c r="Z1027" s="207">
        <v>0</v>
      </c>
      <c r="AA1027" s="204">
        <v>0</v>
      </c>
      <c r="AB1027" s="207">
        <v>0</v>
      </c>
      <c r="AC1027" s="102">
        <f t="shared" si="532"/>
        <v>0</v>
      </c>
      <c r="AD1027" s="102"/>
      <c r="AE1027" s="102"/>
    </row>
    <row r="1028" spans="2:31" x14ac:dyDescent="0.3">
      <c r="B1028" s="109" t="s">
        <v>11</v>
      </c>
      <c r="C1028" s="109"/>
      <c r="D1028" s="109"/>
      <c r="E1028" s="204">
        <v>0</v>
      </c>
      <c r="F1028" s="207">
        <v>0</v>
      </c>
      <c r="G1028" s="204">
        <v>0</v>
      </c>
      <c r="H1028" s="207">
        <v>0</v>
      </c>
      <c r="I1028" s="204">
        <v>0</v>
      </c>
      <c r="J1028" s="207">
        <v>0</v>
      </c>
      <c r="K1028" s="204">
        <v>0</v>
      </c>
      <c r="L1028" s="207">
        <v>0</v>
      </c>
      <c r="M1028" s="204">
        <v>0</v>
      </c>
      <c r="N1028" s="207">
        <v>0</v>
      </c>
      <c r="O1028" s="204">
        <v>0</v>
      </c>
      <c r="P1028" s="207">
        <v>0</v>
      </c>
      <c r="Q1028" s="204">
        <v>0</v>
      </c>
      <c r="R1028" s="207">
        <v>0</v>
      </c>
      <c r="S1028" s="204">
        <v>0</v>
      </c>
      <c r="T1028" s="207">
        <v>0</v>
      </c>
      <c r="U1028" s="204">
        <v>0</v>
      </c>
      <c r="V1028" s="207">
        <v>0</v>
      </c>
      <c r="W1028" s="204">
        <v>0</v>
      </c>
      <c r="X1028" s="207">
        <v>0</v>
      </c>
      <c r="Y1028" s="204">
        <v>0</v>
      </c>
      <c r="Z1028" s="207">
        <v>0</v>
      </c>
      <c r="AA1028" s="204">
        <v>0</v>
      </c>
      <c r="AB1028" s="207">
        <v>0</v>
      </c>
      <c r="AC1028" s="102">
        <f t="shared" si="532"/>
        <v>0</v>
      </c>
      <c r="AD1028" s="102"/>
      <c r="AE1028" s="102"/>
    </row>
    <row r="1029" spans="2:31" x14ac:dyDescent="0.3">
      <c r="B1029" s="109" t="s">
        <v>12</v>
      </c>
      <c r="C1029" s="109"/>
      <c r="D1029" s="109"/>
      <c r="E1029" s="204">
        <v>0</v>
      </c>
      <c r="F1029" s="207">
        <v>0</v>
      </c>
      <c r="G1029" s="204">
        <v>0</v>
      </c>
      <c r="H1029" s="207">
        <v>0</v>
      </c>
      <c r="I1029" s="204">
        <v>0</v>
      </c>
      <c r="J1029" s="207">
        <v>0</v>
      </c>
      <c r="K1029" s="204">
        <v>0</v>
      </c>
      <c r="L1029" s="207">
        <v>0</v>
      </c>
      <c r="M1029" s="204">
        <v>0</v>
      </c>
      <c r="N1029" s="207">
        <v>0</v>
      </c>
      <c r="O1029" s="204">
        <v>0</v>
      </c>
      <c r="P1029" s="207">
        <v>0</v>
      </c>
      <c r="Q1029" s="204">
        <v>0</v>
      </c>
      <c r="R1029" s="207">
        <v>0</v>
      </c>
      <c r="S1029" s="204">
        <v>0</v>
      </c>
      <c r="T1029" s="207">
        <v>0</v>
      </c>
      <c r="U1029" s="204">
        <v>0</v>
      </c>
      <c r="V1029" s="207">
        <v>0</v>
      </c>
      <c r="W1029" s="204">
        <v>0</v>
      </c>
      <c r="X1029" s="207">
        <v>0</v>
      </c>
      <c r="Y1029" s="204">
        <v>0</v>
      </c>
      <c r="Z1029" s="207">
        <v>0</v>
      </c>
      <c r="AA1029" s="204">
        <v>0</v>
      </c>
      <c r="AB1029" s="207">
        <v>0</v>
      </c>
      <c r="AC1029" s="102">
        <f t="shared" si="532"/>
        <v>0</v>
      </c>
      <c r="AD1029" s="102"/>
      <c r="AE1029" s="102"/>
    </row>
    <row r="1030" spans="2:31" x14ac:dyDescent="0.3">
      <c r="B1030" s="109" t="s">
        <v>13</v>
      </c>
      <c r="C1030" s="109"/>
      <c r="D1030" s="109"/>
      <c r="E1030" s="204">
        <v>0</v>
      </c>
      <c r="F1030" s="207">
        <v>0</v>
      </c>
      <c r="G1030" s="204">
        <v>0</v>
      </c>
      <c r="H1030" s="207">
        <v>0</v>
      </c>
      <c r="I1030" s="204">
        <v>0</v>
      </c>
      <c r="J1030" s="207">
        <v>0</v>
      </c>
      <c r="K1030" s="204">
        <v>0</v>
      </c>
      <c r="L1030" s="207">
        <v>0</v>
      </c>
      <c r="M1030" s="204">
        <v>0</v>
      </c>
      <c r="N1030" s="207">
        <v>0</v>
      </c>
      <c r="O1030" s="204">
        <v>0</v>
      </c>
      <c r="P1030" s="207">
        <v>0</v>
      </c>
      <c r="Q1030" s="204">
        <v>0</v>
      </c>
      <c r="R1030" s="207">
        <v>0</v>
      </c>
      <c r="S1030" s="204">
        <v>0</v>
      </c>
      <c r="T1030" s="207">
        <v>0</v>
      </c>
      <c r="U1030" s="204">
        <v>0</v>
      </c>
      <c r="V1030" s="207">
        <v>0</v>
      </c>
      <c r="W1030" s="204">
        <v>0</v>
      </c>
      <c r="X1030" s="207">
        <v>0</v>
      </c>
      <c r="Y1030" s="204">
        <v>0</v>
      </c>
      <c r="Z1030" s="207">
        <v>0</v>
      </c>
      <c r="AA1030" s="204">
        <v>0</v>
      </c>
      <c r="AB1030" s="207">
        <v>0</v>
      </c>
      <c r="AC1030" s="102">
        <f t="shared" si="532"/>
        <v>0</v>
      </c>
      <c r="AD1030" s="102"/>
      <c r="AE1030" s="102"/>
    </row>
    <row r="1031" spans="2:31" x14ac:dyDescent="0.3">
      <c r="B1031" s="109" t="s">
        <v>14</v>
      </c>
      <c r="C1031" s="109"/>
      <c r="D1031" s="109"/>
      <c r="E1031" s="204">
        <v>0</v>
      </c>
      <c r="F1031" s="207">
        <v>0</v>
      </c>
      <c r="G1031" s="204">
        <v>0</v>
      </c>
      <c r="H1031" s="207">
        <v>0</v>
      </c>
      <c r="I1031" s="204">
        <v>0</v>
      </c>
      <c r="J1031" s="207">
        <v>0</v>
      </c>
      <c r="K1031" s="204">
        <v>0</v>
      </c>
      <c r="L1031" s="207">
        <v>0</v>
      </c>
      <c r="M1031" s="204">
        <v>0</v>
      </c>
      <c r="N1031" s="207">
        <v>0</v>
      </c>
      <c r="O1031" s="204">
        <v>0</v>
      </c>
      <c r="P1031" s="207">
        <v>0</v>
      </c>
      <c r="Q1031" s="204">
        <v>0</v>
      </c>
      <c r="R1031" s="207">
        <v>0</v>
      </c>
      <c r="S1031" s="204">
        <v>0</v>
      </c>
      <c r="T1031" s="207">
        <v>0</v>
      </c>
      <c r="U1031" s="204">
        <v>0</v>
      </c>
      <c r="V1031" s="207">
        <v>0</v>
      </c>
      <c r="W1031" s="204">
        <v>0</v>
      </c>
      <c r="X1031" s="207">
        <v>0</v>
      </c>
      <c r="Y1031" s="204">
        <v>0</v>
      </c>
      <c r="Z1031" s="207">
        <v>0</v>
      </c>
      <c r="AA1031" s="204">
        <v>0</v>
      </c>
      <c r="AB1031" s="207">
        <v>0</v>
      </c>
      <c r="AC1031" s="102">
        <f t="shared" si="532"/>
        <v>0</v>
      </c>
      <c r="AD1031" s="102"/>
      <c r="AE1031" s="102"/>
    </row>
    <row r="1032" spans="2:31" x14ac:dyDescent="0.3">
      <c r="B1032" s="109" t="s">
        <v>15</v>
      </c>
      <c r="C1032" s="109"/>
      <c r="D1032" s="109"/>
      <c r="E1032" s="204">
        <v>0</v>
      </c>
      <c r="F1032" s="207">
        <v>0</v>
      </c>
      <c r="G1032" s="204">
        <v>0</v>
      </c>
      <c r="H1032" s="207">
        <v>0</v>
      </c>
      <c r="I1032" s="204">
        <v>0</v>
      </c>
      <c r="J1032" s="207">
        <v>0</v>
      </c>
      <c r="K1032" s="204">
        <v>0</v>
      </c>
      <c r="L1032" s="207">
        <v>0</v>
      </c>
      <c r="M1032" s="204">
        <v>0</v>
      </c>
      <c r="N1032" s="207">
        <v>0</v>
      </c>
      <c r="O1032" s="204">
        <v>0</v>
      </c>
      <c r="P1032" s="207">
        <v>0</v>
      </c>
      <c r="Q1032" s="204">
        <v>0</v>
      </c>
      <c r="R1032" s="207">
        <v>0</v>
      </c>
      <c r="S1032" s="204">
        <v>0</v>
      </c>
      <c r="T1032" s="207">
        <v>0</v>
      </c>
      <c r="U1032" s="204">
        <v>0</v>
      </c>
      <c r="V1032" s="207">
        <v>0</v>
      </c>
      <c r="W1032" s="204">
        <v>0</v>
      </c>
      <c r="X1032" s="207">
        <v>0</v>
      </c>
      <c r="Y1032" s="204">
        <v>0</v>
      </c>
      <c r="Z1032" s="207">
        <v>0</v>
      </c>
      <c r="AA1032" s="204">
        <v>0</v>
      </c>
      <c r="AB1032" s="207">
        <v>0</v>
      </c>
      <c r="AC1032" s="102">
        <f t="shared" si="532"/>
        <v>0</v>
      </c>
      <c r="AD1032" s="102"/>
      <c r="AE1032" s="102"/>
    </row>
    <row r="1033" spans="2:31" x14ac:dyDescent="0.3">
      <c r="B1033" s="109" t="s">
        <v>16</v>
      </c>
      <c r="C1033" s="109"/>
      <c r="D1033" s="109"/>
      <c r="E1033" s="204">
        <v>0</v>
      </c>
      <c r="F1033" s="207">
        <v>0</v>
      </c>
      <c r="G1033" s="204">
        <v>0</v>
      </c>
      <c r="H1033" s="207">
        <v>0</v>
      </c>
      <c r="I1033" s="204">
        <v>0</v>
      </c>
      <c r="J1033" s="207">
        <v>0</v>
      </c>
      <c r="K1033" s="204">
        <v>0</v>
      </c>
      <c r="L1033" s="207">
        <v>0</v>
      </c>
      <c r="M1033" s="204">
        <v>0</v>
      </c>
      <c r="N1033" s="207">
        <v>0</v>
      </c>
      <c r="O1033" s="204">
        <v>0</v>
      </c>
      <c r="P1033" s="207">
        <v>0</v>
      </c>
      <c r="Q1033" s="204">
        <v>0</v>
      </c>
      <c r="R1033" s="207">
        <v>0</v>
      </c>
      <c r="S1033" s="204">
        <v>0</v>
      </c>
      <c r="T1033" s="207">
        <v>0</v>
      </c>
      <c r="U1033" s="204">
        <v>0</v>
      </c>
      <c r="V1033" s="207">
        <v>0</v>
      </c>
      <c r="W1033" s="204">
        <v>0</v>
      </c>
      <c r="X1033" s="207">
        <v>0</v>
      </c>
      <c r="Y1033" s="204">
        <v>0</v>
      </c>
      <c r="Z1033" s="207">
        <v>0</v>
      </c>
      <c r="AA1033" s="204">
        <v>0</v>
      </c>
      <c r="AB1033" s="207">
        <v>0</v>
      </c>
      <c r="AC1033" s="102">
        <f t="shared" si="532"/>
        <v>0</v>
      </c>
      <c r="AD1033" s="102"/>
      <c r="AE1033" s="102"/>
    </row>
    <row r="1034" spans="2:31" x14ac:dyDescent="0.3">
      <c r="B1034" s="109" t="s">
        <v>17</v>
      </c>
      <c r="C1034" s="109"/>
      <c r="D1034" s="109"/>
      <c r="E1034" s="204">
        <v>0</v>
      </c>
      <c r="F1034" s="207">
        <v>0</v>
      </c>
      <c r="G1034" s="204">
        <v>0</v>
      </c>
      <c r="H1034" s="207">
        <v>0</v>
      </c>
      <c r="I1034" s="204">
        <v>0</v>
      </c>
      <c r="J1034" s="207">
        <v>0</v>
      </c>
      <c r="K1034" s="204">
        <v>0</v>
      </c>
      <c r="L1034" s="207">
        <v>0</v>
      </c>
      <c r="M1034" s="204">
        <v>0</v>
      </c>
      <c r="N1034" s="207">
        <v>0</v>
      </c>
      <c r="O1034" s="204">
        <v>0</v>
      </c>
      <c r="P1034" s="207">
        <v>0</v>
      </c>
      <c r="Q1034" s="204">
        <v>0</v>
      </c>
      <c r="R1034" s="207">
        <v>0</v>
      </c>
      <c r="S1034" s="204">
        <v>0</v>
      </c>
      <c r="T1034" s="207">
        <v>0</v>
      </c>
      <c r="U1034" s="204">
        <v>0</v>
      </c>
      <c r="V1034" s="207">
        <v>0</v>
      </c>
      <c r="W1034" s="204">
        <v>0</v>
      </c>
      <c r="X1034" s="207">
        <v>0</v>
      </c>
      <c r="Y1034" s="204">
        <v>0</v>
      </c>
      <c r="Z1034" s="207">
        <v>0</v>
      </c>
      <c r="AA1034" s="204">
        <v>0</v>
      </c>
      <c r="AB1034" s="207">
        <v>0</v>
      </c>
      <c r="AC1034" s="102">
        <f t="shared" si="532"/>
        <v>0</v>
      </c>
      <c r="AD1034" s="102"/>
      <c r="AE1034" s="102"/>
    </row>
    <row r="1035" spans="2:31" x14ac:dyDescent="0.3">
      <c r="B1035" s="109" t="s">
        <v>18</v>
      </c>
      <c r="C1035" s="109"/>
      <c r="D1035" s="109"/>
      <c r="E1035" s="204">
        <v>0</v>
      </c>
      <c r="F1035" s="207">
        <v>0</v>
      </c>
      <c r="G1035" s="204">
        <v>0</v>
      </c>
      <c r="H1035" s="207">
        <v>0</v>
      </c>
      <c r="I1035" s="204">
        <v>0</v>
      </c>
      <c r="J1035" s="207">
        <v>0</v>
      </c>
      <c r="K1035" s="204">
        <v>0</v>
      </c>
      <c r="L1035" s="207">
        <v>0</v>
      </c>
      <c r="M1035" s="204">
        <v>0</v>
      </c>
      <c r="N1035" s="207">
        <v>0</v>
      </c>
      <c r="O1035" s="204">
        <v>0</v>
      </c>
      <c r="P1035" s="207">
        <v>0</v>
      </c>
      <c r="Q1035" s="204">
        <v>0</v>
      </c>
      <c r="R1035" s="207">
        <v>0</v>
      </c>
      <c r="S1035" s="204">
        <v>0</v>
      </c>
      <c r="T1035" s="207">
        <v>0</v>
      </c>
      <c r="U1035" s="204">
        <v>0</v>
      </c>
      <c r="V1035" s="207">
        <v>0</v>
      </c>
      <c r="W1035" s="204">
        <v>0</v>
      </c>
      <c r="X1035" s="207">
        <v>0</v>
      </c>
      <c r="Y1035" s="204">
        <v>0</v>
      </c>
      <c r="Z1035" s="207">
        <v>0</v>
      </c>
      <c r="AA1035" s="204">
        <v>0</v>
      </c>
      <c r="AB1035" s="207">
        <v>0</v>
      </c>
      <c r="AC1035" s="102">
        <f t="shared" si="532"/>
        <v>0</v>
      </c>
      <c r="AD1035" s="102"/>
      <c r="AE1035" s="102"/>
    </row>
    <row r="1036" spans="2:31" x14ac:dyDescent="0.3">
      <c r="B1036" s="109" t="s">
        <v>19</v>
      </c>
      <c r="C1036" s="109"/>
      <c r="D1036" s="109"/>
      <c r="E1036" s="204">
        <v>0</v>
      </c>
      <c r="F1036" s="207">
        <v>0</v>
      </c>
      <c r="G1036" s="204">
        <v>0</v>
      </c>
      <c r="H1036" s="207">
        <v>0</v>
      </c>
      <c r="I1036" s="204">
        <v>0</v>
      </c>
      <c r="J1036" s="207">
        <v>0</v>
      </c>
      <c r="K1036" s="204">
        <v>0</v>
      </c>
      <c r="L1036" s="207">
        <v>0</v>
      </c>
      <c r="M1036" s="204">
        <v>0</v>
      </c>
      <c r="N1036" s="207">
        <v>0</v>
      </c>
      <c r="O1036" s="204">
        <v>0</v>
      </c>
      <c r="P1036" s="207">
        <v>0</v>
      </c>
      <c r="Q1036" s="204">
        <v>0</v>
      </c>
      <c r="R1036" s="207">
        <v>0</v>
      </c>
      <c r="S1036" s="204">
        <v>0</v>
      </c>
      <c r="T1036" s="207">
        <v>0</v>
      </c>
      <c r="U1036" s="204">
        <v>0</v>
      </c>
      <c r="V1036" s="207">
        <v>0</v>
      </c>
      <c r="W1036" s="204">
        <v>0</v>
      </c>
      <c r="X1036" s="207">
        <v>0</v>
      </c>
      <c r="Y1036" s="204">
        <v>0</v>
      </c>
      <c r="Z1036" s="207">
        <v>0</v>
      </c>
      <c r="AA1036" s="204">
        <v>0</v>
      </c>
      <c r="AB1036" s="207">
        <v>0</v>
      </c>
      <c r="AC1036" s="102">
        <f t="shared" si="532"/>
        <v>0</v>
      </c>
      <c r="AD1036" s="102"/>
      <c r="AE1036" s="102"/>
    </row>
    <row r="1037" spans="2:31" x14ac:dyDescent="0.3">
      <c r="B1037" s="109" t="s">
        <v>20</v>
      </c>
      <c r="C1037" s="109"/>
      <c r="D1037" s="109"/>
      <c r="E1037" s="204">
        <v>0</v>
      </c>
      <c r="F1037" s="207">
        <v>0</v>
      </c>
      <c r="G1037" s="204">
        <v>0</v>
      </c>
      <c r="H1037" s="207">
        <v>0</v>
      </c>
      <c r="I1037" s="204">
        <v>0</v>
      </c>
      <c r="J1037" s="207">
        <v>0</v>
      </c>
      <c r="K1037" s="204">
        <v>0</v>
      </c>
      <c r="L1037" s="207">
        <v>0</v>
      </c>
      <c r="M1037" s="204">
        <v>0</v>
      </c>
      <c r="N1037" s="207">
        <v>0</v>
      </c>
      <c r="O1037" s="204">
        <v>0</v>
      </c>
      <c r="P1037" s="207">
        <v>0</v>
      </c>
      <c r="Q1037" s="204">
        <v>0</v>
      </c>
      <c r="R1037" s="207">
        <v>0</v>
      </c>
      <c r="S1037" s="204">
        <v>0</v>
      </c>
      <c r="T1037" s="207">
        <v>0</v>
      </c>
      <c r="U1037" s="204">
        <v>0</v>
      </c>
      <c r="V1037" s="207">
        <v>0</v>
      </c>
      <c r="W1037" s="204">
        <v>0</v>
      </c>
      <c r="X1037" s="207">
        <v>0</v>
      </c>
      <c r="Y1037" s="204">
        <v>0</v>
      </c>
      <c r="Z1037" s="207">
        <v>0</v>
      </c>
      <c r="AA1037" s="204">
        <v>0</v>
      </c>
      <c r="AB1037" s="207">
        <v>0</v>
      </c>
      <c r="AC1037" s="102">
        <f t="shared" si="532"/>
        <v>0</v>
      </c>
      <c r="AD1037" s="102"/>
      <c r="AE1037" s="102"/>
    </row>
    <row r="1038" spans="2:31" x14ac:dyDescent="0.3">
      <c r="B1038" s="109" t="s">
        <v>21</v>
      </c>
      <c r="C1038" s="109"/>
      <c r="D1038" s="109"/>
      <c r="E1038" s="204">
        <v>0</v>
      </c>
      <c r="F1038" s="207">
        <v>0</v>
      </c>
      <c r="G1038" s="204">
        <v>0</v>
      </c>
      <c r="H1038" s="207">
        <v>0</v>
      </c>
      <c r="I1038" s="204">
        <v>0</v>
      </c>
      <c r="J1038" s="207">
        <v>0</v>
      </c>
      <c r="K1038" s="204">
        <v>0</v>
      </c>
      <c r="L1038" s="207">
        <v>0</v>
      </c>
      <c r="M1038" s="204">
        <v>0</v>
      </c>
      <c r="N1038" s="207">
        <v>0</v>
      </c>
      <c r="O1038" s="204">
        <v>0</v>
      </c>
      <c r="P1038" s="207">
        <v>0</v>
      </c>
      <c r="Q1038" s="204">
        <v>0</v>
      </c>
      <c r="R1038" s="207">
        <v>0</v>
      </c>
      <c r="S1038" s="204">
        <v>0</v>
      </c>
      <c r="T1038" s="207">
        <v>0</v>
      </c>
      <c r="U1038" s="204">
        <v>0</v>
      </c>
      <c r="V1038" s="207">
        <v>0</v>
      </c>
      <c r="W1038" s="204">
        <v>0</v>
      </c>
      <c r="X1038" s="207">
        <v>0</v>
      </c>
      <c r="Y1038" s="204">
        <v>0</v>
      </c>
      <c r="Z1038" s="207">
        <v>0</v>
      </c>
      <c r="AA1038" s="204">
        <v>0</v>
      </c>
      <c r="AB1038" s="207">
        <v>0</v>
      </c>
      <c r="AC1038" s="102">
        <f t="shared" si="532"/>
        <v>0</v>
      </c>
      <c r="AD1038" s="102"/>
      <c r="AE1038" s="102"/>
    </row>
    <row r="1039" spans="2:31" x14ac:dyDescent="0.3">
      <c r="B1039" s="109" t="s">
        <v>22</v>
      </c>
      <c r="C1039" s="109"/>
      <c r="D1039" s="109"/>
      <c r="E1039" s="204">
        <v>0</v>
      </c>
      <c r="F1039" s="207">
        <v>0</v>
      </c>
      <c r="G1039" s="204">
        <v>0</v>
      </c>
      <c r="H1039" s="207">
        <v>0</v>
      </c>
      <c r="I1039" s="204">
        <v>0</v>
      </c>
      <c r="J1039" s="207">
        <v>0</v>
      </c>
      <c r="K1039" s="204">
        <v>0</v>
      </c>
      <c r="L1039" s="207">
        <v>0</v>
      </c>
      <c r="M1039" s="204">
        <v>0</v>
      </c>
      <c r="N1039" s="207">
        <v>0</v>
      </c>
      <c r="O1039" s="204">
        <v>0</v>
      </c>
      <c r="P1039" s="207">
        <v>0</v>
      </c>
      <c r="Q1039" s="204">
        <v>0</v>
      </c>
      <c r="R1039" s="207">
        <v>0</v>
      </c>
      <c r="S1039" s="204">
        <v>0</v>
      </c>
      <c r="T1039" s="207">
        <v>0</v>
      </c>
      <c r="U1039" s="204">
        <v>0</v>
      </c>
      <c r="V1039" s="207">
        <v>0</v>
      </c>
      <c r="W1039" s="204">
        <v>0</v>
      </c>
      <c r="X1039" s="207">
        <v>0</v>
      </c>
      <c r="Y1039" s="204">
        <v>0</v>
      </c>
      <c r="Z1039" s="207">
        <v>0</v>
      </c>
      <c r="AA1039" s="204">
        <v>0</v>
      </c>
      <c r="AB1039" s="207">
        <v>0</v>
      </c>
      <c r="AC1039" s="102">
        <f t="shared" si="532"/>
        <v>0</v>
      </c>
      <c r="AD1039" s="102"/>
      <c r="AE1039" s="102"/>
    </row>
    <row r="1040" spans="2:31" x14ac:dyDescent="0.3">
      <c r="B1040" s="109" t="s">
        <v>23</v>
      </c>
      <c r="C1040" s="109"/>
      <c r="D1040" s="109"/>
      <c r="E1040" s="204">
        <v>0</v>
      </c>
      <c r="F1040" s="207">
        <v>0</v>
      </c>
      <c r="G1040" s="204">
        <v>0</v>
      </c>
      <c r="H1040" s="207">
        <v>0</v>
      </c>
      <c r="I1040" s="204">
        <v>0</v>
      </c>
      <c r="J1040" s="207">
        <v>0</v>
      </c>
      <c r="K1040" s="204">
        <v>0</v>
      </c>
      <c r="L1040" s="207">
        <v>0</v>
      </c>
      <c r="M1040" s="204">
        <v>0</v>
      </c>
      <c r="N1040" s="207">
        <v>0</v>
      </c>
      <c r="O1040" s="204">
        <v>0</v>
      </c>
      <c r="P1040" s="207">
        <v>0</v>
      </c>
      <c r="Q1040" s="204">
        <v>0</v>
      </c>
      <c r="R1040" s="207">
        <v>0</v>
      </c>
      <c r="S1040" s="204">
        <v>0</v>
      </c>
      <c r="T1040" s="207">
        <v>0</v>
      </c>
      <c r="U1040" s="204">
        <v>0</v>
      </c>
      <c r="V1040" s="207">
        <v>0</v>
      </c>
      <c r="W1040" s="204">
        <v>0</v>
      </c>
      <c r="X1040" s="207">
        <v>0</v>
      </c>
      <c r="Y1040" s="204">
        <v>0</v>
      </c>
      <c r="Z1040" s="207">
        <v>0</v>
      </c>
      <c r="AA1040" s="204">
        <v>0</v>
      </c>
      <c r="AB1040" s="207">
        <v>0</v>
      </c>
      <c r="AC1040" s="102">
        <f t="shared" si="532"/>
        <v>0</v>
      </c>
      <c r="AD1040" s="102"/>
      <c r="AE1040" s="102"/>
    </row>
    <row r="1041" spans="2:31" x14ac:dyDescent="0.3">
      <c r="B1041" s="109" t="s">
        <v>24</v>
      </c>
      <c r="C1041" s="109"/>
      <c r="D1041" s="109"/>
      <c r="E1041" s="204">
        <v>0</v>
      </c>
      <c r="F1041" s="207">
        <v>0</v>
      </c>
      <c r="G1041" s="204">
        <v>0</v>
      </c>
      <c r="H1041" s="207">
        <v>0</v>
      </c>
      <c r="I1041" s="204">
        <v>0</v>
      </c>
      <c r="J1041" s="207">
        <v>0</v>
      </c>
      <c r="K1041" s="204">
        <v>0</v>
      </c>
      <c r="L1041" s="207">
        <v>0</v>
      </c>
      <c r="M1041" s="204">
        <v>0</v>
      </c>
      <c r="N1041" s="207">
        <v>0</v>
      </c>
      <c r="O1041" s="204">
        <v>0</v>
      </c>
      <c r="P1041" s="207">
        <v>0</v>
      </c>
      <c r="Q1041" s="204">
        <v>0</v>
      </c>
      <c r="R1041" s="207">
        <v>0</v>
      </c>
      <c r="S1041" s="204">
        <v>0</v>
      </c>
      <c r="T1041" s="207">
        <v>0</v>
      </c>
      <c r="U1041" s="204">
        <v>0</v>
      </c>
      <c r="V1041" s="207">
        <v>0</v>
      </c>
      <c r="W1041" s="204">
        <v>0</v>
      </c>
      <c r="X1041" s="207">
        <v>0</v>
      </c>
      <c r="Y1041" s="204">
        <v>0</v>
      </c>
      <c r="Z1041" s="207">
        <v>0</v>
      </c>
      <c r="AA1041" s="204">
        <v>0</v>
      </c>
      <c r="AB1041" s="207">
        <v>0</v>
      </c>
      <c r="AC1041" s="102">
        <f t="shared" si="532"/>
        <v>0</v>
      </c>
      <c r="AD1041" s="102"/>
      <c r="AE1041" s="102"/>
    </row>
    <row r="1042" spans="2:31" x14ac:dyDescent="0.3">
      <c r="B1042" s="109" t="s">
        <v>25</v>
      </c>
      <c r="C1042" s="109"/>
      <c r="D1042" s="109"/>
      <c r="E1042" s="204">
        <v>0</v>
      </c>
      <c r="F1042" s="207">
        <v>0</v>
      </c>
      <c r="G1042" s="204">
        <v>0</v>
      </c>
      <c r="H1042" s="207">
        <v>0</v>
      </c>
      <c r="I1042" s="204">
        <v>0</v>
      </c>
      <c r="J1042" s="207">
        <v>0</v>
      </c>
      <c r="K1042" s="204">
        <v>0</v>
      </c>
      <c r="L1042" s="207">
        <v>0</v>
      </c>
      <c r="M1042" s="204">
        <v>0</v>
      </c>
      <c r="N1042" s="207">
        <v>0</v>
      </c>
      <c r="O1042" s="204">
        <v>0</v>
      </c>
      <c r="P1042" s="207">
        <v>0</v>
      </c>
      <c r="Q1042" s="204">
        <v>0</v>
      </c>
      <c r="R1042" s="207">
        <v>0</v>
      </c>
      <c r="S1042" s="204">
        <v>0</v>
      </c>
      <c r="T1042" s="207">
        <v>0</v>
      </c>
      <c r="U1042" s="204">
        <v>0</v>
      </c>
      <c r="V1042" s="207">
        <v>0</v>
      </c>
      <c r="W1042" s="204">
        <v>0</v>
      </c>
      <c r="X1042" s="207">
        <v>0</v>
      </c>
      <c r="Y1042" s="204">
        <v>0</v>
      </c>
      <c r="Z1042" s="207">
        <v>0</v>
      </c>
      <c r="AA1042" s="204">
        <v>0</v>
      </c>
      <c r="AB1042" s="207">
        <v>0</v>
      </c>
      <c r="AC1042" s="102">
        <f t="shared" si="532"/>
        <v>0</v>
      </c>
      <c r="AD1042" s="102"/>
      <c r="AE1042" s="102"/>
    </row>
    <row r="1043" spans="2:31" x14ac:dyDescent="0.3">
      <c r="B1043" s="109" t="s">
        <v>26</v>
      </c>
      <c r="C1043" s="109"/>
      <c r="D1043" s="109"/>
      <c r="E1043" s="204">
        <v>0</v>
      </c>
      <c r="F1043" s="207">
        <v>0</v>
      </c>
      <c r="G1043" s="204">
        <v>0</v>
      </c>
      <c r="H1043" s="207">
        <v>0</v>
      </c>
      <c r="I1043" s="204">
        <v>0</v>
      </c>
      <c r="J1043" s="207">
        <v>0</v>
      </c>
      <c r="K1043" s="204">
        <v>0</v>
      </c>
      <c r="L1043" s="207">
        <v>0</v>
      </c>
      <c r="M1043" s="204">
        <v>0</v>
      </c>
      <c r="N1043" s="207">
        <v>0</v>
      </c>
      <c r="O1043" s="204">
        <v>0</v>
      </c>
      <c r="P1043" s="207">
        <v>0</v>
      </c>
      <c r="Q1043" s="204">
        <v>0</v>
      </c>
      <c r="R1043" s="207">
        <v>0</v>
      </c>
      <c r="S1043" s="204">
        <v>0</v>
      </c>
      <c r="T1043" s="207">
        <v>0</v>
      </c>
      <c r="U1043" s="204">
        <v>0</v>
      </c>
      <c r="V1043" s="207">
        <v>0</v>
      </c>
      <c r="W1043" s="204">
        <v>0</v>
      </c>
      <c r="X1043" s="207">
        <v>0</v>
      </c>
      <c r="Y1043" s="204">
        <v>0</v>
      </c>
      <c r="Z1043" s="207">
        <v>0</v>
      </c>
      <c r="AA1043" s="204">
        <v>0</v>
      </c>
      <c r="AB1043" s="207">
        <v>0</v>
      </c>
      <c r="AC1043" s="102">
        <f t="shared" si="532"/>
        <v>0</v>
      </c>
      <c r="AD1043" s="102"/>
      <c r="AE1043" s="102"/>
    </row>
    <row r="1044" spans="2:31" x14ac:dyDescent="0.3">
      <c r="B1044" s="109" t="s">
        <v>27</v>
      </c>
      <c r="C1044" s="109"/>
      <c r="D1044" s="109"/>
      <c r="E1044" s="204">
        <v>0</v>
      </c>
      <c r="F1044" s="207">
        <v>0</v>
      </c>
      <c r="G1044" s="204">
        <v>0</v>
      </c>
      <c r="H1044" s="207">
        <v>0</v>
      </c>
      <c r="I1044" s="204">
        <v>0</v>
      </c>
      <c r="J1044" s="207">
        <v>0</v>
      </c>
      <c r="K1044" s="204">
        <v>0</v>
      </c>
      <c r="L1044" s="207">
        <v>0</v>
      </c>
      <c r="M1044" s="204">
        <v>0</v>
      </c>
      <c r="N1044" s="207">
        <v>0</v>
      </c>
      <c r="O1044" s="204">
        <v>0</v>
      </c>
      <c r="P1044" s="207">
        <v>0</v>
      </c>
      <c r="Q1044" s="204">
        <v>0</v>
      </c>
      <c r="R1044" s="207">
        <v>0</v>
      </c>
      <c r="S1044" s="204">
        <v>0</v>
      </c>
      <c r="T1044" s="207">
        <v>0</v>
      </c>
      <c r="U1044" s="204">
        <v>0</v>
      </c>
      <c r="V1044" s="207">
        <v>0</v>
      </c>
      <c r="W1044" s="204">
        <v>0</v>
      </c>
      <c r="X1044" s="207">
        <v>0</v>
      </c>
      <c r="Y1044" s="204">
        <v>0</v>
      </c>
      <c r="Z1044" s="207">
        <v>0</v>
      </c>
      <c r="AA1044" s="204">
        <v>0</v>
      </c>
      <c r="AB1044" s="207">
        <v>0</v>
      </c>
      <c r="AC1044" s="102">
        <f t="shared" si="532"/>
        <v>0</v>
      </c>
      <c r="AD1044" s="102"/>
      <c r="AE1044" s="102"/>
    </row>
    <row r="1045" spans="2:31" x14ac:dyDescent="0.3">
      <c r="B1045" s="109" t="s">
        <v>28</v>
      </c>
      <c r="C1045" s="109"/>
      <c r="D1045" s="109"/>
      <c r="E1045" s="204">
        <v>0</v>
      </c>
      <c r="F1045" s="207">
        <v>0</v>
      </c>
      <c r="G1045" s="204">
        <v>0</v>
      </c>
      <c r="H1045" s="207">
        <v>0</v>
      </c>
      <c r="I1045" s="204">
        <v>0</v>
      </c>
      <c r="J1045" s="207">
        <v>0</v>
      </c>
      <c r="K1045" s="204">
        <v>0</v>
      </c>
      <c r="L1045" s="207">
        <v>0</v>
      </c>
      <c r="M1045" s="204">
        <v>0</v>
      </c>
      <c r="N1045" s="207">
        <v>0</v>
      </c>
      <c r="O1045" s="204">
        <v>0</v>
      </c>
      <c r="P1045" s="207">
        <v>0</v>
      </c>
      <c r="Q1045" s="204">
        <v>0</v>
      </c>
      <c r="R1045" s="207">
        <v>0</v>
      </c>
      <c r="S1045" s="204">
        <v>0</v>
      </c>
      <c r="T1045" s="207">
        <v>0</v>
      </c>
      <c r="U1045" s="204">
        <v>0</v>
      </c>
      <c r="V1045" s="207">
        <v>0</v>
      </c>
      <c r="W1045" s="204">
        <v>0</v>
      </c>
      <c r="X1045" s="207">
        <v>0</v>
      </c>
      <c r="Y1045" s="204">
        <v>0</v>
      </c>
      <c r="Z1045" s="207">
        <v>0</v>
      </c>
      <c r="AA1045" s="204">
        <v>0</v>
      </c>
      <c r="AB1045" s="207">
        <v>0</v>
      </c>
      <c r="AC1045" s="102">
        <f t="shared" si="532"/>
        <v>0</v>
      </c>
      <c r="AD1045" s="102"/>
      <c r="AE1045" s="102"/>
    </row>
    <row r="1046" spans="2:31" x14ac:dyDescent="0.3">
      <c r="B1046" s="109" t="s">
        <v>105</v>
      </c>
      <c r="C1046" s="109"/>
      <c r="D1046" s="109"/>
      <c r="E1046" s="204">
        <v>0</v>
      </c>
      <c r="F1046" s="207">
        <v>0</v>
      </c>
      <c r="G1046" s="204">
        <v>0</v>
      </c>
      <c r="H1046" s="207">
        <v>0</v>
      </c>
      <c r="I1046" s="204">
        <v>0</v>
      </c>
      <c r="J1046" s="207">
        <v>0</v>
      </c>
      <c r="K1046" s="204">
        <v>0</v>
      </c>
      <c r="L1046" s="207">
        <v>0</v>
      </c>
      <c r="M1046" s="204">
        <v>0</v>
      </c>
      <c r="N1046" s="207">
        <v>0</v>
      </c>
      <c r="O1046" s="204">
        <v>0</v>
      </c>
      <c r="P1046" s="207">
        <v>0</v>
      </c>
      <c r="Q1046" s="204">
        <v>0</v>
      </c>
      <c r="R1046" s="207">
        <v>0</v>
      </c>
      <c r="S1046" s="204">
        <v>0</v>
      </c>
      <c r="T1046" s="207">
        <v>0</v>
      </c>
      <c r="U1046" s="204">
        <v>0</v>
      </c>
      <c r="V1046" s="207">
        <v>0</v>
      </c>
      <c r="W1046" s="204">
        <v>0</v>
      </c>
      <c r="X1046" s="207">
        <v>0</v>
      </c>
      <c r="Y1046" s="204">
        <v>0</v>
      </c>
      <c r="Z1046" s="207">
        <v>0</v>
      </c>
      <c r="AA1046" s="204">
        <v>0</v>
      </c>
      <c r="AB1046" s="207">
        <v>0</v>
      </c>
      <c r="AC1046" s="102">
        <f t="shared" si="532"/>
        <v>0</v>
      </c>
      <c r="AD1046" s="102"/>
      <c r="AE1046" s="102"/>
    </row>
    <row r="1047" spans="2:31" x14ac:dyDescent="0.3">
      <c r="B1047" s="109" t="s">
        <v>29</v>
      </c>
      <c r="C1047" s="109"/>
      <c r="D1047" s="109"/>
      <c r="E1047" s="204">
        <v>0</v>
      </c>
      <c r="F1047" s="207">
        <v>0</v>
      </c>
      <c r="G1047" s="204">
        <v>0</v>
      </c>
      <c r="H1047" s="207">
        <v>0</v>
      </c>
      <c r="I1047" s="204">
        <v>0</v>
      </c>
      <c r="J1047" s="207">
        <v>0</v>
      </c>
      <c r="K1047" s="204">
        <v>0</v>
      </c>
      <c r="L1047" s="207">
        <v>0</v>
      </c>
      <c r="M1047" s="204">
        <v>0</v>
      </c>
      <c r="N1047" s="207">
        <v>0</v>
      </c>
      <c r="O1047" s="204">
        <v>0</v>
      </c>
      <c r="P1047" s="207">
        <v>0</v>
      </c>
      <c r="Q1047" s="204">
        <v>0</v>
      </c>
      <c r="R1047" s="207">
        <v>0</v>
      </c>
      <c r="S1047" s="204">
        <v>0</v>
      </c>
      <c r="T1047" s="207">
        <v>0</v>
      </c>
      <c r="U1047" s="204">
        <v>0</v>
      </c>
      <c r="V1047" s="207">
        <v>0</v>
      </c>
      <c r="W1047" s="204">
        <v>0</v>
      </c>
      <c r="X1047" s="207">
        <v>0</v>
      </c>
      <c r="Y1047" s="204">
        <v>0</v>
      </c>
      <c r="Z1047" s="207">
        <v>0</v>
      </c>
      <c r="AA1047" s="204">
        <v>0</v>
      </c>
      <c r="AB1047" s="207">
        <v>0</v>
      </c>
      <c r="AC1047" s="102">
        <f t="shared" si="532"/>
        <v>0</v>
      </c>
      <c r="AD1047" s="102"/>
      <c r="AE1047" s="102"/>
    </row>
    <row r="1048" spans="2:31" x14ac:dyDescent="0.3">
      <c r="B1048" s="109" t="s">
        <v>30</v>
      </c>
      <c r="C1048" s="109"/>
      <c r="D1048" s="109"/>
      <c r="E1048" s="204">
        <v>0</v>
      </c>
      <c r="F1048" s="207">
        <v>0</v>
      </c>
      <c r="G1048" s="204">
        <v>0</v>
      </c>
      <c r="H1048" s="207">
        <v>0</v>
      </c>
      <c r="I1048" s="204">
        <v>0</v>
      </c>
      <c r="J1048" s="207">
        <v>0</v>
      </c>
      <c r="K1048" s="204">
        <v>0</v>
      </c>
      <c r="L1048" s="207">
        <v>0</v>
      </c>
      <c r="M1048" s="204">
        <v>0</v>
      </c>
      <c r="N1048" s="207">
        <v>0</v>
      </c>
      <c r="O1048" s="204">
        <v>0</v>
      </c>
      <c r="P1048" s="207">
        <v>0</v>
      </c>
      <c r="Q1048" s="204">
        <v>0</v>
      </c>
      <c r="R1048" s="207">
        <v>0</v>
      </c>
      <c r="S1048" s="204">
        <v>0</v>
      </c>
      <c r="T1048" s="207">
        <v>0</v>
      </c>
      <c r="U1048" s="204">
        <v>0</v>
      </c>
      <c r="V1048" s="207">
        <v>0</v>
      </c>
      <c r="W1048" s="204">
        <v>0</v>
      </c>
      <c r="X1048" s="207">
        <v>0</v>
      </c>
      <c r="Y1048" s="204">
        <v>0</v>
      </c>
      <c r="Z1048" s="207">
        <v>0</v>
      </c>
      <c r="AA1048" s="204">
        <v>0</v>
      </c>
      <c r="AB1048" s="207">
        <v>0</v>
      </c>
      <c r="AC1048" s="102">
        <f t="shared" si="532"/>
        <v>0</v>
      </c>
      <c r="AD1048" s="102"/>
      <c r="AE1048" s="102"/>
    </row>
    <row r="1049" spans="2:31" x14ac:dyDescent="0.3">
      <c r="B1049" s="109" t="s">
        <v>31</v>
      </c>
      <c r="C1049" s="109"/>
      <c r="D1049" s="109"/>
      <c r="E1049" s="204">
        <v>0</v>
      </c>
      <c r="F1049" s="207">
        <v>0</v>
      </c>
      <c r="G1049" s="204">
        <v>0</v>
      </c>
      <c r="H1049" s="207">
        <v>0</v>
      </c>
      <c r="I1049" s="204">
        <v>0</v>
      </c>
      <c r="J1049" s="207">
        <v>0</v>
      </c>
      <c r="K1049" s="204">
        <v>0</v>
      </c>
      <c r="L1049" s="207">
        <v>0</v>
      </c>
      <c r="M1049" s="204">
        <v>0</v>
      </c>
      <c r="N1049" s="207">
        <v>0</v>
      </c>
      <c r="O1049" s="204">
        <v>0</v>
      </c>
      <c r="P1049" s="207">
        <v>0</v>
      </c>
      <c r="Q1049" s="204">
        <v>0</v>
      </c>
      <c r="R1049" s="207">
        <v>0</v>
      </c>
      <c r="S1049" s="204">
        <v>0</v>
      </c>
      <c r="T1049" s="207">
        <v>0</v>
      </c>
      <c r="U1049" s="204">
        <v>0</v>
      </c>
      <c r="V1049" s="207">
        <v>0</v>
      </c>
      <c r="W1049" s="204">
        <v>0</v>
      </c>
      <c r="X1049" s="207">
        <v>0</v>
      </c>
      <c r="Y1049" s="204">
        <v>0</v>
      </c>
      <c r="Z1049" s="207">
        <v>0</v>
      </c>
      <c r="AA1049" s="204">
        <v>0</v>
      </c>
      <c r="AB1049" s="207">
        <v>0</v>
      </c>
      <c r="AC1049" s="102">
        <f t="shared" si="532"/>
        <v>0</v>
      </c>
      <c r="AD1049" s="102"/>
      <c r="AE1049" s="102"/>
    </row>
    <row r="1050" spans="2:31" x14ac:dyDescent="0.3">
      <c r="B1050" s="109" t="s">
        <v>32</v>
      </c>
      <c r="C1050" s="109"/>
      <c r="D1050" s="109"/>
      <c r="E1050" s="204">
        <v>0</v>
      </c>
      <c r="F1050" s="207">
        <v>0</v>
      </c>
      <c r="G1050" s="204">
        <v>0</v>
      </c>
      <c r="H1050" s="207">
        <v>0</v>
      </c>
      <c r="I1050" s="204">
        <v>0</v>
      </c>
      <c r="J1050" s="207">
        <v>0</v>
      </c>
      <c r="K1050" s="204">
        <v>0</v>
      </c>
      <c r="L1050" s="207">
        <v>0</v>
      </c>
      <c r="M1050" s="204">
        <v>0</v>
      </c>
      <c r="N1050" s="207">
        <v>0</v>
      </c>
      <c r="O1050" s="204">
        <v>0</v>
      </c>
      <c r="P1050" s="207">
        <v>0</v>
      </c>
      <c r="Q1050" s="204">
        <v>0</v>
      </c>
      <c r="R1050" s="207">
        <v>0</v>
      </c>
      <c r="S1050" s="204">
        <v>0</v>
      </c>
      <c r="T1050" s="207">
        <v>0</v>
      </c>
      <c r="U1050" s="204">
        <v>0</v>
      </c>
      <c r="V1050" s="207">
        <v>0</v>
      </c>
      <c r="W1050" s="204">
        <v>0</v>
      </c>
      <c r="X1050" s="207">
        <v>0</v>
      </c>
      <c r="Y1050" s="204">
        <v>0</v>
      </c>
      <c r="Z1050" s="207">
        <v>0</v>
      </c>
      <c r="AA1050" s="204">
        <v>0</v>
      </c>
      <c r="AB1050" s="207">
        <v>0</v>
      </c>
      <c r="AC1050" s="102">
        <f t="shared" si="532"/>
        <v>0</v>
      </c>
      <c r="AD1050" s="102"/>
      <c r="AE1050" s="102"/>
    </row>
    <row r="1051" spans="2:31" x14ac:dyDescent="0.3">
      <c r="B1051" s="109" t="s">
        <v>33</v>
      </c>
      <c r="C1051" s="109"/>
      <c r="D1051" s="109"/>
      <c r="E1051" s="204">
        <v>0</v>
      </c>
      <c r="F1051" s="207">
        <v>0</v>
      </c>
      <c r="G1051" s="204">
        <v>0</v>
      </c>
      <c r="H1051" s="207">
        <v>0</v>
      </c>
      <c r="I1051" s="204">
        <v>0</v>
      </c>
      <c r="J1051" s="207">
        <v>0</v>
      </c>
      <c r="K1051" s="204">
        <v>0</v>
      </c>
      <c r="L1051" s="207">
        <v>0</v>
      </c>
      <c r="M1051" s="204">
        <v>0</v>
      </c>
      <c r="N1051" s="207">
        <v>0</v>
      </c>
      <c r="O1051" s="204">
        <v>0</v>
      </c>
      <c r="P1051" s="207">
        <v>0</v>
      </c>
      <c r="Q1051" s="204">
        <v>0</v>
      </c>
      <c r="R1051" s="207">
        <v>0</v>
      </c>
      <c r="S1051" s="204">
        <v>0</v>
      </c>
      <c r="T1051" s="207">
        <v>0</v>
      </c>
      <c r="U1051" s="204">
        <v>0</v>
      </c>
      <c r="V1051" s="207">
        <v>0</v>
      </c>
      <c r="W1051" s="204">
        <v>0</v>
      </c>
      <c r="X1051" s="207">
        <v>0</v>
      </c>
      <c r="Y1051" s="204">
        <v>0</v>
      </c>
      <c r="Z1051" s="207">
        <v>0</v>
      </c>
      <c r="AA1051" s="204">
        <v>0</v>
      </c>
      <c r="AB1051" s="207">
        <v>0</v>
      </c>
      <c r="AC1051" s="102">
        <f t="shared" si="532"/>
        <v>0</v>
      </c>
      <c r="AD1051" s="102"/>
      <c r="AE1051" s="102"/>
    </row>
    <row r="1052" spans="2:31" x14ac:dyDescent="0.3">
      <c r="B1052" s="109" t="s">
        <v>34</v>
      </c>
      <c r="C1052" s="109"/>
      <c r="D1052" s="109"/>
      <c r="E1052" s="204">
        <v>0</v>
      </c>
      <c r="F1052" s="207">
        <v>0</v>
      </c>
      <c r="G1052" s="204">
        <v>0</v>
      </c>
      <c r="H1052" s="207">
        <v>0</v>
      </c>
      <c r="I1052" s="204">
        <v>0</v>
      </c>
      <c r="J1052" s="207">
        <v>0</v>
      </c>
      <c r="K1052" s="204">
        <v>0</v>
      </c>
      <c r="L1052" s="207">
        <v>0</v>
      </c>
      <c r="M1052" s="204">
        <v>0</v>
      </c>
      <c r="N1052" s="207">
        <v>0</v>
      </c>
      <c r="O1052" s="204">
        <v>0</v>
      </c>
      <c r="P1052" s="207">
        <v>0</v>
      </c>
      <c r="Q1052" s="204">
        <v>0</v>
      </c>
      <c r="R1052" s="207">
        <v>0</v>
      </c>
      <c r="S1052" s="204">
        <v>0</v>
      </c>
      <c r="T1052" s="207">
        <v>0</v>
      </c>
      <c r="U1052" s="204">
        <v>0</v>
      </c>
      <c r="V1052" s="207">
        <v>0</v>
      </c>
      <c r="W1052" s="204">
        <v>0</v>
      </c>
      <c r="X1052" s="207">
        <v>0</v>
      </c>
      <c r="Y1052" s="204">
        <v>0</v>
      </c>
      <c r="Z1052" s="207">
        <v>0</v>
      </c>
      <c r="AA1052" s="204">
        <v>0</v>
      </c>
      <c r="AB1052" s="207">
        <v>0</v>
      </c>
      <c r="AC1052" s="102">
        <f t="shared" si="532"/>
        <v>0</v>
      </c>
      <c r="AD1052" s="102"/>
      <c r="AE1052" s="102"/>
    </row>
    <row r="1053" spans="2:31" x14ac:dyDescent="0.3">
      <c r="B1053" s="109" t="s">
        <v>35</v>
      </c>
      <c r="C1053" s="109"/>
      <c r="D1053" s="109"/>
      <c r="E1053" s="204">
        <v>0</v>
      </c>
      <c r="F1053" s="207">
        <v>0</v>
      </c>
      <c r="G1053" s="204">
        <v>0</v>
      </c>
      <c r="H1053" s="207">
        <v>0</v>
      </c>
      <c r="I1053" s="204">
        <v>0</v>
      </c>
      <c r="J1053" s="207">
        <v>0</v>
      </c>
      <c r="K1053" s="204">
        <v>0</v>
      </c>
      <c r="L1053" s="207">
        <v>0</v>
      </c>
      <c r="M1053" s="204">
        <v>0</v>
      </c>
      <c r="N1053" s="207">
        <v>0</v>
      </c>
      <c r="O1053" s="204">
        <v>0</v>
      </c>
      <c r="P1053" s="207">
        <v>0</v>
      </c>
      <c r="Q1053" s="204">
        <v>0</v>
      </c>
      <c r="R1053" s="207">
        <v>0</v>
      </c>
      <c r="S1053" s="204">
        <v>0</v>
      </c>
      <c r="T1053" s="207">
        <v>0</v>
      </c>
      <c r="U1053" s="204">
        <v>0</v>
      </c>
      <c r="V1053" s="207">
        <v>0</v>
      </c>
      <c r="W1053" s="204">
        <v>0</v>
      </c>
      <c r="X1053" s="207">
        <v>0</v>
      </c>
      <c r="Y1053" s="204">
        <v>0</v>
      </c>
      <c r="Z1053" s="207">
        <v>0</v>
      </c>
      <c r="AA1053" s="204">
        <v>0</v>
      </c>
      <c r="AB1053" s="207">
        <v>0</v>
      </c>
      <c r="AC1053" s="102">
        <f t="shared" si="532"/>
        <v>0</v>
      </c>
      <c r="AD1053" s="102"/>
      <c r="AE1053" s="102"/>
    </row>
    <row r="1054" spans="2:31" x14ac:dyDescent="0.3">
      <c r="B1054" s="109" t="s">
        <v>36</v>
      </c>
      <c r="C1054" s="109"/>
      <c r="D1054" s="109"/>
      <c r="E1054" s="204">
        <v>0</v>
      </c>
      <c r="F1054" s="207">
        <v>0</v>
      </c>
      <c r="G1054" s="204">
        <v>0</v>
      </c>
      <c r="H1054" s="207">
        <v>0</v>
      </c>
      <c r="I1054" s="204">
        <v>0</v>
      </c>
      <c r="J1054" s="207">
        <v>0</v>
      </c>
      <c r="K1054" s="204">
        <v>0</v>
      </c>
      <c r="L1054" s="207">
        <v>0</v>
      </c>
      <c r="M1054" s="204">
        <v>0</v>
      </c>
      <c r="N1054" s="207">
        <v>0</v>
      </c>
      <c r="O1054" s="204">
        <v>0</v>
      </c>
      <c r="P1054" s="207">
        <v>0</v>
      </c>
      <c r="Q1054" s="204">
        <v>0</v>
      </c>
      <c r="R1054" s="207">
        <v>0</v>
      </c>
      <c r="S1054" s="204">
        <v>0</v>
      </c>
      <c r="T1054" s="207">
        <v>0</v>
      </c>
      <c r="U1054" s="204">
        <v>0</v>
      </c>
      <c r="V1054" s="207">
        <v>0</v>
      </c>
      <c r="W1054" s="204">
        <v>0</v>
      </c>
      <c r="X1054" s="207">
        <v>0</v>
      </c>
      <c r="Y1054" s="204">
        <v>0</v>
      </c>
      <c r="Z1054" s="207">
        <v>0</v>
      </c>
      <c r="AA1054" s="204">
        <v>0</v>
      </c>
      <c r="AB1054" s="207">
        <v>0</v>
      </c>
      <c r="AC1054" s="102">
        <f t="shared" si="532"/>
        <v>0</v>
      </c>
      <c r="AD1054" s="102"/>
      <c r="AE1054" s="102"/>
    </row>
    <row r="1055" spans="2:31" x14ac:dyDescent="0.3">
      <c r="B1055" s="93" t="s">
        <v>88</v>
      </c>
      <c r="C1055" s="93"/>
      <c r="D1055" s="93"/>
      <c r="E1055" s="204">
        <v>0</v>
      </c>
      <c r="F1055" s="207">
        <v>0</v>
      </c>
      <c r="G1055" s="204">
        <v>0</v>
      </c>
      <c r="H1055" s="207">
        <v>0</v>
      </c>
      <c r="I1055" s="204">
        <v>0</v>
      </c>
      <c r="J1055" s="207">
        <v>0</v>
      </c>
      <c r="K1055" s="204">
        <v>0</v>
      </c>
      <c r="L1055" s="207">
        <v>0</v>
      </c>
      <c r="M1055" s="204">
        <v>0</v>
      </c>
      <c r="N1055" s="207">
        <v>0</v>
      </c>
      <c r="O1055" s="204">
        <v>0</v>
      </c>
      <c r="P1055" s="207">
        <v>0</v>
      </c>
      <c r="Q1055" s="204">
        <v>0</v>
      </c>
      <c r="R1055" s="207">
        <v>0</v>
      </c>
      <c r="S1055" s="204">
        <v>0</v>
      </c>
      <c r="T1055" s="207">
        <v>0</v>
      </c>
      <c r="U1055" s="204">
        <v>0</v>
      </c>
      <c r="V1055" s="207">
        <v>0</v>
      </c>
      <c r="W1055" s="204">
        <v>0</v>
      </c>
      <c r="X1055" s="207">
        <v>0</v>
      </c>
      <c r="Y1055" s="204">
        <v>0</v>
      </c>
      <c r="Z1055" s="207">
        <v>0</v>
      </c>
      <c r="AA1055" s="204">
        <v>0</v>
      </c>
      <c r="AB1055" s="207">
        <v>0</v>
      </c>
      <c r="AC1055" s="102">
        <f t="shared" si="532"/>
        <v>0</v>
      </c>
      <c r="AD1055" s="102"/>
      <c r="AE1055" s="102"/>
    </row>
    <row r="1056" spans="2:31" x14ac:dyDescent="0.3">
      <c r="B1056" s="93" t="s">
        <v>89</v>
      </c>
      <c r="C1056" s="93"/>
      <c r="D1056" s="93"/>
      <c r="E1056" s="204">
        <v>0</v>
      </c>
      <c r="F1056" s="207">
        <v>0</v>
      </c>
      <c r="G1056" s="204">
        <v>0</v>
      </c>
      <c r="H1056" s="207">
        <v>0</v>
      </c>
      <c r="I1056" s="204">
        <v>0</v>
      </c>
      <c r="J1056" s="207">
        <v>0</v>
      </c>
      <c r="K1056" s="204">
        <v>0</v>
      </c>
      <c r="L1056" s="207">
        <v>0</v>
      </c>
      <c r="M1056" s="204">
        <v>0</v>
      </c>
      <c r="N1056" s="207">
        <v>0</v>
      </c>
      <c r="O1056" s="204">
        <v>0</v>
      </c>
      <c r="P1056" s="207">
        <v>0</v>
      </c>
      <c r="Q1056" s="204">
        <v>0</v>
      </c>
      <c r="R1056" s="207">
        <v>0</v>
      </c>
      <c r="S1056" s="204">
        <v>0</v>
      </c>
      <c r="T1056" s="207">
        <v>0</v>
      </c>
      <c r="U1056" s="204">
        <v>0</v>
      </c>
      <c r="V1056" s="207">
        <v>0</v>
      </c>
      <c r="W1056" s="204">
        <v>0</v>
      </c>
      <c r="X1056" s="207">
        <v>0</v>
      </c>
      <c r="Y1056" s="204">
        <v>0</v>
      </c>
      <c r="Z1056" s="207">
        <v>0</v>
      </c>
      <c r="AA1056" s="204">
        <v>0</v>
      </c>
      <c r="AB1056" s="207">
        <v>0</v>
      </c>
      <c r="AC1056" s="102">
        <f t="shared" si="532"/>
        <v>0</v>
      </c>
      <c r="AD1056" s="102"/>
      <c r="AE1056" s="102"/>
    </row>
    <row r="1057" spans="2:31" x14ac:dyDescent="0.3">
      <c r="B1057" s="101" t="s">
        <v>108</v>
      </c>
      <c r="C1057" s="101"/>
      <c r="D1057" s="101"/>
      <c r="E1057" s="204">
        <v>0</v>
      </c>
      <c r="F1057" s="207">
        <v>0</v>
      </c>
      <c r="G1057" s="204">
        <v>0</v>
      </c>
      <c r="H1057" s="207">
        <v>0</v>
      </c>
      <c r="I1057" s="204">
        <v>0</v>
      </c>
      <c r="J1057" s="207">
        <v>0</v>
      </c>
      <c r="K1057" s="204">
        <v>0</v>
      </c>
      <c r="L1057" s="207">
        <v>0</v>
      </c>
      <c r="M1057" s="204">
        <v>0</v>
      </c>
      <c r="N1057" s="207">
        <v>0</v>
      </c>
      <c r="O1057" s="204">
        <v>0</v>
      </c>
      <c r="P1057" s="207">
        <v>0</v>
      </c>
      <c r="Q1057" s="204">
        <v>0</v>
      </c>
      <c r="R1057" s="207">
        <v>0</v>
      </c>
      <c r="S1057" s="204">
        <v>0</v>
      </c>
      <c r="T1057" s="207">
        <v>0</v>
      </c>
      <c r="U1057" s="204">
        <v>0</v>
      </c>
      <c r="V1057" s="207">
        <v>0</v>
      </c>
      <c r="W1057" s="204">
        <v>0</v>
      </c>
      <c r="X1057" s="207">
        <v>0</v>
      </c>
      <c r="Y1057" s="204">
        <v>0</v>
      </c>
      <c r="Z1057" s="207">
        <v>0</v>
      </c>
      <c r="AA1057" s="204">
        <v>0</v>
      </c>
      <c r="AB1057" s="207">
        <v>0</v>
      </c>
      <c r="AC1057" s="102">
        <f t="shared" si="532"/>
        <v>0</v>
      </c>
      <c r="AD1057" s="102"/>
      <c r="AE1057" s="102"/>
    </row>
    <row r="1058" spans="2:31" x14ac:dyDescent="0.3">
      <c r="B1058" s="14" t="s">
        <v>2</v>
      </c>
      <c r="C1058" s="14"/>
      <c r="D1058" s="14"/>
      <c r="E1058" s="15">
        <f>SUM(E1020:E1057)</f>
        <v>0</v>
      </c>
      <c r="F1058" s="15">
        <f t="shared" ref="F1058" si="533">SUM(F1020:F1057)</f>
        <v>0</v>
      </c>
      <c r="G1058" s="15">
        <f t="shared" ref="G1058" si="534">SUM(G1020:G1057)</f>
        <v>0</v>
      </c>
      <c r="H1058" s="15">
        <f t="shared" ref="H1058" si="535">SUM(H1020:H1057)</f>
        <v>0</v>
      </c>
      <c r="I1058" s="15">
        <f t="shared" ref="I1058" si="536">SUM(I1020:I1057)</f>
        <v>0</v>
      </c>
      <c r="J1058" s="15">
        <f t="shared" ref="J1058" si="537">SUM(J1020:J1057)</f>
        <v>0</v>
      </c>
      <c r="K1058" s="15">
        <f t="shared" ref="K1058" si="538">SUM(K1020:K1057)</f>
        <v>0</v>
      </c>
      <c r="L1058" s="15">
        <f t="shared" ref="L1058" si="539">SUM(L1020:L1057)</f>
        <v>0</v>
      </c>
      <c r="M1058" s="15">
        <f t="shared" ref="M1058" si="540">SUM(M1020:M1057)</f>
        <v>0</v>
      </c>
      <c r="N1058" s="15">
        <f t="shared" ref="N1058" si="541">SUM(N1020:N1057)</f>
        <v>4.8</v>
      </c>
      <c r="O1058" s="15">
        <f t="shared" ref="O1058" si="542">SUM(O1020:O1057)</f>
        <v>1.1883333333333326</v>
      </c>
      <c r="P1058" s="15">
        <f t="shared" ref="P1058" si="543">SUM(P1020:P1057)</f>
        <v>0</v>
      </c>
      <c r="Q1058" s="15">
        <f t="shared" ref="Q1058" si="544">SUM(Q1020:Q1057)</f>
        <v>0</v>
      </c>
      <c r="R1058" s="15">
        <f t="shared" ref="R1058" si="545">SUM(R1020:R1057)</f>
        <v>0</v>
      </c>
      <c r="S1058" s="15">
        <f t="shared" ref="S1058" si="546">SUM(S1020:S1057)</f>
        <v>42.656999999999996</v>
      </c>
      <c r="T1058" s="15">
        <f t="shared" ref="T1058" si="547">SUM(T1020:T1057)</f>
        <v>68.953499999999948</v>
      </c>
      <c r="U1058" s="15">
        <f t="shared" ref="U1058" si="548">SUM(U1020:U1057)</f>
        <v>53.492000000000004</v>
      </c>
      <c r="V1058" s="15">
        <f t="shared" ref="V1058" si="549">SUM(V1020:V1057)</f>
        <v>0</v>
      </c>
      <c r="W1058" s="15">
        <f t="shared" ref="W1058" si="550">SUM(W1020:W1057)</f>
        <v>0</v>
      </c>
      <c r="X1058" s="15">
        <f t="shared" ref="X1058" si="551">SUM(X1020:X1057)</f>
        <v>0</v>
      </c>
      <c r="Y1058" s="15">
        <f t="shared" ref="Y1058" si="552">SUM(Y1020:Y1057)</f>
        <v>0</v>
      </c>
      <c r="Z1058" s="15">
        <f t="shared" ref="Z1058" si="553">SUM(Z1020:Z1057)</f>
        <v>0</v>
      </c>
      <c r="AA1058" s="15">
        <f t="shared" ref="AA1058" si="554">SUM(AA1020:AA1057)</f>
        <v>0</v>
      </c>
      <c r="AB1058" s="15">
        <f t="shared" ref="AB1058" si="555">SUM(AB1020:AB1057)</f>
        <v>0</v>
      </c>
      <c r="AC1058" s="113">
        <f>SUM(AC1020:AE1057)</f>
        <v>171.09083333333328</v>
      </c>
      <c r="AD1058" s="113"/>
      <c r="AE1058" s="113"/>
    </row>
    <row r="1061" spans="2:31" x14ac:dyDescent="0.3">
      <c r="B1061" s="8">
        <f>'Resumen-Mensual'!$AC$22</f>
        <v>44798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4"/>
      <c r="AD1061" s="4"/>
      <c r="AE1061" s="4"/>
    </row>
    <row r="1062" spans="2:31" x14ac:dyDescent="0.3">
      <c r="B1062" s="8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4"/>
      <c r="AD1062" s="4"/>
      <c r="AE1062" s="4"/>
    </row>
    <row r="1063" spans="2:31" x14ac:dyDescent="0.3">
      <c r="B1063" s="9" t="s">
        <v>81</v>
      </c>
      <c r="C1063" s="10"/>
      <c r="D1063" s="10"/>
      <c r="E1063" s="11">
        <v>1</v>
      </c>
      <c r="F1063" s="11">
        <v>2</v>
      </c>
      <c r="G1063" s="11">
        <v>3</v>
      </c>
      <c r="H1063" s="11">
        <v>4</v>
      </c>
      <c r="I1063" s="11">
        <v>5</v>
      </c>
      <c r="J1063" s="11">
        <v>6</v>
      </c>
      <c r="K1063" s="11">
        <v>7</v>
      </c>
      <c r="L1063" s="11">
        <v>8</v>
      </c>
      <c r="M1063" s="11">
        <v>9</v>
      </c>
      <c r="N1063" s="11">
        <v>10</v>
      </c>
      <c r="O1063" s="11">
        <v>11</v>
      </c>
      <c r="P1063" s="11">
        <v>12</v>
      </c>
      <c r="Q1063" s="11">
        <v>13</v>
      </c>
      <c r="R1063" s="11">
        <v>14</v>
      </c>
      <c r="S1063" s="11">
        <v>15</v>
      </c>
      <c r="T1063" s="11">
        <v>16</v>
      </c>
      <c r="U1063" s="11">
        <v>17</v>
      </c>
      <c r="V1063" s="11">
        <v>18</v>
      </c>
      <c r="W1063" s="11">
        <v>19</v>
      </c>
      <c r="X1063" s="11">
        <v>20</v>
      </c>
      <c r="Y1063" s="11">
        <v>21</v>
      </c>
      <c r="Z1063" s="11">
        <v>22</v>
      </c>
      <c r="AA1063" s="11">
        <v>23</v>
      </c>
      <c r="AB1063" s="11">
        <v>24</v>
      </c>
      <c r="AC1063" s="112" t="s">
        <v>2</v>
      </c>
      <c r="AD1063" s="112"/>
      <c r="AE1063" s="112"/>
    </row>
    <row r="1064" spans="2:31" x14ac:dyDescent="0.3">
      <c r="B1064" s="109" t="s">
        <v>4</v>
      </c>
      <c r="C1064" s="109"/>
      <c r="D1064" s="109"/>
      <c r="E1064" s="209">
        <v>0</v>
      </c>
      <c r="F1064" s="210">
        <v>0</v>
      </c>
      <c r="G1064" s="209">
        <v>0</v>
      </c>
      <c r="H1064" s="210">
        <v>0</v>
      </c>
      <c r="I1064" s="209">
        <v>0</v>
      </c>
      <c r="J1064" s="210">
        <v>0</v>
      </c>
      <c r="K1064" s="209">
        <v>0</v>
      </c>
      <c r="L1064" s="210">
        <v>0</v>
      </c>
      <c r="M1064" s="209">
        <v>0</v>
      </c>
      <c r="N1064" s="210">
        <v>0</v>
      </c>
      <c r="O1064" s="209">
        <v>0</v>
      </c>
      <c r="P1064" s="210">
        <v>0</v>
      </c>
      <c r="Q1064" s="209">
        <v>0</v>
      </c>
      <c r="R1064" s="210">
        <v>0</v>
      </c>
      <c r="S1064" s="209">
        <v>15.759166666666669</v>
      </c>
      <c r="T1064" s="210">
        <v>23.209000000000003</v>
      </c>
      <c r="U1064" s="209">
        <v>18.371000000000002</v>
      </c>
      <c r="V1064" s="210">
        <v>3.535166666666667</v>
      </c>
      <c r="W1064" s="209">
        <v>0</v>
      </c>
      <c r="X1064" s="210">
        <v>0</v>
      </c>
      <c r="Y1064" s="209">
        <v>0</v>
      </c>
      <c r="Z1064" s="210">
        <v>0</v>
      </c>
      <c r="AA1064" s="209">
        <v>0</v>
      </c>
      <c r="AB1064" s="210">
        <v>0</v>
      </c>
      <c r="AC1064" s="102">
        <f>SUM(E1064:AB1064)</f>
        <v>60.874333333333347</v>
      </c>
      <c r="AD1064" s="102"/>
      <c r="AE1064" s="102"/>
    </row>
    <row r="1065" spans="2:31" x14ac:dyDescent="0.3">
      <c r="B1065" s="109" t="s">
        <v>5</v>
      </c>
      <c r="C1065" s="109"/>
      <c r="D1065" s="109"/>
      <c r="E1065" s="208">
        <v>0</v>
      </c>
      <c r="F1065" s="211">
        <v>0</v>
      </c>
      <c r="G1065" s="208">
        <v>0</v>
      </c>
      <c r="H1065" s="211">
        <v>0</v>
      </c>
      <c r="I1065" s="208">
        <v>0</v>
      </c>
      <c r="J1065" s="211">
        <v>0</v>
      </c>
      <c r="K1065" s="208">
        <v>0</v>
      </c>
      <c r="L1065" s="211">
        <v>0</v>
      </c>
      <c r="M1065" s="208">
        <v>0</v>
      </c>
      <c r="N1065" s="211">
        <v>0</v>
      </c>
      <c r="O1065" s="208">
        <v>0</v>
      </c>
      <c r="P1065" s="211">
        <v>0</v>
      </c>
      <c r="Q1065" s="208">
        <v>0</v>
      </c>
      <c r="R1065" s="211">
        <v>0</v>
      </c>
      <c r="S1065" s="208">
        <v>9.4379999999999988</v>
      </c>
      <c r="T1065" s="211">
        <v>29.311166666666672</v>
      </c>
      <c r="U1065" s="208">
        <v>31.497333333333334</v>
      </c>
      <c r="V1065" s="211">
        <v>4.8343333333333325</v>
      </c>
      <c r="W1065" s="208">
        <v>0</v>
      </c>
      <c r="X1065" s="211">
        <v>0</v>
      </c>
      <c r="Y1065" s="208">
        <v>0</v>
      </c>
      <c r="Z1065" s="211">
        <v>0</v>
      </c>
      <c r="AA1065" s="208">
        <v>0</v>
      </c>
      <c r="AB1065" s="211">
        <v>0</v>
      </c>
      <c r="AC1065" s="102">
        <f t="shared" ref="AC1065:AC1101" si="556">SUM(E1065:AB1065)</f>
        <v>75.080833333333331</v>
      </c>
      <c r="AD1065" s="102"/>
      <c r="AE1065" s="102"/>
    </row>
    <row r="1066" spans="2:31" x14ac:dyDescent="0.3">
      <c r="B1066" s="109" t="s">
        <v>6</v>
      </c>
      <c r="C1066" s="109"/>
      <c r="D1066" s="109"/>
      <c r="E1066" s="208">
        <v>0</v>
      </c>
      <c r="F1066" s="211">
        <v>0</v>
      </c>
      <c r="G1066" s="208">
        <v>0</v>
      </c>
      <c r="H1066" s="211">
        <v>0</v>
      </c>
      <c r="I1066" s="208">
        <v>0</v>
      </c>
      <c r="J1066" s="211">
        <v>0</v>
      </c>
      <c r="K1066" s="208">
        <v>0</v>
      </c>
      <c r="L1066" s="211">
        <v>0</v>
      </c>
      <c r="M1066" s="208">
        <v>0</v>
      </c>
      <c r="N1066" s="211">
        <v>0</v>
      </c>
      <c r="O1066" s="208">
        <v>0</v>
      </c>
      <c r="P1066" s="211">
        <v>0</v>
      </c>
      <c r="Q1066" s="208">
        <v>0</v>
      </c>
      <c r="R1066" s="211">
        <v>0</v>
      </c>
      <c r="S1066" s="208">
        <v>0</v>
      </c>
      <c r="T1066" s="211">
        <v>0</v>
      </c>
      <c r="U1066" s="208">
        <v>0</v>
      </c>
      <c r="V1066" s="211">
        <v>2.8583333333333352</v>
      </c>
      <c r="W1066" s="208">
        <v>0</v>
      </c>
      <c r="X1066" s="211">
        <v>0</v>
      </c>
      <c r="Y1066" s="208">
        <v>0</v>
      </c>
      <c r="Z1066" s="211">
        <v>0</v>
      </c>
      <c r="AA1066" s="208">
        <v>0</v>
      </c>
      <c r="AB1066" s="211">
        <v>0</v>
      </c>
      <c r="AC1066" s="102">
        <f t="shared" si="556"/>
        <v>2.8583333333333352</v>
      </c>
      <c r="AD1066" s="102"/>
      <c r="AE1066" s="102"/>
    </row>
    <row r="1067" spans="2:31" x14ac:dyDescent="0.3">
      <c r="B1067" s="109" t="s">
        <v>106</v>
      </c>
      <c r="C1067" s="109"/>
      <c r="D1067" s="109"/>
      <c r="E1067" s="208">
        <v>0</v>
      </c>
      <c r="F1067" s="211">
        <v>0</v>
      </c>
      <c r="G1067" s="208">
        <v>0</v>
      </c>
      <c r="H1067" s="211">
        <v>0</v>
      </c>
      <c r="I1067" s="208">
        <v>0</v>
      </c>
      <c r="J1067" s="211">
        <v>0</v>
      </c>
      <c r="K1067" s="208">
        <v>0</v>
      </c>
      <c r="L1067" s="211">
        <v>0</v>
      </c>
      <c r="M1067" s="208">
        <v>0</v>
      </c>
      <c r="N1067" s="211">
        <v>0</v>
      </c>
      <c r="O1067" s="208">
        <v>0</v>
      </c>
      <c r="P1067" s="211">
        <v>0</v>
      </c>
      <c r="Q1067" s="208">
        <v>0</v>
      </c>
      <c r="R1067" s="211">
        <v>0</v>
      </c>
      <c r="S1067" s="208">
        <v>1.999999999999981E-2</v>
      </c>
      <c r="T1067" s="211">
        <v>5.7224999999999886</v>
      </c>
      <c r="U1067" s="208">
        <v>18.188333333333329</v>
      </c>
      <c r="V1067" s="211">
        <v>1.3345000000000009</v>
      </c>
      <c r="W1067" s="208">
        <v>0</v>
      </c>
      <c r="X1067" s="211">
        <v>0</v>
      </c>
      <c r="Y1067" s="208">
        <v>0</v>
      </c>
      <c r="Z1067" s="211">
        <v>0</v>
      </c>
      <c r="AA1067" s="208">
        <v>0</v>
      </c>
      <c r="AB1067" s="211">
        <v>0</v>
      </c>
      <c r="AC1067" s="102">
        <f t="shared" si="556"/>
        <v>25.26533333333332</v>
      </c>
      <c r="AD1067" s="102"/>
      <c r="AE1067" s="102"/>
    </row>
    <row r="1068" spans="2:31" x14ac:dyDescent="0.3">
      <c r="B1068" s="109" t="s">
        <v>7</v>
      </c>
      <c r="C1068" s="109"/>
      <c r="D1068" s="109"/>
      <c r="E1068" s="208">
        <v>0</v>
      </c>
      <c r="F1068" s="211">
        <v>0</v>
      </c>
      <c r="G1068" s="208">
        <v>0</v>
      </c>
      <c r="H1068" s="211">
        <v>0</v>
      </c>
      <c r="I1068" s="208">
        <v>0</v>
      </c>
      <c r="J1068" s="211">
        <v>0</v>
      </c>
      <c r="K1068" s="208">
        <v>0</v>
      </c>
      <c r="L1068" s="211">
        <v>0</v>
      </c>
      <c r="M1068" s="208">
        <v>0</v>
      </c>
      <c r="N1068" s="211">
        <v>0</v>
      </c>
      <c r="O1068" s="208">
        <v>0</v>
      </c>
      <c r="P1068" s="211">
        <v>0</v>
      </c>
      <c r="Q1068" s="208">
        <v>0</v>
      </c>
      <c r="R1068" s="211">
        <v>0</v>
      </c>
      <c r="S1068" s="208">
        <v>4.020833333333333</v>
      </c>
      <c r="T1068" s="211">
        <v>82.167999999999978</v>
      </c>
      <c r="U1068" s="208">
        <v>94.188000000000002</v>
      </c>
      <c r="V1068" s="211">
        <v>47.819166666666668</v>
      </c>
      <c r="W1068" s="208">
        <v>0</v>
      </c>
      <c r="X1068" s="211">
        <v>0</v>
      </c>
      <c r="Y1068" s="208">
        <v>0</v>
      </c>
      <c r="Z1068" s="211">
        <v>0</v>
      </c>
      <c r="AA1068" s="208">
        <v>0</v>
      </c>
      <c r="AB1068" s="211">
        <v>0</v>
      </c>
      <c r="AC1068" s="102">
        <f t="shared" si="556"/>
        <v>228.19599999999997</v>
      </c>
      <c r="AD1068" s="102"/>
      <c r="AE1068" s="102"/>
    </row>
    <row r="1069" spans="2:31" x14ac:dyDescent="0.3">
      <c r="B1069" s="109" t="s">
        <v>8</v>
      </c>
      <c r="C1069" s="109"/>
      <c r="D1069" s="109"/>
      <c r="E1069" s="208">
        <v>0</v>
      </c>
      <c r="F1069" s="211">
        <v>0</v>
      </c>
      <c r="G1069" s="208">
        <v>0</v>
      </c>
      <c r="H1069" s="211">
        <v>0</v>
      </c>
      <c r="I1069" s="208">
        <v>0</v>
      </c>
      <c r="J1069" s="211">
        <v>0</v>
      </c>
      <c r="K1069" s="208">
        <v>0</v>
      </c>
      <c r="L1069" s="211">
        <v>0</v>
      </c>
      <c r="M1069" s="208">
        <v>0</v>
      </c>
      <c r="N1069" s="211">
        <v>0</v>
      </c>
      <c r="O1069" s="208">
        <v>0</v>
      </c>
      <c r="P1069" s="211">
        <v>0</v>
      </c>
      <c r="Q1069" s="208">
        <v>0</v>
      </c>
      <c r="R1069" s="211">
        <v>0</v>
      </c>
      <c r="S1069" s="208">
        <v>0</v>
      </c>
      <c r="T1069" s="211">
        <v>0</v>
      </c>
      <c r="U1069" s="208">
        <v>0</v>
      </c>
      <c r="V1069" s="211">
        <v>0</v>
      </c>
      <c r="W1069" s="208">
        <v>0</v>
      </c>
      <c r="X1069" s="211">
        <v>0</v>
      </c>
      <c r="Y1069" s="208">
        <v>0</v>
      </c>
      <c r="Z1069" s="211">
        <v>0</v>
      </c>
      <c r="AA1069" s="208">
        <v>0</v>
      </c>
      <c r="AB1069" s="211">
        <v>0</v>
      </c>
      <c r="AC1069" s="102">
        <f t="shared" si="556"/>
        <v>0</v>
      </c>
      <c r="AD1069" s="102"/>
      <c r="AE1069" s="102"/>
    </row>
    <row r="1070" spans="2:31" x14ac:dyDescent="0.3">
      <c r="B1070" s="109" t="s">
        <v>9</v>
      </c>
      <c r="C1070" s="109"/>
      <c r="D1070" s="109"/>
      <c r="E1070" s="208">
        <v>0</v>
      </c>
      <c r="F1070" s="211">
        <v>0</v>
      </c>
      <c r="G1070" s="208">
        <v>0</v>
      </c>
      <c r="H1070" s="211">
        <v>0</v>
      </c>
      <c r="I1070" s="208">
        <v>0</v>
      </c>
      <c r="J1070" s="211">
        <v>0</v>
      </c>
      <c r="K1070" s="208">
        <v>0</v>
      </c>
      <c r="L1070" s="211">
        <v>0</v>
      </c>
      <c r="M1070" s="208">
        <v>0</v>
      </c>
      <c r="N1070" s="211">
        <v>0</v>
      </c>
      <c r="O1070" s="208">
        <v>0</v>
      </c>
      <c r="P1070" s="211">
        <v>0</v>
      </c>
      <c r="Q1070" s="208">
        <v>0</v>
      </c>
      <c r="R1070" s="211">
        <v>0</v>
      </c>
      <c r="S1070" s="208">
        <v>0.9873333333333334</v>
      </c>
      <c r="T1070" s="211">
        <v>2.6473333333333344</v>
      </c>
      <c r="U1070" s="208">
        <v>3.1044999999999989</v>
      </c>
      <c r="V1070" s="211">
        <v>0.81566666666666676</v>
      </c>
      <c r="W1070" s="208">
        <v>0</v>
      </c>
      <c r="X1070" s="211">
        <v>0</v>
      </c>
      <c r="Y1070" s="208">
        <v>0</v>
      </c>
      <c r="Z1070" s="211">
        <v>0</v>
      </c>
      <c r="AA1070" s="208">
        <v>0</v>
      </c>
      <c r="AB1070" s="211">
        <v>0</v>
      </c>
      <c r="AC1070" s="102">
        <f t="shared" si="556"/>
        <v>7.5548333333333337</v>
      </c>
      <c r="AD1070" s="102"/>
      <c r="AE1070" s="102"/>
    </row>
    <row r="1071" spans="2:31" x14ac:dyDescent="0.3">
      <c r="B1071" s="109" t="s">
        <v>10</v>
      </c>
      <c r="C1071" s="109"/>
      <c r="D1071" s="109"/>
      <c r="E1071" s="208">
        <v>0</v>
      </c>
      <c r="F1071" s="211">
        <v>0</v>
      </c>
      <c r="G1071" s="208">
        <v>0</v>
      </c>
      <c r="H1071" s="211">
        <v>0</v>
      </c>
      <c r="I1071" s="208">
        <v>0</v>
      </c>
      <c r="J1071" s="211">
        <v>0</v>
      </c>
      <c r="K1071" s="208">
        <v>0</v>
      </c>
      <c r="L1071" s="211">
        <v>0</v>
      </c>
      <c r="M1071" s="208">
        <v>0</v>
      </c>
      <c r="N1071" s="211">
        <v>0</v>
      </c>
      <c r="O1071" s="208">
        <v>0</v>
      </c>
      <c r="P1071" s="211">
        <v>0</v>
      </c>
      <c r="Q1071" s="208">
        <v>0</v>
      </c>
      <c r="R1071" s="211">
        <v>0</v>
      </c>
      <c r="S1071" s="208">
        <v>0</v>
      </c>
      <c r="T1071" s="211">
        <v>1.464</v>
      </c>
      <c r="U1071" s="208">
        <v>5.8219999999999974</v>
      </c>
      <c r="V1071" s="211">
        <v>1.6605000000000001</v>
      </c>
      <c r="W1071" s="208">
        <v>0</v>
      </c>
      <c r="X1071" s="211">
        <v>0</v>
      </c>
      <c r="Y1071" s="208">
        <v>0</v>
      </c>
      <c r="Z1071" s="211">
        <v>0</v>
      </c>
      <c r="AA1071" s="208">
        <v>0</v>
      </c>
      <c r="AB1071" s="211">
        <v>0</v>
      </c>
      <c r="AC1071" s="102">
        <f t="shared" si="556"/>
        <v>8.9464999999999986</v>
      </c>
      <c r="AD1071" s="102"/>
      <c r="AE1071" s="102"/>
    </row>
    <row r="1072" spans="2:31" x14ac:dyDescent="0.3">
      <c r="B1072" s="109" t="s">
        <v>11</v>
      </c>
      <c r="C1072" s="109"/>
      <c r="D1072" s="109"/>
      <c r="E1072" s="208">
        <v>0</v>
      </c>
      <c r="F1072" s="211">
        <v>0</v>
      </c>
      <c r="G1072" s="208">
        <v>0</v>
      </c>
      <c r="H1072" s="211">
        <v>0</v>
      </c>
      <c r="I1072" s="208">
        <v>0</v>
      </c>
      <c r="J1072" s="211">
        <v>0</v>
      </c>
      <c r="K1072" s="208">
        <v>0</v>
      </c>
      <c r="L1072" s="211">
        <v>0</v>
      </c>
      <c r="M1072" s="208">
        <v>0</v>
      </c>
      <c r="N1072" s="211">
        <v>0</v>
      </c>
      <c r="O1072" s="208">
        <v>0</v>
      </c>
      <c r="P1072" s="211">
        <v>0</v>
      </c>
      <c r="Q1072" s="208">
        <v>0</v>
      </c>
      <c r="R1072" s="211">
        <v>0</v>
      </c>
      <c r="S1072" s="208">
        <v>0</v>
      </c>
      <c r="T1072" s="211">
        <v>0</v>
      </c>
      <c r="U1072" s="208">
        <v>0</v>
      </c>
      <c r="V1072" s="211">
        <v>0</v>
      </c>
      <c r="W1072" s="208">
        <v>0</v>
      </c>
      <c r="X1072" s="211">
        <v>0</v>
      </c>
      <c r="Y1072" s="208">
        <v>0</v>
      </c>
      <c r="Z1072" s="211">
        <v>0</v>
      </c>
      <c r="AA1072" s="208">
        <v>0</v>
      </c>
      <c r="AB1072" s="211">
        <v>0</v>
      </c>
      <c r="AC1072" s="102">
        <f t="shared" si="556"/>
        <v>0</v>
      </c>
      <c r="AD1072" s="102"/>
      <c r="AE1072" s="102"/>
    </row>
    <row r="1073" spans="2:31" x14ac:dyDescent="0.3">
      <c r="B1073" s="109" t="s">
        <v>12</v>
      </c>
      <c r="C1073" s="109"/>
      <c r="D1073" s="109"/>
      <c r="E1073" s="208">
        <v>0</v>
      </c>
      <c r="F1073" s="211">
        <v>0</v>
      </c>
      <c r="G1073" s="208">
        <v>0</v>
      </c>
      <c r="H1073" s="211">
        <v>0</v>
      </c>
      <c r="I1073" s="208">
        <v>0</v>
      </c>
      <c r="J1073" s="211">
        <v>0</v>
      </c>
      <c r="K1073" s="208">
        <v>0</v>
      </c>
      <c r="L1073" s="211">
        <v>0</v>
      </c>
      <c r="M1073" s="208">
        <v>0</v>
      </c>
      <c r="N1073" s="211">
        <v>0</v>
      </c>
      <c r="O1073" s="208">
        <v>0</v>
      </c>
      <c r="P1073" s="211">
        <v>0</v>
      </c>
      <c r="Q1073" s="208">
        <v>0</v>
      </c>
      <c r="R1073" s="211">
        <v>0</v>
      </c>
      <c r="S1073" s="208">
        <v>1.0231666666666666</v>
      </c>
      <c r="T1073" s="211">
        <v>4.2175000000000002</v>
      </c>
      <c r="U1073" s="208">
        <v>4.3225000000000016</v>
      </c>
      <c r="V1073" s="211">
        <v>1.5285000000000002</v>
      </c>
      <c r="W1073" s="208">
        <v>0</v>
      </c>
      <c r="X1073" s="211">
        <v>0</v>
      </c>
      <c r="Y1073" s="208">
        <v>0</v>
      </c>
      <c r="Z1073" s="211">
        <v>0</v>
      </c>
      <c r="AA1073" s="208">
        <v>0</v>
      </c>
      <c r="AB1073" s="211">
        <v>0</v>
      </c>
      <c r="AC1073" s="102">
        <f t="shared" si="556"/>
        <v>11.091666666666669</v>
      </c>
      <c r="AD1073" s="102"/>
      <c r="AE1073" s="102"/>
    </row>
    <row r="1074" spans="2:31" x14ac:dyDescent="0.3">
      <c r="B1074" s="109" t="s">
        <v>13</v>
      </c>
      <c r="C1074" s="109"/>
      <c r="D1074" s="109"/>
      <c r="E1074" s="208">
        <v>0</v>
      </c>
      <c r="F1074" s="211">
        <v>0</v>
      </c>
      <c r="G1074" s="208">
        <v>0</v>
      </c>
      <c r="H1074" s="211">
        <v>0</v>
      </c>
      <c r="I1074" s="208">
        <v>0</v>
      </c>
      <c r="J1074" s="211">
        <v>0</v>
      </c>
      <c r="K1074" s="208">
        <v>0</v>
      </c>
      <c r="L1074" s="211">
        <v>0</v>
      </c>
      <c r="M1074" s="208">
        <v>0</v>
      </c>
      <c r="N1074" s="211">
        <v>0</v>
      </c>
      <c r="O1074" s="208">
        <v>0</v>
      </c>
      <c r="P1074" s="211">
        <v>0</v>
      </c>
      <c r="Q1074" s="208">
        <v>0</v>
      </c>
      <c r="R1074" s="211">
        <v>0</v>
      </c>
      <c r="S1074" s="208">
        <v>2.9188333333333332</v>
      </c>
      <c r="T1074" s="211">
        <v>8.4181666666666679</v>
      </c>
      <c r="U1074" s="208">
        <v>12.799166666666661</v>
      </c>
      <c r="V1074" s="211">
        <v>3.7131666666666665</v>
      </c>
      <c r="W1074" s="208">
        <v>0</v>
      </c>
      <c r="X1074" s="211">
        <v>0</v>
      </c>
      <c r="Y1074" s="208">
        <v>0</v>
      </c>
      <c r="Z1074" s="211">
        <v>0</v>
      </c>
      <c r="AA1074" s="208">
        <v>0</v>
      </c>
      <c r="AB1074" s="211">
        <v>0</v>
      </c>
      <c r="AC1074" s="102">
        <f t="shared" si="556"/>
        <v>27.849333333333327</v>
      </c>
      <c r="AD1074" s="102"/>
      <c r="AE1074" s="102"/>
    </row>
    <row r="1075" spans="2:31" x14ac:dyDescent="0.3">
      <c r="B1075" s="109" t="s">
        <v>14</v>
      </c>
      <c r="C1075" s="109"/>
      <c r="D1075" s="109"/>
      <c r="E1075" s="208">
        <v>0</v>
      </c>
      <c r="F1075" s="211">
        <v>0</v>
      </c>
      <c r="G1075" s="208">
        <v>0</v>
      </c>
      <c r="H1075" s="211">
        <v>0</v>
      </c>
      <c r="I1075" s="208">
        <v>0</v>
      </c>
      <c r="J1075" s="211">
        <v>0</v>
      </c>
      <c r="K1075" s="208">
        <v>0</v>
      </c>
      <c r="L1075" s="211">
        <v>0</v>
      </c>
      <c r="M1075" s="208">
        <v>0</v>
      </c>
      <c r="N1075" s="211">
        <v>0</v>
      </c>
      <c r="O1075" s="208">
        <v>0</v>
      </c>
      <c r="P1075" s="211">
        <v>0</v>
      </c>
      <c r="Q1075" s="208">
        <v>0</v>
      </c>
      <c r="R1075" s="211">
        <v>0</v>
      </c>
      <c r="S1075" s="208">
        <v>0</v>
      </c>
      <c r="T1075" s="211">
        <v>0</v>
      </c>
      <c r="U1075" s="208">
        <v>0</v>
      </c>
      <c r="V1075" s="211">
        <v>0</v>
      </c>
      <c r="W1075" s="208">
        <v>0</v>
      </c>
      <c r="X1075" s="211">
        <v>0</v>
      </c>
      <c r="Y1075" s="208">
        <v>0</v>
      </c>
      <c r="Z1075" s="211">
        <v>0</v>
      </c>
      <c r="AA1075" s="208">
        <v>0</v>
      </c>
      <c r="AB1075" s="211">
        <v>0</v>
      </c>
      <c r="AC1075" s="102">
        <f t="shared" si="556"/>
        <v>0</v>
      </c>
      <c r="AD1075" s="102"/>
      <c r="AE1075" s="102"/>
    </row>
    <row r="1076" spans="2:31" x14ac:dyDescent="0.3">
      <c r="B1076" s="109" t="s">
        <v>15</v>
      </c>
      <c r="C1076" s="109"/>
      <c r="D1076" s="109"/>
      <c r="E1076" s="208">
        <v>0</v>
      </c>
      <c r="F1076" s="211">
        <v>0</v>
      </c>
      <c r="G1076" s="208">
        <v>0</v>
      </c>
      <c r="H1076" s="211">
        <v>0</v>
      </c>
      <c r="I1076" s="208">
        <v>0</v>
      </c>
      <c r="J1076" s="211">
        <v>0</v>
      </c>
      <c r="K1076" s="208">
        <v>0</v>
      </c>
      <c r="L1076" s="211">
        <v>0</v>
      </c>
      <c r="M1076" s="208">
        <v>0</v>
      </c>
      <c r="N1076" s="211">
        <v>0</v>
      </c>
      <c r="O1076" s="208">
        <v>0</v>
      </c>
      <c r="P1076" s="211">
        <v>0</v>
      </c>
      <c r="Q1076" s="208">
        <v>0</v>
      </c>
      <c r="R1076" s="211">
        <v>0</v>
      </c>
      <c r="S1076" s="208">
        <v>6.3666666666666677E-2</v>
      </c>
      <c r="T1076" s="211">
        <v>6.2333333333333484E-2</v>
      </c>
      <c r="U1076" s="208">
        <v>0</v>
      </c>
      <c r="V1076" s="211">
        <v>0</v>
      </c>
      <c r="W1076" s="208">
        <v>0</v>
      </c>
      <c r="X1076" s="211">
        <v>0</v>
      </c>
      <c r="Y1076" s="208">
        <v>0</v>
      </c>
      <c r="Z1076" s="211">
        <v>0</v>
      </c>
      <c r="AA1076" s="208">
        <v>0</v>
      </c>
      <c r="AB1076" s="211">
        <v>0</v>
      </c>
      <c r="AC1076" s="102">
        <f t="shared" si="556"/>
        <v>0.12600000000000017</v>
      </c>
      <c r="AD1076" s="102"/>
      <c r="AE1076" s="102"/>
    </row>
    <row r="1077" spans="2:31" x14ac:dyDescent="0.3">
      <c r="B1077" s="109" t="s">
        <v>16</v>
      </c>
      <c r="C1077" s="109"/>
      <c r="D1077" s="109"/>
      <c r="E1077" s="208">
        <v>0</v>
      </c>
      <c r="F1077" s="211">
        <v>0</v>
      </c>
      <c r="G1077" s="208">
        <v>0</v>
      </c>
      <c r="H1077" s="211">
        <v>0</v>
      </c>
      <c r="I1077" s="208">
        <v>0</v>
      </c>
      <c r="J1077" s="211">
        <v>0</v>
      </c>
      <c r="K1077" s="208">
        <v>0</v>
      </c>
      <c r="L1077" s="211">
        <v>0</v>
      </c>
      <c r="M1077" s="208">
        <v>0</v>
      </c>
      <c r="N1077" s="211">
        <v>0</v>
      </c>
      <c r="O1077" s="208">
        <v>0</v>
      </c>
      <c r="P1077" s="211">
        <v>0</v>
      </c>
      <c r="Q1077" s="208">
        <v>0</v>
      </c>
      <c r="R1077" s="211">
        <v>0</v>
      </c>
      <c r="S1077" s="208">
        <v>0</v>
      </c>
      <c r="T1077" s="211">
        <v>0</v>
      </c>
      <c r="U1077" s="208">
        <v>0</v>
      </c>
      <c r="V1077" s="211">
        <v>0</v>
      </c>
      <c r="W1077" s="208">
        <v>0</v>
      </c>
      <c r="X1077" s="211">
        <v>0</v>
      </c>
      <c r="Y1077" s="208">
        <v>0</v>
      </c>
      <c r="Z1077" s="211">
        <v>0</v>
      </c>
      <c r="AA1077" s="208">
        <v>0</v>
      </c>
      <c r="AB1077" s="211">
        <v>0</v>
      </c>
      <c r="AC1077" s="102">
        <f t="shared" si="556"/>
        <v>0</v>
      </c>
      <c r="AD1077" s="102"/>
      <c r="AE1077" s="102"/>
    </row>
    <row r="1078" spans="2:31" x14ac:dyDescent="0.3">
      <c r="B1078" s="109" t="s">
        <v>17</v>
      </c>
      <c r="C1078" s="109"/>
      <c r="D1078" s="109"/>
      <c r="E1078" s="208">
        <v>0</v>
      </c>
      <c r="F1078" s="211">
        <v>0</v>
      </c>
      <c r="G1078" s="208">
        <v>0</v>
      </c>
      <c r="H1078" s="211">
        <v>0</v>
      </c>
      <c r="I1078" s="208">
        <v>0</v>
      </c>
      <c r="J1078" s="211">
        <v>0</v>
      </c>
      <c r="K1078" s="208">
        <v>0</v>
      </c>
      <c r="L1078" s="211">
        <v>0</v>
      </c>
      <c r="M1078" s="208">
        <v>0</v>
      </c>
      <c r="N1078" s="211">
        <v>0</v>
      </c>
      <c r="O1078" s="208">
        <v>0</v>
      </c>
      <c r="P1078" s="211">
        <v>0</v>
      </c>
      <c r="Q1078" s="208">
        <v>0</v>
      </c>
      <c r="R1078" s="211">
        <v>0</v>
      </c>
      <c r="S1078" s="208">
        <v>5.8976666666666677</v>
      </c>
      <c r="T1078" s="211">
        <v>21.627333333333329</v>
      </c>
      <c r="U1078" s="208">
        <v>22.129166666666666</v>
      </c>
      <c r="V1078" s="211">
        <v>2.2481666666666658</v>
      </c>
      <c r="W1078" s="208">
        <v>0</v>
      </c>
      <c r="X1078" s="211">
        <v>0</v>
      </c>
      <c r="Y1078" s="208">
        <v>0</v>
      </c>
      <c r="Z1078" s="211">
        <v>0</v>
      </c>
      <c r="AA1078" s="208">
        <v>0</v>
      </c>
      <c r="AB1078" s="211">
        <v>0</v>
      </c>
      <c r="AC1078" s="102">
        <f t="shared" si="556"/>
        <v>51.902333333333331</v>
      </c>
      <c r="AD1078" s="102"/>
      <c r="AE1078" s="102"/>
    </row>
    <row r="1079" spans="2:31" x14ac:dyDescent="0.3">
      <c r="B1079" s="109" t="s">
        <v>18</v>
      </c>
      <c r="C1079" s="109"/>
      <c r="D1079" s="109"/>
      <c r="E1079" s="208">
        <v>0</v>
      </c>
      <c r="F1079" s="211">
        <v>0</v>
      </c>
      <c r="G1079" s="208">
        <v>0</v>
      </c>
      <c r="H1079" s="211">
        <v>0</v>
      </c>
      <c r="I1079" s="208">
        <v>0</v>
      </c>
      <c r="J1079" s="211">
        <v>0</v>
      </c>
      <c r="K1079" s="208">
        <v>0</v>
      </c>
      <c r="L1079" s="211">
        <v>0</v>
      </c>
      <c r="M1079" s="208">
        <v>0</v>
      </c>
      <c r="N1079" s="211">
        <v>0</v>
      </c>
      <c r="O1079" s="208">
        <v>0</v>
      </c>
      <c r="P1079" s="211">
        <v>0</v>
      </c>
      <c r="Q1079" s="208">
        <v>0</v>
      </c>
      <c r="R1079" s="211">
        <v>0</v>
      </c>
      <c r="S1079" s="208">
        <v>0</v>
      </c>
      <c r="T1079" s="211">
        <v>0</v>
      </c>
      <c r="U1079" s="208">
        <v>0</v>
      </c>
      <c r="V1079" s="211">
        <v>0</v>
      </c>
      <c r="W1079" s="208">
        <v>0</v>
      </c>
      <c r="X1079" s="211">
        <v>0</v>
      </c>
      <c r="Y1079" s="208">
        <v>0</v>
      </c>
      <c r="Z1079" s="211">
        <v>0</v>
      </c>
      <c r="AA1079" s="208">
        <v>0</v>
      </c>
      <c r="AB1079" s="211">
        <v>0</v>
      </c>
      <c r="AC1079" s="102">
        <f t="shared" si="556"/>
        <v>0</v>
      </c>
      <c r="AD1079" s="102"/>
      <c r="AE1079" s="102"/>
    </row>
    <row r="1080" spans="2:31" x14ac:dyDescent="0.3">
      <c r="B1080" s="109" t="s">
        <v>19</v>
      </c>
      <c r="C1080" s="109"/>
      <c r="D1080" s="109"/>
      <c r="E1080" s="208">
        <v>0</v>
      </c>
      <c r="F1080" s="211">
        <v>0</v>
      </c>
      <c r="G1080" s="208">
        <v>0</v>
      </c>
      <c r="H1080" s="211">
        <v>0</v>
      </c>
      <c r="I1080" s="208">
        <v>0</v>
      </c>
      <c r="J1080" s="211">
        <v>0</v>
      </c>
      <c r="K1080" s="208">
        <v>0</v>
      </c>
      <c r="L1080" s="211">
        <v>0</v>
      </c>
      <c r="M1080" s="208">
        <v>0</v>
      </c>
      <c r="N1080" s="211">
        <v>0</v>
      </c>
      <c r="O1080" s="208">
        <v>0</v>
      </c>
      <c r="P1080" s="211">
        <v>0</v>
      </c>
      <c r="Q1080" s="208">
        <v>0</v>
      </c>
      <c r="R1080" s="211">
        <v>0</v>
      </c>
      <c r="S1080" s="208">
        <v>0</v>
      </c>
      <c r="T1080" s="211">
        <v>7.285333333333333</v>
      </c>
      <c r="U1080" s="208">
        <v>5.4260000000000002</v>
      </c>
      <c r="V1080" s="211">
        <v>0</v>
      </c>
      <c r="W1080" s="208">
        <v>0</v>
      </c>
      <c r="X1080" s="211">
        <v>0</v>
      </c>
      <c r="Y1080" s="208">
        <v>0</v>
      </c>
      <c r="Z1080" s="211">
        <v>0</v>
      </c>
      <c r="AA1080" s="208">
        <v>0</v>
      </c>
      <c r="AB1080" s="211">
        <v>0</v>
      </c>
      <c r="AC1080" s="102">
        <f t="shared" si="556"/>
        <v>12.711333333333332</v>
      </c>
      <c r="AD1080" s="102"/>
      <c r="AE1080" s="102"/>
    </row>
    <row r="1081" spans="2:31" x14ac:dyDescent="0.3">
      <c r="B1081" s="109" t="s">
        <v>20</v>
      </c>
      <c r="C1081" s="109"/>
      <c r="D1081" s="109"/>
      <c r="E1081" s="208">
        <v>0</v>
      </c>
      <c r="F1081" s="211">
        <v>0</v>
      </c>
      <c r="G1081" s="208">
        <v>0</v>
      </c>
      <c r="H1081" s="211">
        <v>0</v>
      </c>
      <c r="I1081" s="208">
        <v>0</v>
      </c>
      <c r="J1081" s="211">
        <v>0</v>
      </c>
      <c r="K1081" s="208">
        <v>0</v>
      </c>
      <c r="L1081" s="211">
        <v>0</v>
      </c>
      <c r="M1081" s="208">
        <v>0</v>
      </c>
      <c r="N1081" s="211">
        <v>0</v>
      </c>
      <c r="O1081" s="208">
        <v>0</v>
      </c>
      <c r="P1081" s="211">
        <v>0</v>
      </c>
      <c r="Q1081" s="208">
        <v>0</v>
      </c>
      <c r="R1081" s="211">
        <v>0</v>
      </c>
      <c r="S1081" s="208">
        <v>4.6670000000000007</v>
      </c>
      <c r="T1081" s="211">
        <v>8.4700000000000113</v>
      </c>
      <c r="U1081" s="208">
        <v>8.3658333333333399</v>
      </c>
      <c r="V1081" s="211">
        <v>1.0743333333333334</v>
      </c>
      <c r="W1081" s="208">
        <v>0</v>
      </c>
      <c r="X1081" s="211">
        <v>0</v>
      </c>
      <c r="Y1081" s="208">
        <v>0</v>
      </c>
      <c r="Z1081" s="211">
        <v>0</v>
      </c>
      <c r="AA1081" s="208">
        <v>0</v>
      </c>
      <c r="AB1081" s="211">
        <v>0</v>
      </c>
      <c r="AC1081" s="102">
        <f t="shared" si="556"/>
        <v>22.577166666666681</v>
      </c>
      <c r="AD1081" s="102"/>
      <c r="AE1081" s="102"/>
    </row>
    <row r="1082" spans="2:31" x14ac:dyDescent="0.3">
      <c r="B1082" s="109" t="s">
        <v>21</v>
      </c>
      <c r="C1082" s="109"/>
      <c r="D1082" s="109"/>
      <c r="E1082" s="208">
        <v>0</v>
      </c>
      <c r="F1082" s="211">
        <v>0</v>
      </c>
      <c r="G1082" s="208">
        <v>0</v>
      </c>
      <c r="H1082" s="211">
        <v>0</v>
      </c>
      <c r="I1082" s="208">
        <v>0</v>
      </c>
      <c r="J1082" s="211">
        <v>0</v>
      </c>
      <c r="K1082" s="208">
        <v>0</v>
      </c>
      <c r="L1082" s="211">
        <v>0</v>
      </c>
      <c r="M1082" s="208">
        <v>0</v>
      </c>
      <c r="N1082" s="211">
        <v>0</v>
      </c>
      <c r="O1082" s="208">
        <v>0</v>
      </c>
      <c r="P1082" s="211">
        <v>0</v>
      </c>
      <c r="Q1082" s="208">
        <v>0</v>
      </c>
      <c r="R1082" s="211">
        <v>0</v>
      </c>
      <c r="S1082" s="208">
        <v>2.4605000000000001</v>
      </c>
      <c r="T1082" s="211">
        <v>8.2348333333333343</v>
      </c>
      <c r="U1082" s="208">
        <v>7.36283333333333</v>
      </c>
      <c r="V1082" s="211">
        <v>0</v>
      </c>
      <c r="W1082" s="208">
        <v>0</v>
      </c>
      <c r="X1082" s="211">
        <v>0</v>
      </c>
      <c r="Y1082" s="208">
        <v>0</v>
      </c>
      <c r="Z1082" s="211">
        <v>0</v>
      </c>
      <c r="AA1082" s="208">
        <v>0</v>
      </c>
      <c r="AB1082" s="211">
        <v>0</v>
      </c>
      <c r="AC1082" s="102">
        <f t="shared" si="556"/>
        <v>18.058166666666665</v>
      </c>
      <c r="AD1082" s="102"/>
      <c r="AE1082" s="102"/>
    </row>
    <row r="1083" spans="2:31" x14ac:dyDescent="0.3">
      <c r="B1083" s="109" t="s">
        <v>22</v>
      </c>
      <c r="C1083" s="109"/>
      <c r="D1083" s="109"/>
      <c r="E1083" s="208">
        <v>0</v>
      </c>
      <c r="F1083" s="211">
        <v>0</v>
      </c>
      <c r="G1083" s="208">
        <v>0</v>
      </c>
      <c r="H1083" s="211">
        <v>0</v>
      </c>
      <c r="I1083" s="208">
        <v>0</v>
      </c>
      <c r="J1083" s="211">
        <v>0</v>
      </c>
      <c r="K1083" s="208">
        <v>0</v>
      </c>
      <c r="L1083" s="211">
        <v>0</v>
      </c>
      <c r="M1083" s="208">
        <v>0</v>
      </c>
      <c r="N1083" s="211">
        <v>0</v>
      </c>
      <c r="O1083" s="208">
        <v>0</v>
      </c>
      <c r="P1083" s="211">
        <v>0</v>
      </c>
      <c r="Q1083" s="208">
        <v>0</v>
      </c>
      <c r="R1083" s="211">
        <v>0</v>
      </c>
      <c r="S1083" s="208">
        <v>0.16266666666666652</v>
      </c>
      <c r="T1083" s="211">
        <v>0</v>
      </c>
      <c r="U1083" s="208">
        <v>0</v>
      </c>
      <c r="V1083" s="211">
        <v>0</v>
      </c>
      <c r="W1083" s="208">
        <v>0</v>
      </c>
      <c r="X1083" s="211">
        <v>0</v>
      </c>
      <c r="Y1083" s="208">
        <v>0</v>
      </c>
      <c r="Z1083" s="211">
        <v>0</v>
      </c>
      <c r="AA1083" s="208">
        <v>0</v>
      </c>
      <c r="AB1083" s="211">
        <v>0</v>
      </c>
      <c r="AC1083" s="102">
        <f t="shared" si="556"/>
        <v>0.16266666666666652</v>
      </c>
      <c r="AD1083" s="102"/>
      <c r="AE1083" s="102"/>
    </row>
    <row r="1084" spans="2:31" x14ac:dyDescent="0.3">
      <c r="B1084" s="109" t="s">
        <v>23</v>
      </c>
      <c r="C1084" s="109"/>
      <c r="D1084" s="109"/>
      <c r="E1084" s="208">
        <v>0</v>
      </c>
      <c r="F1084" s="211">
        <v>0</v>
      </c>
      <c r="G1084" s="208">
        <v>0</v>
      </c>
      <c r="H1084" s="211">
        <v>0</v>
      </c>
      <c r="I1084" s="208">
        <v>0</v>
      </c>
      <c r="J1084" s="211">
        <v>0</v>
      </c>
      <c r="K1084" s="208">
        <v>0</v>
      </c>
      <c r="L1084" s="211">
        <v>0</v>
      </c>
      <c r="M1084" s="208">
        <v>0</v>
      </c>
      <c r="N1084" s="211">
        <v>0</v>
      </c>
      <c r="O1084" s="208">
        <v>0</v>
      </c>
      <c r="P1084" s="211">
        <v>0</v>
      </c>
      <c r="Q1084" s="208">
        <v>0</v>
      </c>
      <c r="R1084" s="211">
        <v>0</v>
      </c>
      <c r="S1084" s="208">
        <v>0</v>
      </c>
      <c r="T1084" s="211">
        <v>0</v>
      </c>
      <c r="U1084" s="208">
        <v>0</v>
      </c>
      <c r="V1084" s="211">
        <v>0</v>
      </c>
      <c r="W1084" s="208">
        <v>0</v>
      </c>
      <c r="X1084" s="211">
        <v>0</v>
      </c>
      <c r="Y1084" s="208">
        <v>0</v>
      </c>
      <c r="Z1084" s="211">
        <v>0</v>
      </c>
      <c r="AA1084" s="208">
        <v>0</v>
      </c>
      <c r="AB1084" s="211">
        <v>0</v>
      </c>
      <c r="AC1084" s="102">
        <f t="shared" si="556"/>
        <v>0</v>
      </c>
      <c r="AD1084" s="102"/>
      <c r="AE1084" s="102"/>
    </row>
    <row r="1085" spans="2:31" x14ac:dyDescent="0.3">
      <c r="B1085" s="109" t="s">
        <v>24</v>
      </c>
      <c r="C1085" s="109"/>
      <c r="D1085" s="109"/>
      <c r="E1085" s="208">
        <v>0</v>
      </c>
      <c r="F1085" s="211">
        <v>0</v>
      </c>
      <c r="G1085" s="208">
        <v>0</v>
      </c>
      <c r="H1085" s="211">
        <v>0</v>
      </c>
      <c r="I1085" s="208">
        <v>0</v>
      </c>
      <c r="J1085" s="211">
        <v>0</v>
      </c>
      <c r="K1085" s="208">
        <v>0</v>
      </c>
      <c r="L1085" s="211">
        <v>0</v>
      </c>
      <c r="M1085" s="208">
        <v>0</v>
      </c>
      <c r="N1085" s="211">
        <v>0</v>
      </c>
      <c r="O1085" s="208">
        <v>0</v>
      </c>
      <c r="P1085" s="211">
        <v>0</v>
      </c>
      <c r="Q1085" s="208">
        <v>0</v>
      </c>
      <c r="R1085" s="211">
        <v>0</v>
      </c>
      <c r="S1085" s="208">
        <v>6.8466666666666693</v>
      </c>
      <c r="T1085" s="211">
        <v>16.200000000000017</v>
      </c>
      <c r="U1085" s="208">
        <v>16.700000000000021</v>
      </c>
      <c r="V1085" s="211">
        <v>3.0616666666666661</v>
      </c>
      <c r="W1085" s="208">
        <v>0</v>
      </c>
      <c r="X1085" s="211">
        <v>0</v>
      </c>
      <c r="Y1085" s="208">
        <v>0</v>
      </c>
      <c r="Z1085" s="211">
        <v>0</v>
      </c>
      <c r="AA1085" s="208">
        <v>0</v>
      </c>
      <c r="AB1085" s="211">
        <v>0</v>
      </c>
      <c r="AC1085" s="102">
        <f t="shared" si="556"/>
        <v>42.80833333333338</v>
      </c>
      <c r="AD1085" s="102"/>
      <c r="AE1085" s="102"/>
    </row>
    <row r="1086" spans="2:31" x14ac:dyDescent="0.3">
      <c r="B1086" s="109" t="s">
        <v>25</v>
      </c>
      <c r="C1086" s="109"/>
      <c r="D1086" s="109"/>
      <c r="E1086" s="208">
        <v>0</v>
      </c>
      <c r="F1086" s="211">
        <v>0</v>
      </c>
      <c r="G1086" s="208">
        <v>0</v>
      </c>
      <c r="H1086" s="211">
        <v>0</v>
      </c>
      <c r="I1086" s="208">
        <v>0</v>
      </c>
      <c r="J1086" s="211">
        <v>0</v>
      </c>
      <c r="K1086" s="208">
        <v>0</v>
      </c>
      <c r="L1086" s="211">
        <v>0</v>
      </c>
      <c r="M1086" s="208">
        <v>0</v>
      </c>
      <c r="N1086" s="211">
        <v>0</v>
      </c>
      <c r="O1086" s="208">
        <v>0</v>
      </c>
      <c r="P1086" s="211">
        <v>0</v>
      </c>
      <c r="Q1086" s="208">
        <v>0</v>
      </c>
      <c r="R1086" s="211">
        <v>0</v>
      </c>
      <c r="S1086" s="208">
        <v>1.4633333333333336</v>
      </c>
      <c r="T1086" s="211">
        <v>0.16216666666666668</v>
      </c>
      <c r="U1086" s="208">
        <v>1.3509999999999998</v>
      </c>
      <c r="V1086" s="211">
        <v>0.94333333333333336</v>
      </c>
      <c r="W1086" s="208">
        <v>0</v>
      </c>
      <c r="X1086" s="211">
        <v>0</v>
      </c>
      <c r="Y1086" s="208">
        <v>0</v>
      </c>
      <c r="Z1086" s="211">
        <v>0</v>
      </c>
      <c r="AA1086" s="208">
        <v>0</v>
      </c>
      <c r="AB1086" s="211">
        <v>0</v>
      </c>
      <c r="AC1086" s="102">
        <f t="shared" si="556"/>
        <v>3.9198333333333331</v>
      </c>
      <c r="AD1086" s="102"/>
      <c r="AE1086" s="102"/>
    </row>
    <row r="1087" spans="2:31" x14ac:dyDescent="0.3">
      <c r="B1087" s="109" t="s">
        <v>26</v>
      </c>
      <c r="C1087" s="109"/>
      <c r="D1087" s="109"/>
      <c r="E1087" s="208">
        <v>0</v>
      </c>
      <c r="F1087" s="211">
        <v>6.7508333333333326</v>
      </c>
      <c r="G1087" s="208">
        <v>8.4785000000000039</v>
      </c>
      <c r="H1087" s="211">
        <v>8.6870000000000047</v>
      </c>
      <c r="I1087" s="208">
        <v>9.2893333333333299</v>
      </c>
      <c r="J1087" s="211">
        <v>9.8836666666666684</v>
      </c>
      <c r="K1087" s="208">
        <v>10.6005</v>
      </c>
      <c r="L1087" s="211">
        <v>11.179500000000003</v>
      </c>
      <c r="M1087" s="208">
        <v>7.9851666666666672</v>
      </c>
      <c r="N1087" s="211">
        <v>0</v>
      </c>
      <c r="O1087" s="208">
        <v>0</v>
      </c>
      <c r="P1087" s="211">
        <v>0</v>
      </c>
      <c r="Q1087" s="208">
        <v>0</v>
      </c>
      <c r="R1087" s="211">
        <v>0</v>
      </c>
      <c r="S1087" s="208">
        <v>5.6096666666666657</v>
      </c>
      <c r="T1087" s="211">
        <v>13.929666666666659</v>
      </c>
      <c r="U1087" s="208">
        <v>14.075333333333338</v>
      </c>
      <c r="V1087" s="211">
        <v>2.677166666666666</v>
      </c>
      <c r="W1087" s="208">
        <v>0</v>
      </c>
      <c r="X1087" s="211">
        <v>0</v>
      </c>
      <c r="Y1087" s="208">
        <v>0</v>
      </c>
      <c r="Z1087" s="211">
        <v>0</v>
      </c>
      <c r="AA1087" s="208">
        <v>0</v>
      </c>
      <c r="AB1087" s="211">
        <v>0</v>
      </c>
      <c r="AC1087" s="102">
        <f t="shared" si="556"/>
        <v>109.14633333333335</v>
      </c>
      <c r="AD1087" s="102"/>
      <c r="AE1087" s="102"/>
    </row>
    <row r="1088" spans="2:31" x14ac:dyDescent="0.3">
      <c r="B1088" s="109" t="s">
        <v>27</v>
      </c>
      <c r="C1088" s="109"/>
      <c r="D1088" s="109"/>
      <c r="E1088" s="208">
        <v>0</v>
      </c>
      <c r="F1088" s="211">
        <v>0</v>
      </c>
      <c r="G1088" s="208">
        <v>0</v>
      </c>
      <c r="H1088" s="211">
        <v>0</v>
      </c>
      <c r="I1088" s="208">
        <v>0</v>
      </c>
      <c r="J1088" s="211">
        <v>0</v>
      </c>
      <c r="K1088" s="208">
        <v>0</v>
      </c>
      <c r="L1088" s="211">
        <v>0</v>
      </c>
      <c r="M1088" s="208">
        <v>0</v>
      </c>
      <c r="N1088" s="211">
        <v>0</v>
      </c>
      <c r="O1088" s="208">
        <v>0</v>
      </c>
      <c r="P1088" s="211">
        <v>0</v>
      </c>
      <c r="Q1088" s="208">
        <v>0</v>
      </c>
      <c r="R1088" s="211">
        <v>0</v>
      </c>
      <c r="S1088" s="208">
        <v>0</v>
      </c>
      <c r="T1088" s="211">
        <v>0</v>
      </c>
      <c r="U1088" s="208">
        <v>0.10983333333333331</v>
      </c>
      <c r="V1088" s="211">
        <v>0</v>
      </c>
      <c r="W1088" s="208">
        <v>0</v>
      </c>
      <c r="X1088" s="211">
        <v>0</v>
      </c>
      <c r="Y1088" s="208">
        <v>0</v>
      </c>
      <c r="Z1088" s="211">
        <v>0</v>
      </c>
      <c r="AA1088" s="208">
        <v>0</v>
      </c>
      <c r="AB1088" s="211">
        <v>0</v>
      </c>
      <c r="AC1088" s="102">
        <f t="shared" si="556"/>
        <v>0.10983333333333331</v>
      </c>
      <c r="AD1088" s="102"/>
      <c r="AE1088" s="102"/>
    </row>
    <row r="1089" spans="2:31" x14ac:dyDescent="0.3">
      <c r="B1089" s="109" t="s">
        <v>28</v>
      </c>
      <c r="C1089" s="109"/>
      <c r="D1089" s="109"/>
      <c r="E1089" s="208">
        <v>35.179999999999978</v>
      </c>
      <c r="F1089" s="211">
        <v>67.908999999999992</v>
      </c>
      <c r="G1089" s="208">
        <v>67.021000000000001</v>
      </c>
      <c r="H1089" s="211">
        <v>67.084666666666607</v>
      </c>
      <c r="I1089" s="208">
        <v>67.971333333333263</v>
      </c>
      <c r="J1089" s="211">
        <v>69.15666666666668</v>
      </c>
      <c r="K1089" s="208">
        <v>71.443833333333345</v>
      </c>
      <c r="L1089" s="211">
        <v>73.630000000000067</v>
      </c>
      <c r="M1089" s="208">
        <v>1.2403333333333333</v>
      </c>
      <c r="N1089" s="211">
        <v>0</v>
      </c>
      <c r="O1089" s="208">
        <v>0</v>
      </c>
      <c r="P1089" s="211">
        <v>0</v>
      </c>
      <c r="Q1089" s="208">
        <v>0</v>
      </c>
      <c r="R1089" s="211">
        <v>0</v>
      </c>
      <c r="S1089" s="208">
        <v>0</v>
      </c>
      <c r="T1089" s="211">
        <v>0</v>
      </c>
      <c r="U1089" s="208">
        <v>0</v>
      </c>
      <c r="V1089" s="211">
        <v>0</v>
      </c>
      <c r="W1089" s="208">
        <v>0</v>
      </c>
      <c r="X1089" s="211">
        <v>0</v>
      </c>
      <c r="Y1089" s="208">
        <v>0</v>
      </c>
      <c r="Z1089" s="211">
        <v>0</v>
      </c>
      <c r="AA1089" s="208">
        <v>0</v>
      </c>
      <c r="AB1089" s="211">
        <v>0</v>
      </c>
      <c r="AC1089" s="102">
        <f t="shared" si="556"/>
        <v>520.63683333333324</v>
      </c>
      <c r="AD1089" s="102"/>
      <c r="AE1089" s="102"/>
    </row>
    <row r="1090" spans="2:31" x14ac:dyDescent="0.3">
      <c r="B1090" s="109" t="s">
        <v>105</v>
      </c>
      <c r="C1090" s="109"/>
      <c r="D1090" s="109"/>
      <c r="E1090" s="208">
        <v>0</v>
      </c>
      <c r="F1090" s="211">
        <v>0</v>
      </c>
      <c r="G1090" s="208">
        <v>0</v>
      </c>
      <c r="H1090" s="211">
        <v>0</v>
      </c>
      <c r="I1090" s="208">
        <v>0</v>
      </c>
      <c r="J1090" s="211">
        <v>4.4994999999999976</v>
      </c>
      <c r="K1090" s="208">
        <v>15.921333333333333</v>
      </c>
      <c r="L1090" s="211">
        <v>8.8893333333333349</v>
      </c>
      <c r="M1090" s="208">
        <v>0.25450000000000006</v>
      </c>
      <c r="N1090" s="211">
        <v>0</v>
      </c>
      <c r="O1090" s="208">
        <v>0</v>
      </c>
      <c r="P1090" s="211">
        <v>0</v>
      </c>
      <c r="Q1090" s="208">
        <v>0</v>
      </c>
      <c r="R1090" s="211">
        <v>0</v>
      </c>
      <c r="S1090" s="208">
        <v>0</v>
      </c>
      <c r="T1090" s="211">
        <v>0</v>
      </c>
      <c r="U1090" s="208">
        <v>0</v>
      </c>
      <c r="V1090" s="211">
        <v>0.79133333333333356</v>
      </c>
      <c r="W1090" s="208">
        <v>0</v>
      </c>
      <c r="X1090" s="211">
        <v>2.9499999999999933E-2</v>
      </c>
      <c r="Y1090" s="208">
        <v>2.3999999999999962E-2</v>
      </c>
      <c r="Z1090" s="211">
        <v>0</v>
      </c>
      <c r="AA1090" s="208">
        <v>0</v>
      </c>
      <c r="AB1090" s="211">
        <v>0</v>
      </c>
      <c r="AC1090" s="102">
        <f t="shared" si="556"/>
        <v>30.409500000000001</v>
      </c>
      <c r="AD1090" s="102"/>
      <c r="AE1090" s="102"/>
    </row>
    <row r="1091" spans="2:31" x14ac:dyDescent="0.3">
      <c r="B1091" s="109" t="s">
        <v>29</v>
      </c>
      <c r="C1091" s="109"/>
      <c r="D1091" s="109"/>
      <c r="E1091" s="208">
        <v>0.87433333333333396</v>
      </c>
      <c r="F1091" s="211">
        <v>0.3111666666666667</v>
      </c>
      <c r="G1091" s="208">
        <v>2.3916666666666684</v>
      </c>
      <c r="H1091" s="211">
        <v>3.8890000000000042</v>
      </c>
      <c r="I1091" s="208">
        <v>6.5775000000000032</v>
      </c>
      <c r="J1091" s="211">
        <v>25.1145</v>
      </c>
      <c r="K1091" s="208">
        <v>37.520833333333336</v>
      </c>
      <c r="L1091" s="211">
        <v>28.603666666666673</v>
      </c>
      <c r="M1091" s="208">
        <v>0.54699999999999993</v>
      </c>
      <c r="N1091" s="211">
        <v>0</v>
      </c>
      <c r="O1091" s="208">
        <v>0</v>
      </c>
      <c r="P1091" s="211">
        <v>0</v>
      </c>
      <c r="Q1091" s="208">
        <v>0</v>
      </c>
      <c r="R1091" s="211">
        <v>0</v>
      </c>
      <c r="S1091" s="208">
        <v>0.40383333333333271</v>
      </c>
      <c r="T1091" s="211">
        <v>0.38433333333333375</v>
      </c>
      <c r="U1091" s="208">
        <v>2.0428333333333293</v>
      </c>
      <c r="V1091" s="211">
        <v>3.7514999999999992</v>
      </c>
      <c r="W1091" s="208">
        <v>0</v>
      </c>
      <c r="X1091" s="211">
        <v>10.699333333333335</v>
      </c>
      <c r="Y1091" s="208">
        <v>12.972833333333334</v>
      </c>
      <c r="Z1091" s="211">
        <v>11.429666666666664</v>
      </c>
      <c r="AA1091" s="208">
        <v>9.0345000000000066</v>
      </c>
      <c r="AB1091" s="211">
        <v>5.3853333333333309</v>
      </c>
      <c r="AC1091" s="102">
        <f t="shared" si="556"/>
        <v>161.93383333333335</v>
      </c>
      <c r="AD1091" s="102"/>
      <c r="AE1091" s="102"/>
    </row>
    <row r="1092" spans="2:31" x14ac:dyDescent="0.3">
      <c r="B1092" s="109" t="s">
        <v>30</v>
      </c>
      <c r="C1092" s="109"/>
      <c r="D1092" s="109"/>
      <c r="E1092" s="208">
        <v>0</v>
      </c>
      <c r="F1092" s="211">
        <v>0</v>
      </c>
      <c r="G1092" s="208">
        <v>5.596166666666667</v>
      </c>
      <c r="H1092" s="211">
        <v>14.540166666666661</v>
      </c>
      <c r="I1092" s="208">
        <v>13.777999999999992</v>
      </c>
      <c r="J1092" s="211">
        <v>37.345500000000008</v>
      </c>
      <c r="K1092" s="208">
        <v>16.400833333333342</v>
      </c>
      <c r="L1092" s="211">
        <v>14.082499999999998</v>
      </c>
      <c r="M1092" s="208">
        <v>0.29383333333333328</v>
      </c>
      <c r="N1092" s="211">
        <v>0</v>
      </c>
      <c r="O1092" s="208">
        <v>0</v>
      </c>
      <c r="P1092" s="211">
        <v>0</v>
      </c>
      <c r="Q1092" s="208">
        <v>0</v>
      </c>
      <c r="R1092" s="211">
        <v>0</v>
      </c>
      <c r="S1092" s="208">
        <v>3.2750000000000039</v>
      </c>
      <c r="T1092" s="211">
        <v>15.565666666666678</v>
      </c>
      <c r="U1092" s="208">
        <v>15.242000000000003</v>
      </c>
      <c r="V1092" s="211">
        <v>2.1626666666666656</v>
      </c>
      <c r="W1092" s="208">
        <v>0</v>
      </c>
      <c r="X1092" s="211">
        <v>3.887999999999995</v>
      </c>
      <c r="Y1092" s="208">
        <v>9.7433333333333287</v>
      </c>
      <c r="Z1092" s="211">
        <v>9.007333333333337</v>
      </c>
      <c r="AA1092" s="208">
        <v>6.6818333333333193</v>
      </c>
      <c r="AB1092" s="211">
        <v>6.5000000000000115</v>
      </c>
      <c r="AC1092" s="102">
        <f t="shared" si="556"/>
        <v>174.10283333333334</v>
      </c>
      <c r="AD1092" s="102"/>
      <c r="AE1092" s="102"/>
    </row>
    <row r="1093" spans="2:31" x14ac:dyDescent="0.3">
      <c r="B1093" s="109" t="s">
        <v>31</v>
      </c>
      <c r="C1093" s="109"/>
      <c r="D1093" s="109"/>
      <c r="E1093" s="208">
        <v>0</v>
      </c>
      <c r="F1093" s="211">
        <v>20.833333333333332</v>
      </c>
      <c r="G1093" s="208">
        <v>9.1000000000000103</v>
      </c>
      <c r="H1093" s="211">
        <v>9.1999999999999957</v>
      </c>
      <c r="I1093" s="208">
        <v>9.1999999999999957</v>
      </c>
      <c r="J1093" s="211">
        <v>9.1000000000000103</v>
      </c>
      <c r="K1093" s="208">
        <v>8.699999999999994</v>
      </c>
      <c r="L1093" s="211">
        <v>9.3000000000000043</v>
      </c>
      <c r="M1093" s="208">
        <v>4.830000000000001</v>
      </c>
      <c r="N1093" s="211">
        <v>0</v>
      </c>
      <c r="O1093" s="208">
        <v>0</v>
      </c>
      <c r="P1093" s="211">
        <v>0</v>
      </c>
      <c r="Q1093" s="208">
        <v>0</v>
      </c>
      <c r="R1093" s="211">
        <v>0</v>
      </c>
      <c r="S1093" s="208">
        <v>2.4699999999999998</v>
      </c>
      <c r="T1093" s="211">
        <v>6.6000000000000059</v>
      </c>
      <c r="U1093" s="208">
        <v>7.1999999999999922</v>
      </c>
      <c r="V1093" s="211">
        <v>1.3200000000000003</v>
      </c>
      <c r="W1093" s="208">
        <v>0</v>
      </c>
      <c r="X1093" s="211">
        <v>0</v>
      </c>
      <c r="Y1093" s="208">
        <v>0</v>
      </c>
      <c r="Z1093" s="211">
        <v>0</v>
      </c>
      <c r="AA1093" s="208">
        <v>0</v>
      </c>
      <c r="AB1093" s="211">
        <v>0</v>
      </c>
      <c r="AC1093" s="102">
        <f t="shared" si="556"/>
        <v>97.853333333333325</v>
      </c>
      <c r="AD1093" s="102"/>
      <c r="AE1093" s="102"/>
    </row>
    <row r="1094" spans="2:31" x14ac:dyDescent="0.3">
      <c r="B1094" s="109" t="s">
        <v>32</v>
      </c>
      <c r="C1094" s="109"/>
      <c r="D1094" s="109"/>
      <c r="E1094" s="208">
        <v>1.9038333333333333</v>
      </c>
      <c r="F1094" s="211">
        <v>56.213499999999989</v>
      </c>
      <c r="G1094" s="208">
        <v>6.1203333333333303</v>
      </c>
      <c r="H1094" s="211">
        <v>6.266500000000006</v>
      </c>
      <c r="I1094" s="208">
        <v>1.7930000000000017</v>
      </c>
      <c r="J1094" s="211">
        <v>11.40366666666667</v>
      </c>
      <c r="K1094" s="208">
        <v>1.0458333333333338</v>
      </c>
      <c r="L1094" s="211">
        <v>6.3564999999999996</v>
      </c>
      <c r="M1094" s="208">
        <v>0</v>
      </c>
      <c r="N1094" s="211">
        <v>0</v>
      </c>
      <c r="O1094" s="208">
        <v>0</v>
      </c>
      <c r="P1094" s="211">
        <v>0</v>
      </c>
      <c r="Q1094" s="208">
        <v>0</v>
      </c>
      <c r="R1094" s="211">
        <v>0</v>
      </c>
      <c r="S1094" s="208">
        <v>8.3333333333333332E-3</v>
      </c>
      <c r="T1094" s="211">
        <v>4.3428333333333287</v>
      </c>
      <c r="U1094" s="208">
        <v>4.3505000000000011</v>
      </c>
      <c r="V1094" s="211">
        <v>0.97233333333333349</v>
      </c>
      <c r="W1094" s="208">
        <v>6.6283333333333312</v>
      </c>
      <c r="X1094" s="211">
        <v>12.059999999999997</v>
      </c>
      <c r="Y1094" s="208">
        <v>11.131666666666664</v>
      </c>
      <c r="Z1094" s="211">
        <v>10.552333333333332</v>
      </c>
      <c r="AA1094" s="208">
        <v>9.2083333333333304</v>
      </c>
      <c r="AB1094" s="211">
        <v>6.3775000000000004</v>
      </c>
      <c r="AC1094" s="102">
        <f t="shared" si="556"/>
        <v>156.73533333333336</v>
      </c>
      <c r="AD1094" s="102"/>
      <c r="AE1094" s="102"/>
    </row>
    <row r="1095" spans="2:31" x14ac:dyDescent="0.3">
      <c r="B1095" s="109" t="s">
        <v>33</v>
      </c>
      <c r="C1095" s="109"/>
      <c r="D1095" s="109"/>
      <c r="E1095" s="208">
        <v>0</v>
      </c>
      <c r="F1095" s="211">
        <v>1.9860000000000002</v>
      </c>
      <c r="G1095" s="208">
        <v>3.1185000000000027</v>
      </c>
      <c r="H1095" s="211">
        <v>3.6596666666666655</v>
      </c>
      <c r="I1095" s="208">
        <v>2.6411666666666642</v>
      </c>
      <c r="J1095" s="211">
        <v>1.7331666666666667</v>
      </c>
      <c r="K1095" s="208">
        <v>2.2096666666666676</v>
      </c>
      <c r="L1095" s="211">
        <v>2.7078333333333333</v>
      </c>
      <c r="M1095" s="208">
        <v>1.6284999999999987</v>
      </c>
      <c r="N1095" s="211">
        <v>0</v>
      </c>
      <c r="O1095" s="208">
        <v>0</v>
      </c>
      <c r="P1095" s="211">
        <v>0</v>
      </c>
      <c r="Q1095" s="208">
        <v>0</v>
      </c>
      <c r="R1095" s="211">
        <v>0</v>
      </c>
      <c r="S1095" s="208">
        <v>0.52350000000000008</v>
      </c>
      <c r="T1095" s="211">
        <v>1.8646666666666647</v>
      </c>
      <c r="U1095" s="208">
        <v>1.8423333333333314</v>
      </c>
      <c r="V1095" s="211">
        <v>0.2623333333333332</v>
      </c>
      <c r="W1095" s="208">
        <v>0</v>
      </c>
      <c r="X1095" s="211">
        <v>0</v>
      </c>
      <c r="Y1095" s="208">
        <v>0</v>
      </c>
      <c r="Z1095" s="211">
        <v>0</v>
      </c>
      <c r="AA1095" s="208">
        <v>0</v>
      </c>
      <c r="AB1095" s="211">
        <v>0</v>
      </c>
      <c r="AC1095" s="102">
        <f t="shared" si="556"/>
        <v>24.177333333333326</v>
      </c>
      <c r="AD1095" s="102"/>
      <c r="AE1095" s="102"/>
    </row>
    <row r="1096" spans="2:31" x14ac:dyDescent="0.3">
      <c r="B1096" s="109" t="s">
        <v>34</v>
      </c>
      <c r="C1096" s="109"/>
      <c r="D1096" s="109"/>
      <c r="E1096" s="208">
        <v>0</v>
      </c>
      <c r="F1096" s="211">
        <v>0</v>
      </c>
      <c r="G1096" s="208">
        <v>0</v>
      </c>
      <c r="H1096" s="211">
        <v>0.22883333333333322</v>
      </c>
      <c r="I1096" s="208">
        <v>6.0500000000000012E-2</v>
      </c>
      <c r="J1096" s="211">
        <v>2.3333333333333296E-2</v>
      </c>
      <c r="K1096" s="208">
        <v>9.6666666666666828E-3</v>
      </c>
      <c r="L1096" s="211">
        <v>0.90333333333333299</v>
      </c>
      <c r="M1096" s="208">
        <v>0</v>
      </c>
      <c r="N1096" s="211">
        <v>0</v>
      </c>
      <c r="O1096" s="208">
        <v>0</v>
      </c>
      <c r="P1096" s="211">
        <v>0</v>
      </c>
      <c r="Q1096" s="208">
        <v>0</v>
      </c>
      <c r="R1096" s="211">
        <v>0</v>
      </c>
      <c r="S1096" s="208">
        <v>1.2000000000000011E-2</v>
      </c>
      <c r="T1096" s="211">
        <v>1.4666666666666665E-2</v>
      </c>
      <c r="U1096" s="208">
        <v>0</v>
      </c>
      <c r="V1096" s="211">
        <v>0</v>
      </c>
      <c r="W1096" s="208">
        <v>0</v>
      </c>
      <c r="X1096" s="211">
        <v>0</v>
      </c>
      <c r="Y1096" s="208">
        <v>0</v>
      </c>
      <c r="Z1096" s="211">
        <v>0</v>
      </c>
      <c r="AA1096" s="208">
        <v>0</v>
      </c>
      <c r="AB1096" s="211">
        <v>0</v>
      </c>
      <c r="AC1096" s="102">
        <f t="shared" si="556"/>
        <v>1.2523333333333329</v>
      </c>
      <c r="AD1096" s="102"/>
      <c r="AE1096" s="102"/>
    </row>
    <row r="1097" spans="2:31" x14ac:dyDescent="0.3">
      <c r="B1097" s="109" t="s">
        <v>35</v>
      </c>
      <c r="C1097" s="109"/>
      <c r="D1097" s="109"/>
      <c r="E1097" s="208">
        <v>0.29799999999999999</v>
      </c>
      <c r="F1097" s="211">
        <v>1.2593333333333334</v>
      </c>
      <c r="G1097" s="208">
        <v>7.1215000000000002</v>
      </c>
      <c r="H1097" s="211">
        <v>10.067500000000001</v>
      </c>
      <c r="I1097" s="208">
        <v>12.007</v>
      </c>
      <c r="J1097" s="211">
        <v>6.2334999999999985</v>
      </c>
      <c r="K1097" s="208">
        <v>2.6881666666666675</v>
      </c>
      <c r="L1097" s="211">
        <v>10.551500000000003</v>
      </c>
      <c r="M1097" s="208">
        <v>0.19116666666666668</v>
      </c>
      <c r="N1097" s="211">
        <v>0</v>
      </c>
      <c r="O1097" s="208">
        <v>0</v>
      </c>
      <c r="P1097" s="211">
        <v>0</v>
      </c>
      <c r="Q1097" s="208">
        <v>0</v>
      </c>
      <c r="R1097" s="211">
        <v>0</v>
      </c>
      <c r="S1097" s="208">
        <v>1.1691666666666665</v>
      </c>
      <c r="T1097" s="211">
        <v>2.7313333333333327</v>
      </c>
      <c r="U1097" s="208">
        <v>2.0383333333333331</v>
      </c>
      <c r="V1097" s="211">
        <v>0.55533333333333346</v>
      </c>
      <c r="W1097" s="208">
        <v>2.5140000000000002</v>
      </c>
      <c r="X1097" s="211">
        <v>4.7734999999999959</v>
      </c>
      <c r="Y1097" s="208">
        <v>5.1159999999999997</v>
      </c>
      <c r="Z1097" s="211">
        <v>7.6496666666666657</v>
      </c>
      <c r="AA1097" s="208">
        <v>9.2350000000000012</v>
      </c>
      <c r="AB1097" s="211">
        <v>4.756999999999997</v>
      </c>
      <c r="AC1097" s="102">
        <f t="shared" si="556"/>
        <v>90.956999999999979</v>
      </c>
      <c r="AD1097" s="102"/>
      <c r="AE1097" s="102"/>
    </row>
    <row r="1098" spans="2:31" x14ac:dyDescent="0.3">
      <c r="B1098" s="109" t="s">
        <v>36</v>
      </c>
      <c r="C1098" s="109"/>
      <c r="D1098" s="109"/>
      <c r="E1098" s="208">
        <v>5.4753333333333352</v>
      </c>
      <c r="F1098" s="211">
        <v>9.4464999999999986</v>
      </c>
      <c r="G1098" s="208">
        <v>2.9863333333333335</v>
      </c>
      <c r="H1098" s="211">
        <v>0.8208333333333323</v>
      </c>
      <c r="I1098" s="208">
        <v>0</v>
      </c>
      <c r="J1098" s="211">
        <v>0</v>
      </c>
      <c r="K1098" s="208">
        <v>0.2958333333333335</v>
      </c>
      <c r="L1098" s="211">
        <v>18.334833333333325</v>
      </c>
      <c r="M1098" s="208">
        <v>0.42366666666666664</v>
      </c>
      <c r="N1098" s="211">
        <v>0</v>
      </c>
      <c r="O1098" s="208">
        <v>0</v>
      </c>
      <c r="P1098" s="211">
        <v>0</v>
      </c>
      <c r="Q1098" s="208">
        <v>0</v>
      </c>
      <c r="R1098" s="211">
        <v>0</v>
      </c>
      <c r="S1098" s="208">
        <v>14.144999999999994</v>
      </c>
      <c r="T1098" s="211">
        <v>37.83400000000001</v>
      </c>
      <c r="U1098" s="208">
        <v>33.749833333333321</v>
      </c>
      <c r="V1098" s="211">
        <v>6.3728333333333333</v>
      </c>
      <c r="W1098" s="208">
        <v>18.493333333333339</v>
      </c>
      <c r="X1098" s="211">
        <v>25.816666666666666</v>
      </c>
      <c r="Y1098" s="208">
        <v>23.102166666666665</v>
      </c>
      <c r="Z1098" s="211">
        <v>18.990499999999997</v>
      </c>
      <c r="AA1098" s="208">
        <v>18.484833333333345</v>
      </c>
      <c r="AB1098" s="211">
        <v>0.42549999999999988</v>
      </c>
      <c r="AC1098" s="102">
        <f t="shared" si="556"/>
        <v>235.19800000000001</v>
      </c>
      <c r="AD1098" s="102"/>
      <c r="AE1098" s="102"/>
    </row>
    <row r="1099" spans="2:31" x14ac:dyDescent="0.3">
      <c r="B1099" s="93" t="s">
        <v>88</v>
      </c>
      <c r="C1099" s="93"/>
      <c r="D1099" s="93"/>
      <c r="E1099" s="208">
        <v>0</v>
      </c>
      <c r="F1099" s="211">
        <v>0</v>
      </c>
      <c r="G1099" s="208">
        <v>0</v>
      </c>
      <c r="H1099" s="211">
        <v>0</v>
      </c>
      <c r="I1099" s="208">
        <v>0</v>
      </c>
      <c r="J1099" s="211">
        <v>0</v>
      </c>
      <c r="K1099" s="208">
        <v>0</v>
      </c>
      <c r="L1099" s="211">
        <v>0</v>
      </c>
      <c r="M1099" s="208">
        <v>0</v>
      </c>
      <c r="N1099" s="211">
        <v>0</v>
      </c>
      <c r="O1099" s="208">
        <v>0</v>
      </c>
      <c r="P1099" s="211">
        <v>0</v>
      </c>
      <c r="Q1099" s="208">
        <v>0</v>
      </c>
      <c r="R1099" s="211">
        <v>0</v>
      </c>
      <c r="S1099" s="208">
        <v>4.0591666666666661</v>
      </c>
      <c r="T1099" s="211">
        <v>6.8089999999999984</v>
      </c>
      <c r="U1099" s="208">
        <v>5.3709999999999987</v>
      </c>
      <c r="V1099" s="211">
        <v>1.0418333333333334</v>
      </c>
      <c r="W1099" s="208">
        <v>0</v>
      </c>
      <c r="X1099" s="211">
        <v>0</v>
      </c>
      <c r="Y1099" s="208">
        <v>0</v>
      </c>
      <c r="Z1099" s="211">
        <v>0</v>
      </c>
      <c r="AA1099" s="208">
        <v>0</v>
      </c>
      <c r="AB1099" s="211">
        <v>0</v>
      </c>
      <c r="AC1099" s="102">
        <f t="shared" si="556"/>
        <v>17.280999999999995</v>
      </c>
      <c r="AD1099" s="102"/>
      <c r="AE1099" s="102"/>
    </row>
    <row r="1100" spans="2:31" x14ac:dyDescent="0.3">
      <c r="B1100" s="93" t="s">
        <v>89</v>
      </c>
      <c r="C1100" s="93"/>
      <c r="D1100" s="93"/>
      <c r="E1100" s="208">
        <v>0</v>
      </c>
      <c r="F1100" s="211">
        <v>29.023833333333339</v>
      </c>
      <c r="G1100" s="208">
        <v>25.58049999999999</v>
      </c>
      <c r="H1100" s="211">
        <v>6.1554999999999982</v>
      </c>
      <c r="I1100" s="208">
        <v>7.9831666666666621</v>
      </c>
      <c r="J1100" s="211">
        <v>5.4413333333333345</v>
      </c>
      <c r="K1100" s="208">
        <v>7.5769999999999991</v>
      </c>
      <c r="L1100" s="211">
        <v>9.8824999999999985</v>
      </c>
      <c r="M1100" s="208">
        <v>9.554333333333334</v>
      </c>
      <c r="N1100" s="211">
        <v>0</v>
      </c>
      <c r="O1100" s="208">
        <v>0</v>
      </c>
      <c r="P1100" s="211">
        <v>0</v>
      </c>
      <c r="Q1100" s="208">
        <v>0</v>
      </c>
      <c r="R1100" s="211">
        <v>0</v>
      </c>
      <c r="S1100" s="208">
        <v>11.821333333333332</v>
      </c>
      <c r="T1100" s="211">
        <v>27.911166666666666</v>
      </c>
      <c r="U1100" s="208">
        <v>28.297333333333334</v>
      </c>
      <c r="V1100" s="211">
        <v>5.2009999999999987</v>
      </c>
      <c r="W1100" s="208">
        <v>0</v>
      </c>
      <c r="X1100" s="211">
        <v>0</v>
      </c>
      <c r="Y1100" s="208">
        <v>0</v>
      </c>
      <c r="Z1100" s="211">
        <v>0</v>
      </c>
      <c r="AA1100" s="208">
        <v>0</v>
      </c>
      <c r="AB1100" s="211">
        <v>0</v>
      </c>
      <c r="AC1100" s="102">
        <f t="shared" si="556"/>
        <v>174.42899999999997</v>
      </c>
      <c r="AD1100" s="102"/>
      <c r="AE1100" s="102"/>
    </row>
    <row r="1101" spans="2:31" x14ac:dyDescent="0.3">
      <c r="B1101" s="101" t="s">
        <v>108</v>
      </c>
      <c r="C1101" s="101"/>
      <c r="D1101" s="101"/>
      <c r="E1101" s="208">
        <v>0</v>
      </c>
      <c r="F1101" s="211">
        <v>2.4030000000000009</v>
      </c>
      <c r="G1101" s="208">
        <v>3.4934999999999983</v>
      </c>
      <c r="H1101" s="211">
        <v>1.3270000000000006</v>
      </c>
      <c r="I1101" s="208">
        <v>0</v>
      </c>
      <c r="J1101" s="211">
        <v>2.6666666666666571E-2</v>
      </c>
      <c r="K1101" s="208">
        <v>1.1503333333333339</v>
      </c>
      <c r="L1101" s="211">
        <v>3.4413333333333327</v>
      </c>
      <c r="M1101" s="208">
        <v>4.4555000000000016</v>
      </c>
      <c r="N1101" s="211">
        <v>0</v>
      </c>
      <c r="O1101" s="208">
        <v>0</v>
      </c>
      <c r="P1101" s="211">
        <v>0</v>
      </c>
      <c r="Q1101" s="208">
        <v>0</v>
      </c>
      <c r="R1101" s="211">
        <v>0</v>
      </c>
      <c r="S1101" s="208">
        <v>2.7675000000000005</v>
      </c>
      <c r="T1101" s="211">
        <v>8.596166666666667</v>
      </c>
      <c r="U1101" s="208">
        <v>5.5231666666666666</v>
      </c>
      <c r="V1101" s="211">
        <v>1.456666666666667</v>
      </c>
      <c r="W1101" s="208">
        <v>0</v>
      </c>
      <c r="X1101" s="211">
        <v>0</v>
      </c>
      <c r="Y1101" s="208">
        <v>0</v>
      </c>
      <c r="Z1101" s="211">
        <v>0</v>
      </c>
      <c r="AA1101" s="208">
        <v>0</v>
      </c>
      <c r="AB1101" s="211">
        <v>0</v>
      </c>
      <c r="AC1101" s="102">
        <f t="shared" si="556"/>
        <v>34.640833333333333</v>
      </c>
      <c r="AD1101" s="102"/>
      <c r="AE1101" s="102"/>
    </row>
    <row r="1102" spans="2:31" x14ac:dyDescent="0.3">
      <c r="B1102" s="14" t="s">
        <v>2</v>
      </c>
      <c r="C1102" s="14"/>
      <c r="D1102" s="14"/>
      <c r="E1102" s="15">
        <f>SUM(E1064:E1101)</f>
        <v>43.731499999999983</v>
      </c>
      <c r="F1102" s="15">
        <f t="shared" ref="F1102" si="557">SUM(F1064:F1101)</f>
        <v>196.13649999999993</v>
      </c>
      <c r="G1102" s="15">
        <f t="shared" ref="G1102" si="558">SUM(G1064:G1101)</f>
        <v>141.00800000000001</v>
      </c>
      <c r="H1102" s="15">
        <f t="shared" ref="H1102" si="559">SUM(H1064:H1101)</f>
        <v>131.92666666666659</v>
      </c>
      <c r="I1102" s="15">
        <f t="shared" ref="I1102" si="560">SUM(I1064:I1101)</f>
        <v>131.30099999999993</v>
      </c>
      <c r="J1102" s="15">
        <f t="shared" ref="J1102" si="561">SUM(J1064:J1101)</f>
        <v>179.96150000000009</v>
      </c>
      <c r="K1102" s="15">
        <f t="shared" ref="K1102" si="562">SUM(K1064:K1101)</f>
        <v>175.56383333333329</v>
      </c>
      <c r="L1102" s="15">
        <f t="shared" ref="L1102" si="563">SUM(L1064:L1101)</f>
        <v>197.86283333333341</v>
      </c>
      <c r="M1102" s="15">
        <f t="shared" ref="M1102" si="564">SUM(M1064:M1101)</f>
        <v>31.404000000000003</v>
      </c>
      <c r="N1102" s="15">
        <f t="shared" ref="N1102" si="565">SUM(N1064:N1101)</f>
        <v>0</v>
      </c>
      <c r="O1102" s="15">
        <f t="shared" ref="O1102" si="566">SUM(O1064:O1101)</f>
        <v>0</v>
      </c>
      <c r="P1102" s="15">
        <f t="shared" ref="P1102" si="567">SUM(P1064:P1101)</f>
        <v>0</v>
      </c>
      <c r="Q1102" s="15">
        <f t="shared" ref="Q1102" si="568">SUM(Q1064:Q1101)</f>
        <v>0</v>
      </c>
      <c r="R1102" s="15">
        <f t="shared" ref="R1102" si="569">SUM(R1064:R1101)</f>
        <v>0</v>
      </c>
      <c r="S1102" s="15">
        <f t="shared" ref="S1102" si="570">SUM(S1064:S1101)</f>
        <v>101.99333333333334</v>
      </c>
      <c r="T1102" s="15">
        <f t="shared" ref="T1102" si="571">SUM(T1064:T1101)</f>
        <v>345.78316666666666</v>
      </c>
      <c r="U1102" s="15">
        <f t="shared" ref="U1102" si="572">SUM(U1064:U1101)</f>
        <v>369.47016666666656</v>
      </c>
      <c r="V1102" s="15">
        <f t="shared" ref="V1102" si="573">SUM(V1064:V1101)</f>
        <v>101.9918333333333</v>
      </c>
      <c r="W1102" s="15">
        <f t="shared" ref="W1102" si="574">SUM(W1064:W1101)</f>
        <v>27.635666666666673</v>
      </c>
      <c r="X1102" s="15">
        <f t="shared" ref="X1102" si="575">SUM(X1064:X1101)</f>
        <v>57.266999999999989</v>
      </c>
      <c r="Y1102" s="15">
        <f t="shared" ref="Y1102" si="576">SUM(Y1064:Y1101)</f>
        <v>62.089999999999989</v>
      </c>
      <c r="Z1102" s="15">
        <f t="shared" ref="Z1102" si="577">SUM(Z1064:Z1101)</f>
        <v>57.6295</v>
      </c>
      <c r="AA1102" s="15">
        <f t="shared" ref="AA1102" si="578">SUM(AA1064:AA1101)</f>
        <v>52.644500000000008</v>
      </c>
      <c r="AB1102" s="15">
        <f t="shared" ref="AB1102" si="579">SUM(AB1064:AB1101)</f>
        <v>23.445333333333341</v>
      </c>
      <c r="AC1102" s="113">
        <f>SUM(AC1064:AE1101)</f>
        <v>2428.8463333333334</v>
      </c>
      <c r="AD1102" s="113"/>
      <c r="AE1102" s="113"/>
    </row>
    <row r="1105" spans="2:31" x14ac:dyDescent="0.3">
      <c r="B1105" s="8">
        <f>'Resumen-Mensual'!$AD$22</f>
        <v>44799</v>
      </c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4"/>
      <c r="AD1105" s="4"/>
      <c r="AE1105" s="4"/>
    </row>
    <row r="1106" spans="2:31" x14ac:dyDescent="0.3">
      <c r="B1106" s="8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4"/>
      <c r="AD1106" s="4"/>
      <c r="AE1106" s="4"/>
    </row>
    <row r="1107" spans="2:31" x14ac:dyDescent="0.3">
      <c r="B1107" s="9" t="s">
        <v>81</v>
      </c>
      <c r="C1107" s="10"/>
      <c r="D1107" s="10"/>
      <c r="E1107" s="11">
        <v>1</v>
      </c>
      <c r="F1107" s="11">
        <v>2</v>
      </c>
      <c r="G1107" s="11">
        <v>3</v>
      </c>
      <c r="H1107" s="11">
        <v>4</v>
      </c>
      <c r="I1107" s="11">
        <v>5</v>
      </c>
      <c r="J1107" s="11">
        <v>6</v>
      </c>
      <c r="K1107" s="11">
        <v>7</v>
      </c>
      <c r="L1107" s="11">
        <v>8</v>
      </c>
      <c r="M1107" s="11">
        <v>9</v>
      </c>
      <c r="N1107" s="11">
        <v>10</v>
      </c>
      <c r="O1107" s="11">
        <v>11</v>
      </c>
      <c r="P1107" s="11">
        <v>12</v>
      </c>
      <c r="Q1107" s="11">
        <v>13</v>
      </c>
      <c r="R1107" s="11">
        <v>14</v>
      </c>
      <c r="S1107" s="11">
        <v>15</v>
      </c>
      <c r="T1107" s="11">
        <v>16</v>
      </c>
      <c r="U1107" s="11">
        <v>17</v>
      </c>
      <c r="V1107" s="11">
        <v>18</v>
      </c>
      <c r="W1107" s="11">
        <v>19</v>
      </c>
      <c r="X1107" s="11">
        <v>20</v>
      </c>
      <c r="Y1107" s="11">
        <v>21</v>
      </c>
      <c r="Z1107" s="11">
        <v>22</v>
      </c>
      <c r="AA1107" s="11">
        <v>23</v>
      </c>
      <c r="AB1107" s="11">
        <v>24</v>
      </c>
      <c r="AC1107" s="112" t="s">
        <v>2</v>
      </c>
      <c r="AD1107" s="112"/>
      <c r="AE1107" s="112"/>
    </row>
    <row r="1108" spans="2:31" x14ac:dyDescent="0.3">
      <c r="B1108" s="109" t="s">
        <v>4</v>
      </c>
      <c r="C1108" s="109"/>
      <c r="D1108" s="109"/>
      <c r="E1108" s="213">
        <v>0</v>
      </c>
      <c r="F1108" s="214">
        <v>0</v>
      </c>
      <c r="G1108" s="213">
        <v>0</v>
      </c>
      <c r="H1108" s="214">
        <v>0</v>
      </c>
      <c r="I1108" s="213">
        <v>0</v>
      </c>
      <c r="J1108" s="214">
        <v>0</v>
      </c>
      <c r="K1108" s="213">
        <v>0</v>
      </c>
      <c r="L1108" s="214">
        <v>0</v>
      </c>
      <c r="M1108" s="213">
        <v>0</v>
      </c>
      <c r="N1108" s="214">
        <v>0</v>
      </c>
      <c r="O1108" s="213">
        <v>0</v>
      </c>
      <c r="P1108" s="214">
        <v>0</v>
      </c>
      <c r="Q1108" s="213">
        <v>0</v>
      </c>
      <c r="R1108" s="214">
        <v>0</v>
      </c>
      <c r="S1108" s="213">
        <v>0</v>
      </c>
      <c r="T1108" s="214">
        <v>0</v>
      </c>
      <c r="U1108" s="213">
        <v>0</v>
      </c>
      <c r="V1108" s="214">
        <v>0</v>
      </c>
      <c r="W1108" s="213">
        <v>0</v>
      </c>
      <c r="X1108" s="214">
        <v>0</v>
      </c>
      <c r="Y1108" s="213">
        <v>0</v>
      </c>
      <c r="Z1108" s="214">
        <v>0</v>
      </c>
      <c r="AA1108" s="213">
        <v>0</v>
      </c>
      <c r="AB1108" s="214">
        <v>0</v>
      </c>
      <c r="AC1108" s="102">
        <f>SUM(E1108:AB1108)</f>
        <v>0</v>
      </c>
      <c r="AD1108" s="102"/>
      <c r="AE1108" s="102"/>
    </row>
    <row r="1109" spans="2:31" x14ac:dyDescent="0.3">
      <c r="B1109" s="109" t="s">
        <v>5</v>
      </c>
      <c r="C1109" s="109"/>
      <c r="D1109" s="109"/>
      <c r="E1109" s="212">
        <v>0</v>
      </c>
      <c r="F1109" s="215">
        <v>0</v>
      </c>
      <c r="G1109" s="212">
        <v>0</v>
      </c>
      <c r="H1109" s="215">
        <v>0</v>
      </c>
      <c r="I1109" s="212">
        <v>0</v>
      </c>
      <c r="J1109" s="215">
        <v>0</v>
      </c>
      <c r="K1109" s="212">
        <v>0</v>
      </c>
      <c r="L1109" s="215">
        <v>0</v>
      </c>
      <c r="M1109" s="212">
        <v>0</v>
      </c>
      <c r="N1109" s="215">
        <v>0</v>
      </c>
      <c r="O1109" s="212">
        <v>0</v>
      </c>
      <c r="P1109" s="215">
        <v>0</v>
      </c>
      <c r="Q1109" s="212">
        <v>0</v>
      </c>
      <c r="R1109" s="215">
        <v>0</v>
      </c>
      <c r="S1109" s="212">
        <v>0</v>
      </c>
      <c r="T1109" s="215">
        <v>0</v>
      </c>
      <c r="U1109" s="212">
        <v>0</v>
      </c>
      <c r="V1109" s="215">
        <v>0</v>
      </c>
      <c r="W1109" s="212">
        <v>0</v>
      </c>
      <c r="X1109" s="215">
        <v>0</v>
      </c>
      <c r="Y1109" s="212">
        <v>0</v>
      </c>
      <c r="Z1109" s="215">
        <v>0</v>
      </c>
      <c r="AA1109" s="212">
        <v>0</v>
      </c>
      <c r="AB1109" s="215">
        <v>0</v>
      </c>
      <c r="AC1109" s="102">
        <f t="shared" ref="AC1109:AC1145" si="580">SUM(E1109:AB1109)</f>
        <v>0</v>
      </c>
      <c r="AD1109" s="102"/>
      <c r="AE1109" s="102"/>
    </row>
    <row r="1110" spans="2:31" x14ac:dyDescent="0.3">
      <c r="B1110" s="109" t="s">
        <v>6</v>
      </c>
      <c r="C1110" s="109"/>
      <c r="D1110" s="109"/>
      <c r="E1110" s="212">
        <v>0</v>
      </c>
      <c r="F1110" s="215">
        <v>0</v>
      </c>
      <c r="G1110" s="212">
        <v>0</v>
      </c>
      <c r="H1110" s="215">
        <v>0</v>
      </c>
      <c r="I1110" s="212">
        <v>0</v>
      </c>
      <c r="J1110" s="215">
        <v>0</v>
      </c>
      <c r="K1110" s="212">
        <v>0</v>
      </c>
      <c r="L1110" s="215">
        <v>0</v>
      </c>
      <c r="M1110" s="212">
        <v>18.269999999999982</v>
      </c>
      <c r="N1110" s="215">
        <v>11.399999999999988</v>
      </c>
      <c r="O1110" s="212">
        <v>3.4999999999999996</v>
      </c>
      <c r="P1110" s="215">
        <v>3.0999999999999965</v>
      </c>
      <c r="Q1110" s="212">
        <v>15.500000000000002</v>
      </c>
      <c r="R1110" s="215">
        <v>13.799999999999988</v>
      </c>
      <c r="S1110" s="212">
        <v>0</v>
      </c>
      <c r="T1110" s="215">
        <v>0</v>
      </c>
      <c r="U1110" s="212">
        <v>63.900000000000063</v>
      </c>
      <c r="V1110" s="215">
        <v>15.586666666666682</v>
      </c>
      <c r="W1110" s="212">
        <v>0</v>
      </c>
      <c r="X1110" s="215">
        <v>0</v>
      </c>
      <c r="Y1110" s="212">
        <v>0</v>
      </c>
      <c r="Z1110" s="215">
        <v>0</v>
      </c>
      <c r="AA1110" s="212">
        <v>0</v>
      </c>
      <c r="AB1110" s="215">
        <v>0</v>
      </c>
      <c r="AC1110" s="102">
        <f t="shared" si="580"/>
        <v>145.0566666666667</v>
      </c>
      <c r="AD1110" s="102"/>
      <c r="AE1110" s="102"/>
    </row>
    <row r="1111" spans="2:31" x14ac:dyDescent="0.3">
      <c r="B1111" s="109" t="s">
        <v>106</v>
      </c>
      <c r="C1111" s="109"/>
      <c r="D1111" s="109"/>
      <c r="E1111" s="212">
        <v>0</v>
      </c>
      <c r="F1111" s="215">
        <v>0</v>
      </c>
      <c r="G1111" s="212">
        <v>0</v>
      </c>
      <c r="H1111" s="215">
        <v>0</v>
      </c>
      <c r="I1111" s="212">
        <v>0</v>
      </c>
      <c r="J1111" s="215">
        <v>0</v>
      </c>
      <c r="K1111" s="212">
        <v>0</v>
      </c>
      <c r="L1111" s="215">
        <v>0</v>
      </c>
      <c r="M1111" s="212">
        <v>0</v>
      </c>
      <c r="N1111" s="215">
        <v>0</v>
      </c>
      <c r="O1111" s="212">
        <v>0</v>
      </c>
      <c r="P1111" s="215">
        <v>0</v>
      </c>
      <c r="Q1111" s="212">
        <v>0</v>
      </c>
      <c r="R1111" s="215">
        <v>0</v>
      </c>
      <c r="S1111" s="212">
        <v>0</v>
      </c>
      <c r="T1111" s="215">
        <v>0</v>
      </c>
      <c r="U1111" s="212">
        <v>0</v>
      </c>
      <c r="V1111" s="215">
        <v>0</v>
      </c>
      <c r="W1111" s="212">
        <v>0</v>
      </c>
      <c r="X1111" s="215">
        <v>0</v>
      </c>
      <c r="Y1111" s="212">
        <v>0</v>
      </c>
      <c r="Z1111" s="215">
        <v>0</v>
      </c>
      <c r="AA1111" s="212">
        <v>0</v>
      </c>
      <c r="AB1111" s="215">
        <v>0</v>
      </c>
      <c r="AC1111" s="102">
        <f t="shared" si="580"/>
        <v>0</v>
      </c>
      <c r="AD1111" s="102"/>
      <c r="AE1111" s="102"/>
    </row>
    <row r="1112" spans="2:31" x14ac:dyDescent="0.3">
      <c r="B1112" s="109" t="s">
        <v>7</v>
      </c>
      <c r="C1112" s="109"/>
      <c r="D1112" s="109"/>
      <c r="E1112" s="212">
        <v>0</v>
      </c>
      <c r="F1112" s="215">
        <v>0</v>
      </c>
      <c r="G1112" s="212">
        <v>0</v>
      </c>
      <c r="H1112" s="215">
        <v>0</v>
      </c>
      <c r="I1112" s="212">
        <v>0</v>
      </c>
      <c r="J1112" s="215">
        <v>0</v>
      </c>
      <c r="K1112" s="212">
        <v>0</v>
      </c>
      <c r="L1112" s="215">
        <v>0</v>
      </c>
      <c r="M1112" s="212">
        <v>0</v>
      </c>
      <c r="N1112" s="215">
        <v>0</v>
      </c>
      <c r="O1112" s="212">
        <v>0</v>
      </c>
      <c r="P1112" s="215">
        <v>0.91466666666666652</v>
      </c>
      <c r="Q1112" s="212">
        <v>0</v>
      </c>
      <c r="R1112" s="215">
        <v>0</v>
      </c>
      <c r="S1112" s="212">
        <v>51.509166666666665</v>
      </c>
      <c r="T1112" s="215">
        <v>89.164999999999992</v>
      </c>
      <c r="U1112" s="212">
        <v>59.584833333333364</v>
      </c>
      <c r="V1112" s="215">
        <v>70.026499999999984</v>
      </c>
      <c r="W1112" s="212">
        <v>0</v>
      </c>
      <c r="X1112" s="215">
        <v>0</v>
      </c>
      <c r="Y1112" s="212">
        <v>0</v>
      </c>
      <c r="Z1112" s="215">
        <v>0</v>
      </c>
      <c r="AA1112" s="212">
        <v>0</v>
      </c>
      <c r="AB1112" s="215">
        <v>0</v>
      </c>
      <c r="AC1112" s="102">
        <f t="shared" si="580"/>
        <v>271.20016666666669</v>
      </c>
      <c r="AD1112" s="102"/>
      <c r="AE1112" s="102"/>
    </row>
    <row r="1113" spans="2:31" x14ac:dyDescent="0.3">
      <c r="B1113" s="109" t="s">
        <v>8</v>
      </c>
      <c r="C1113" s="109"/>
      <c r="D1113" s="109"/>
      <c r="E1113" s="212">
        <v>0</v>
      </c>
      <c r="F1113" s="215">
        <v>0</v>
      </c>
      <c r="G1113" s="212">
        <v>0</v>
      </c>
      <c r="H1113" s="215">
        <v>0</v>
      </c>
      <c r="I1113" s="212">
        <v>0</v>
      </c>
      <c r="J1113" s="215">
        <v>0</v>
      </c>
      <c r="K1113" s="212">
        <v>0</v>
      </c>
      <c r="L1113" s="215">
        <v>0</v>
      </c>
      <c r="M1113" s="212">
        <v>0</v>
      </c>
      <c r="N1113" s="215">
        <v>0</v>
      </c>
      <c r="O1113" s="212">
        <v>0</v>
      </c>
      <c r="P1113" s="215">
        <v>0</v>
      </c>
      <c r="Q1113" s="212">
        <v>0</v>
      </c>
      <c r="R1113" s="215">
        <v>0</v>
      </c>
      <c r="S1113" s="212">
        <v>0</v>
      </c>
      <c r="T1113" s="215">
        <v>0</v>
      </c>
      <c r="U1113" s="212">
        <v>0</v>
      </c>
      <c r="V1113" s="215">
        <v>0</v>
      </c>
      <c r="W1113" s="212">
        <v>0</v>
      </c>
      <c r="X1113" s="215">
        <v>0</v>
      </c>
      <c r="Y1113" s="212">
        <v>0</v>
      </c>
      <c r="Z1113" s="215">
        <v>0</v>
      </c>
      <c r="AA1113" s="212">
        <v>0</v>
      </c>
      <c r="AB1113" s="215">
        <v>0</v>
      </c>
      <c r="AC1113" s="102">
        <f t="shared" si="580"/>
        <v>0</v>
      </c>
      <c r="AD1113" s="102"/>
      <c r="AE1113" s="102"/>
    </row>
    <row r="1114" spans="2:31" x14ac:dyDescent="0.3">
      <c r="B1114" s="109" t="s">
        <v>9</v>
      </c>
      <c r="C1114" s="109"/>
      <c r="D1114" s="109"/>
      <c r="E1114" s="212">
        <v>0</v>
      </c>
      <c r="F1114" s="215">
        <v>0</v>
      </c>
      <c r="G1114" s="212">
        <v>0</v>
      </c>
      <c r="H1114" s="215">
        <v>0</v>
      </c>
      <c r="I1114" s="212">
        <v>0</v>
      </c>
      <c r="J1114" s="215">
        <v>0</v>
      </c>
      <c r="K1114" s="212">
        <v>0</v>
      </c>
      <c r="L1114" s="215">
        <v>0</v>
      </c>
      <c r="M1114" s="212">
        <v>0</v>
      </c>
      <c r="N1114" s="215">
        <v>0</v>
      </c>
      <c r="O1114" s="212">
        <v>0</v>
      </c>
      <c r="P1114" s="215">
        <v>0</v>
      </c>
      <c r="Q1114" s="212">
        <v>0</v>
      </c>
      <c r="R1114" s="215">
        <v>0</v>
      </c>
      <c r="S1114" s="212">
        <v>0</v>
      </c>
      <c r="T1114" s="215">
        <v>0</v>
      </c>
      <c r="U1114" s="212">
        <v>0</v>
      </c>
      <c r="V1114" s="215">
        <v>0</v>
      </c>
      <c r="W1114" s="212">
        <v>0</v>
      </c>
      <c r="X1114" s="215">
        <v>0</v>
      </c>
      <c r="Y1114" s="212">
        <v>0</v>
      </c>
      <c r="Z1114" s="215">
        <v>0</v>
      </c>
      <c r="AA1114" s="212">
        <v>0</v>
      </c>
      <c r="AB1114" s="215">
        <v>0</v>
      </c>
      <c r="AC1114" s="102">
        <f t="shared" si="580"/>
        <v>0</v>
      </c>
      <c r="AD1114" s="102"/>
      <c r="AE1114" s="102"/>
    </row>
    <row r="1115" spans="2:31" x14ac:dyDescent="0.3">
      <c r="B1115" s="109" t="s">
        <v>10</v>
      </c>
      <c r="C1115" s="109"/>
      <c r="D1115" s="109"/>
      <c r="E1115" s="212">
        <v>0</v>
      </c>
      <c r="F1115" s="215">
        <v>0</v>
      </c>
      <c r="G1115" s="212">
        <v>0</v>
      </c>
      <c r="H1115" s="215">
        <v>0</v>
      </c>
      <c r="I1115" s="212">
        <v>0</v>
      </c>
      <c r="J1115" s="215">
        <v>0</v>
      </c>
      <c r="K1115" s="212">
        <v>0</v>
      </c>
      <c r="L1115" s="215">
        <v>0</v>
      </c>
      <c r="M1115" s="212">
        <v>0</v>
      </c>
      <c r="N1115" s="215">
        <v>0</v>
      </c>
      <c r="O1115" s="212">
        <v>0</v>
      </c>
      <c r="P1115" s="215">
        <v>0</v>
      </c>
      <c r="Q1115" s="212">
        <v>0</v>
      </c>
      <c r="R1115" s="215">
        <v>0</v>
      </c>
      <c r="S1115" s="212">
        <v>0</v>
      </c>
      <c r="T1115" s="215">
        <v>0</v>
      </c>
      <c r="U1115" s="212">
        <v>0</v>
      </c>
      <c r="V1115" s="215">
        <v>0</v>
      </c>
      <c r="W1115" s="212">
        <v>0</v>
      </c>
      <c r="X1115" s="215">
        <v>0</v>
      </c>
      <c r="Y1115" s="212">
        <v>0</v>
      </c>
      <c r="Z1115" s="215">
        <v>0</v>
      </c>
      <c r="AA1115" s="212">
        <v>0</v>
      </c>
      <c r="AB1115" s="215">
        <v>0</v>
      </c>
      <c r="AC1115" s="102">
        <f t="shared" si="580"/>
        <v>0</v>
      </c>
      <c r="AD1115" s="102"/>
      <c r="AE1115" s="102"/>
    </row>
    <row r="1116" spans="2:31" x14ac:dyDescent="0.3">
      <c r="B1116" s="109" t="s">
        <v>11</v>
      </c>
      <c r="C1116" s="109"/>
      <c r="D1116" s="109"/>
      <c r="E1116" s="212">
        <v>0</v>
      </c>
      <c r="F1116" s="215">
        <v>0</v>
      </c>
      <c r="G1116" s="212">
        <v>0</v>
      </c>
      <c r="H1116" s="215">
        <v>0</v>
      </c>
      <c r="I1116" s="212">
        <v>0</v>
      </c>
      <c r="J1116" s="215">
        <v>0</v>
      </c>
      <c r="K1116" s="212">
        <v>0</v>
      </c>
      <c r="L1116" s="215">
        <v>0</v>
      </c>
      <c r="M1116" s="212">
        <v>0</v>
      </c>
      <c r="N1116" s="215">
        <v>0</v>
      </c>
      <c r="O1116" s="212">
        <v>0</v>
      </c>
      <c r="P1116" s="215">
        <v>0</v>
      </c>
      <c r="Q1116" s="212">
        <v>0</v>
      </c>
      <c r="R1116" s="215">
        <v>0</v>
      </c>
      <c r="S1116" s="212">
        <v>0</v>
      </c>
      <c r="T1116" s="215">
        <v>0</v>
      </c>
      <c r="U1116" s="212">
        <v>0</v>
      </c>
      <c r="V1116" s="215">
        <v>0</v>
      </c>
      <c r="W1116" s="212">
        <v>0</v>
      </c>
      <c r="X1116" s="215">
        <v>0</v>
      </c>
      <c r="Y1116" s="212">
        <v>0</v>
      </c>
      <c r="Z1116" s="215">
        <v>0</v>
      </c>
      <c r="AA1116" s="212">
        <v>0</v>
      </c>
      <c r="AB1116" s="215">
        <v>0</v>
      </c>
      <c r="AC1116" s="102">
        <f t="shared" si="580"/>
        <v>0</v>
      </c>
      <c r="AD1116" s="102"/>
      <c r="AE1116" s="102"/>
    </row>
    <row r="1117" spans="2:31" x14ac:dyDescent="0.3">
      <c r="B1117" s="109" t="s">
        <v>12</v>
      </c>
      <c r="C1117" s="109"/>
      <c r="D1117" s="109"/>
      <c r="E1117" s="212">
        <v>0</v>
      </c>
      <c r="F1117" s="215">
        <v>0</v>
      </c>
      <c r="G1117" s="212">
        <v>0</v>
      </c>
      <c r="H1117" s="215">
        <v>0</v>
      </c>
      <c r="I1117" s="212">
        <v>0</v>
      </c>
      <c r="J1117" s="215">
        <v>0</v>
      </c>
      <c r="K1117" s="212">
        <v>0</v>
      </c>
      <c r="L1117" s="215">
        <v>0</v>
      </c>
      <c r="M1117" s="212">
        <v>0</v>
      </c>
      <c r="N1117" s="215">
        <v>0</v>
      </c>
      <c r="O1117" s="212">
        <v>0</v>
      </c>
      <c r="P1117" s="215">
        <v>0</v>
      </c>
      <c r="Q1117" s="212">
        <v>0</v>
      </c>
      <c r="R1117" s="215">
        <v>0</v>
      </c>
      <c r="S1117" s="212">
        <v>0</v>
      </c>
      <c r="T1117" s="215">
        <v>0</v>
      </c>
      <c r="U1117" s="212">
        <v>0</v>
      </c>
      <c r="V1117" s="215">
        <v>0</v>
      </c>
      <c r="W1117" s="212">
        <v>0</v>
      </c>
      <c r="X1117" s="215">
        <v>0</v>
      </c>
      <c r="Y1117" s="212">
        <v>0</v>
      </c>
      <c r="Z1117" s="215">
        <v>0</v>
      </c>
      <c r="AA1117" s="212">
        <v>0</v>
      </c>
      <c r="AB1117" s="215">
        <v>0</v>
      </c>
      <c r="AC1117" s="102">
        <f t="shared" si="580"/>
        <v>0</v>
      </c>
      <c r="AD1117" s="102"/>
      <c r="AE1117" s="102"/>
    </row>
    <row r="1118" spans="2:31" x14ac:dyDescent="0.3">
      <c r="B1118" s="109" t="s">
        <v>13</v>
      </c>
      <c r="C1118" s="109"/>
      <c r="D1118" s="109"/>
      <c r="E1118" s="212">
        <v>0</v>
      </c>
      <c r="F1118" s="215">
        <v>0</v>
      </c>
      <c r="G1118" s="212">
        <v>0</v>
      </c>
      <c r="H1118" s="215">
        <v>0</v>
      </c>
      <c r="I1118" s="212">
        <v>0</v>
      </c>
      <c r="J1118" s="215">
        <v>0</v>
      </c>
      <c r="K1118" s="212">
        <v>0</v>
      </c>
      <c r="L1118" s="215">
        <v>0</v>
      </c>
      <c r="M1118" s="212">
        <v>0</v>
      </c>
      <c r="N1118" s="215">
        <v>0</v>
      </c>
      <c r="O1118" s="212">
        <v>0</v>
      </c>
      <c r="P1118" s="215">
        <v>0</v>
      </c>
      <c r="Q1118" s="212">
        <v>0</v>
      </c>
      <c r="R1118" s="215">
        <v>0</v>
      </c>
      <c r="S1118" s="212">
        <v>0</v>
      </c>
      <c r="T1118" s="215">
        <v>0</v>
      </c>
      <c r="U1118" s="212">
        <v>0</v>
      </c>
      <c r="V1118" s="215">
        <v>0</v>
      </c>
      <c r="W1118" s="212">
        <v>0</v>
      </c>
      <c r="X1118" s="215">
        <v>0</v>
      </c>
      <c r="Y1118" s="212">
        <v>0</v>
      </c>
      <c r="Z1118" s="215">
        <v>0</v>
      </c>
      <c r="AA1118" s="212">
        <v>0</v>
      </c>
      <c r="AB1118" s="215">
        <v>0</v>
      </c>
      <c r="AC1118" s="102">
        <f t="shared" si="580"/>
        <v>0</v>
      </c>
      <c r="AD1118" s="102"/>
      <c r="AE1118" s="102"/>
    </row>
    <row r="1119" spans="2:31" x14ac:dyDescent="0.3">
      <c r="B1119" s="109" t="s">
        <v>14</v>
      </c>
      <c r="C1119" s="109"/>
      <c r="D1119" s="109"/>
      <c r="E1119" s="212">
        <v>0</v>
      </c>
      <c r="F1119" s="215">
        <v>0</v>
      </c>
      <c r="G1119" s="212">
        <v>0</v>
      </c>
      <c r="H1119" s="215">
        <v>0</v>
      </c>
      <c r="I1119" s="212">
        <v>0</v>
      </c>
      <c r="J1119" s="215">
        <v>0</v>
      </c>
      <c r="K1119" s="212">
        <v>0</v>
      </c>
      <c r="L1119" s="215">
        <v>0</v>
      </c>
      <c r="M1119" s="212">
        <v>0</v>
      </c>
      <c r="N1119" s="215">
        <v>0</v>
      </c>
      <c r="O1119" s="212">
        <v>0</v>
      </c>
      <c r="P1119" s="215">
        <v>0</v>
      </c>
      <c r="Q1119" s="212">
        <v>0</v>
      </c>
      <c r="R1119" s="215">
        <v>0</v>
      </c>
      <c r="S1119" s="212">
        <v>0</v>
      </c>
      <c r="T1119" s="215">
        <v>0</v>
      </c>
      <c r="U1119" s="212">
        <v>0</v>
      </c>
      <c r="V1119" s="215">
        <v>0</v>
      </c>
      <c r="W1119" s="212">
        <v>0</v>
      </c>
      <c r="X1119" s="215">
        <v>0</v>
      </c>
      <c r="Y1119" s="212">
        <v>0</v>
      </c>
      <c r="Z1119" s="215">
        <v>0</v>
      </c>
      <c r="AA1119" s="212">
        <v>0</v>
      </c>
      <c r="AB1119" s="215">
        <v>0</v>
      </c>
      <c r="AC1119" s="102">
        <f t="shared" si="580"/>
        <v>0</v>
      </c>
      <c r="AD1119" s="102"/>
      <c r="AE1119" s="102"/>
    </row>
    <row r="1120" spans="2:31" x14ac:dyDescent="0.3">
      <c r="B1120" s="109" t="s">
        <v>15</v>
      </c>
      <c r="C1120" s="109"/>
      <c r="D1120" s="109"/>
      <c r="E1120" s="212">
        <v>0</v>
      </c>
      <c r="F1120" s="215">
        <v>0</v>
      </c>
      <c r="G1120" s="212">
        <v>0</v>
      </c>
      <c r="H1120" s="215">
        <v>0</v>
      </c>
      <c r="I1120" s="212">
        <v>0</v>
      </c>
      <c r="J1120" s="215">
        <v>0</v>
      </c>
      <c r="K1120" s="212">
        <v>0</v>
      </c>
      <c r="L1120" s="215">
        <v>0</v>
      </c>
      <c r="M1120" s="212">
        <v>0</v>
      </c>
      <c r="N1120" s="215">
        <v>0</v>
      </c>
      <c r="O1120" s="212">
        <v>0</v>
      </c>
      <c r="P1120" s="215">
        <v>0</v>
      </c>
      <c r="Q1120" s="212">
        <v>0</v>
      </c>
      <c r="R1120" s="215">
        <v>0</v>
      </c>
      <c r="S1120" s="212">
        <v>0</v>
      </c>
      <c r="T1120" s="215">
        <v>0</v>
      </c>
      <c r="U1120" s="212">
        <v>0</v>
      </c>
      <c r="V1120" s="215">
        <v>0</v>
      </c>
      <c r="W1120" s="212">
        <v>0</v>
      </c>
      <c r="X1120" s="215">
        <v>0</v>
      </c>
      <c r="Y1120" s="212">
        <v>0</v>
      </c>
      <c r="Z1120" s="215">
        <v>0</v>
      </c>
      <c r="AA1120" s="212">
        <v>0</v>
      </c>
      <c r="AB1120" s="215">
        <v>0</v>
      </c>
      <c r="AC1120" s="102">
        <f t="shared" si="580"/>
        <v>0</v>
      </c>
      <c r="AD1120" s="102"/>
      <c r="AE1120" s="102"/>
    </row>
    <row r="1121" spans="2:31" x14ac:dyDescent="0.3">
      <c r="B1121" s="109" t="s">
        <v>16</v>
      </c>
      <c r="C1121" s="109"/>
      <c r="D1121" s="109"/>
      <c r="E1121" s="212">
        <v>0</v>
      </c>
      <c r="F1121" s="215">
        <v>0</v>
      </c>
      <c r="G1121" s="212">
        <v>0</v>
      </c>
      <c r="H1121" s="215">
        <v>0</v>
      </c>
      <c r="I1121" s="212">
        <v>0</v>
      </c>
      <c r="J1121" s="215">
        <v>0</v>
      </c>
      <c r="K1121" s="212">
        <v>0</v>
      </c>
      <c r="L1121" s="215">
        <v>0</v>
      </c>
      <c r="M1121" s="212">
        <v>0</v>
      </c>
      <c r="N1121" s="215">
        <v>0</v>
      </c>
      <c r="O1121" s="212">
        <v>0</v>
      </c>
      <c r="P1121" s="215">
        <v>0</v>
      </c>
      <c r="Q1121" s="212">
        <v>0</v>
      </c>
      <c r="R1121" s="215">
        <v>0</v>
      </c>
      <c r="S1121" s="212">
        <v>0</v>
      </c>
      <c r="T1121" s="215">
        <v>0</v>
      </c>
      <c r="U1121" s="212">
        <v>0</v>
      </c>
      <c r="V1121" s="215">
        <v>0</v>
      </c>
      <c r="W1121" s="212">
        <v>0</v>
      </c>
      <c r="X1121" s="215">
        <v>0</v>
      </c>
      <c r="Y1121" s="212">
        <v>0</v>
      </c>
      <c r="Z1121" s="215">
        <v>0</v>
      </c>
      <c r="AA1121" s="212">
        <v>0</v>
      </c>
      <c r="AB1121" s="215">
        <v>0</v>
      </c>
      <c r="AC1121" s="102">
        <f t="shared" si="580"/>
        <v>0</v>
      </c>
      <c r="AD1121" s="102"/>
      <c r="AE1121" s="102"/>
    </row>
    <row r="1122" spans="2:31" x14ac:dyDescent="0.3">
      <c r="B1122" s="109" t="s">
        <v>17</v>
      </c>
      <c r="C1122" s="109"/>
      <c r="D1122" s="109"/>
      <c r="E1122" s="212">
        <v>0</v>
      </c>
      <c r="F1122" s="215">
        <v>0</v>
      </c>
      <c r="G1122" s="212">
        <v>0</v>
      </c>
      <c r="H1122" s="215">
        <v>0</v>
      </c>
      <c r="I1122" s="212">
        <v>0</v>
      </c>
      <c r="J1122" s="215">
        <v>0</v>
      </c>
      <c r="K1122" s="212">
        <v>0</v>
      </c>
      <c r="L1122" s="215">
        <v>0</v>
      </c>
      <c r="M1122" s="212">
        <v>0</v>
      </c>
      <c r="N1122" s="215">
        <v>0</v>
      </c>
      <c r="O1122" s="212">
        <v>0</v>
      </c>
      <c r="P1122" s="215">
        <v>0</v>
      </c>
      <c r="Q1122" s="212">
        <v>0</v>
      </c>
      <c r="R1122" s="215">
        <v>0</v>
      </c>
      <c r="S1122" s="212">
        <v>0</v>
      </c>
      <c r="T1122" s="215">
        <v>0</v>
      </c>
      <c r="U1122" s="212">
        <v>0</v>
      </c>
      <c r="V1122" s="215">
        <v>0</v>
      </c>
      <c r="W1122" s="212">
        <v>0</v>
      </c>
      <c r="X1122" s="215">
        <v>0</v>
      </c>
      <c r="Y1122" s="212">
        <v>0</v>
      </c>
      <c r="Z1122" s="215">
        <v>0</v>
      </c>
      <c r="AA1122" s="212">
        <v>0</v>
      </c>
      <c r="AB1122" s="215">
        <v>0</v>
      </c>
      <c r="AC1122" s="102">
        <f t="shared" si="580"/>
        <v>0</v>
      </c>
      <c r="AD1122" s="102"/>
      <c r="AE1122" s="102"/>
    </row>
    <row r="1123" spans="2:31" x14ac:dyDescent="0.3">
      <c r="B1123" s="109" t="s">
        <v>18</v>
      </c>
      <c r="C1123" s="109"/>
      <c r="D1123" s="109"/>
      <c r="E1123" s="212">
        <v>0</v>
      </c>
      <c r="F1123" s="215">
        <v>0</v>
      </c>
      <c r="G1123" s="212">
        <v>0</v>
      </c>
      <c r="H1123" s="215">
        <v>0</v>
      </c>
      <c r="I1123" s="212">
        <v>0</v>
      </c>
      <c r="J1123" s="215">
        <v>0</v>
      </c>
      <c r="K1123" s="212">
        <v>0</v>
      </c>
      <c r="L1123" s="215">
        <v>0</v>
      </c>
      <c r="M1123" s="212">
        <v>0</v>
      </c>
      <c r="N1123" s="215">
        <v>0</v>
      </c>
      <c r="O1123" s="212">
        <v>0</v>
      </c>
      <c r="P1123" s="215">
        <v>0</v>
      </c>
      <c r="Q1123" s="212">
        <v>0</v>
      </c>
      <c r="R1123" s="215">
        <v>0</v>
      </c>
      <c r="S1123" s="212">
        <v>0</v>
      </c>
      <c r="T1123" s="215">
        <v>0</v>
      </c>
      <c r="U1123" s="212">
        <v>0</v>
      </c>
      <c r="V1123" s="215">
        <v>0</v>
      </c>
      <c r="W1123" s="212">
        <v>0</v>
      </c>
      <c r="X1123" s="215">
        <v>0</v>
      </c>
      <c r="Y1123" s="212">
        <v>0</v>
      </c>
      <c r="Z1123" s="215">
        <v>0</v>
      </c>
      <c r="AA1123" s="212">
        <v>0</v>
      </c>
      <c r="AB1123" s="215">
        <v>0</v>
      </c>
      <c r="AC1123" s="102">
        <f t="shared" si="580"/>
        <v>0</v>
      </c>
      <c r="AD1123" s="102"/>
      <c r="AE1123" s="102"/>
    </row>
    <row r="1124" spans="2:31" x14ac:dyDescent="0.3">
      <c r="B1124" s="109" t="s">
        <v>19</v>
      </c>
      <c r="C1124" s="109"/>
      <c r="D1124" s="109"/>
      <c r="E1124" s="212">
        <v>0</v>
      </c>
      <c r="F1124" s="215">
        <v>0</v>
      </c>
      <c r="G1124" s="212">
        <v>0</v>
      </c>
      <c r="H1124" s="215">
        <v>0</v>
      </c>
      <c r="I1124" s="212">
        <v>0</v>
      </c>
      <c r="J1124" s="215">
        <v>0</v>
      </c>
      <c r="K1124" s="212">
        <v>0</v>
      </c>
      <c r="L1124" s="215">
        <v>0</v>
      </c>
      <c r="M1124" s="212">
        <v>0</v>
      </c>
      <c r="N1124" s="215">
        <v>0</v>
      </c>
      <c r="O1124" s="212">
        <v>0</v>
      </c>
      <c r="P1124" s="215">
        <v>0</v>
      </c>
      <c r="Q1124" s="212">
        <v>0</v>
      </c>
      <c r="R1124" s="215">
        <v>0</v>
      </c>
      <c r="S1124" s="212">
        <v>0</v>
      </c>
      <c r="T1124" s="215">
        <v>0</v>
      </c>
      <c r="U1124" s="212">
        <v>0</v>
      </c>
      <c r="V1124" s="215">
        <v>0</v>
      </c>
      <c r="W1124" s="212">
        <v>0</v>
      </c>
      <c r="X1124" s="215">
        <v>0</v>
      </c>
      <c r="Y1124" s="212">
        <v>0</v>
      </c>
      <c r="Z1124" s="215">
        <v>0</v>
      </c>
      <c r="AA1124" s="212">
        <v>0</v>
      </c>
      <c r="AB1124" s="215">
        <v>0</v>
      </c>
      <c r="AC1124" s="102">
        <f t="shared" si="580"/>
        <v>0</v>
      </c>
      <c r="AD1124" s="102"/>
      <c r="AE1124" s="102"/>
    </row>
    <row r="1125" spans="2:31" x14ac:dyDescent="0.3">
      <c r="B1125" s="109" t="s">
        <v>20</v>
      </c>
      <c r="C1125" s="109"/>
      <c r="D1125" s="109"/>
      <c r="E1125" s="212">
        <v>0</v>
      </c>
      <c r="F1125" s="215">
        <v>0</v>
      </c>
      <c r="G1125" s="212">
        <v>0</v>
      </c>
      <c r="H1125" s="215">
        <v>0</v>
      </c>
      <c r="I1125" s="212">
        <v>0</v>
      </c>
      <c r="J1125" s="215">
        <v>0</v>
      </c>
      <c r="K1125" s="212">
        <v>0</v>
      </c>
      <c r="L1125" s="215">
        <v>0</v>
      </c>
      <c r="M1125" s="212">
        <v>0</v>
      </c>
      <c r="N1125" s="215">
        <v>0</v>
      </c>
      <c r="O1125" s="212">
        <v>0</v>
      </c>
      <c r="P1125" s="215">
        <v>0</v>
      </c>
      <c r="Q1125" s="212">
        <v>0</v>
      </c>
      <c r="R1125" s="215">
        <v>0</v>
      </c>
      <c r="S1125" s="212">
        <v>0</v>
      </c>
      <c r="T1125" s="215">
        <v>0</v>
      </c>
      <c r="U1125" s="212">
        <v>0</v>
      </c>
      <c r="V1125" s="215">
        <v>0</v>
      </c>
      <c r="W1125" s="212">
        <v>0</v>
      </c>
      <c r="X1125" s="215">
        <v>0</v>
      </c>
      <c r="Y1125" s="212">
        <v>0</v>
      </c>
      <c r="Z1125" s="215">
        <v>0</v>
      </c>
      <c r="AA1125" s="212">
        <v>0</v>
      </c>
      <c r="AB1125" s="215">
        <v>0</v>
      </c>
      <c r="AC1125" s="102">
        <f t="shared" si="580"/>
        <v>0</v>
      </c>
      <c r="AD1125" s="102"/>
      <c r="AE1125" s="102"/>
    </row>
    <row r="1126" spans="2:31" x14ac:dyDescent="0.3">
      <c r="B1126" s="109" t="s">
        <v>21</v>
      </c>
      <c r="C1126" s="109"/>
      <c r="D1126" s="109"/>
      <c r="E1126" s="212">
        <v>0</v>
      </c>
      <c r="F1126" s="215">
        <v>0</v>
      </c>
      <c r="G1126" s="212">
        <v>0</v>
      </c>
      <c r="H1126" s="215">
        <v>0</v>
      </c>
      <c r="I1126" s="212">
        <v>0</v>
      </c>
      <c r="J1126" s="215">
        <v>0</v>
      </c>
      <c r="K1126" s="212">
        <v>0</v>
      </c>
      <c r="L1126" s="215">
        <v>0</v>
      </c>
      <c r="M1126" s="212">
        <v>0</v>
      </c>
      <c r="N1126" s="215">
        <v>0</v>
      </c>
      <c r="O1126" s="212">
        <v>0</v>
      </c>
      <c r="P1126" s="215">
        <v>0</v>
      </c>
      <c r="Q1126" s="212">
        <v>0</v>
      </c>
      <c r="R1126" s="215">
        <v>0</v>
      </c>
      <c r="S1126" s="212">
        <v>0</v>
      </c>
      <c r="T1126" s="215">
        <v>0</v>
      </c>
      <c r="U1126" s="212">
        <v>0</v>
      </c>
      <c r="V1126" s="215">
        <v>0</v>
      </c>
      <c r="W1126" s="212">
        <v>0</v>
      </c>
      <c r="X1126" s="215">
        <v>0</v>
      </c>
      <c r="Y1126" s="212">
        <v>0</v>
      </c>
      <c r="Z1126" s="215">
        <v>0</v>
      </c>
      <c r="AA1126" s="212">
        <v>0</v>
      </c>
      <c r="AB1126" s="215">
        <v>0</v>
      </c>
      <c r="AC1126" s="102">
        <f t="shared" si="580"/>
        <v>0</v>
      </c>
      <c r="AD1126" s="102"/>
      <c r="AE1126" s="102"/>
    </row>
    <row r="1127" spans="2:31" x14ac:dyDescent="0.3">
      <c r="B1127" s="109" t="s">
        <v>22</v>
      </c>
      <c r="C1127" s="109"/>
      <c r="D1127" s="109"/>
      <c r="E1127" s="212">
        <v>0</v>
      </c>
      <c r="F1127" s="215">
        <v>0</v>
      </c>
      <c r="G1127" s="212">
        <v>0</v>
      </c>
      <c r="H1127" s="215">
        <v>0</v>
      </c>
      <c r="I1127" s="212">
        <v>0</v>
      </c>
      <c r="J1127" s="215">
        <v>0</v>
      </c>
      <c r="K1127" s="212">
        <v>0</v>
      </c>
      <c r="L1127" s="215">
        <v>0</v>
      </c>
      <c r="M1127" s="212">
        <v>0</v>
      </c>
      <c r="N1127" s="215">
        <v>0</v>
      </c>
      <c r="O1127" s="212">
        <v>0</v>
      </c>
      <c r="P1127" s="215">
        <v>0</v>
      </c>
      <c r="Q1127" s="212">
        <v>0</v>
      </c>
      <c r="R1127" s="215">
        <v>0</v>
      </c>
      <c r="S1127" s="212">
        <v>0</v>
      </c>
      <c r="T1127" s="215">
        <v>0</v>
      </c>
      <c r="U1127" s="212">
        <v>0</v>
      </c>
      <c r="V1127" s="215">
        <v>0</v>
      </c>
      <c r="W1127" s="212">
        <v>0</v>
      </c>
      <c r="X1127" s="215">
        <v>0</v>
      </c>
      <c r="Y1127" s="212">
        <v>0</v>
      </c>
      <c r="Z1127" s="215">
        <v>0</v>
      </c>
      <c r="AA1127" s="212">
        <v>0</v>
      </c>
      <c r="AB1127" s="215">
        <v>0</v>
      </c>
      <c r="AC1127" s="102">
        <f t="shared" si="580"/>
        <v>0</v>
      </c>
      <c r="AD1127" s="102"/>
      <c r="AE1127" s="102"/>
    </row>
    <row r="1128" spans="2:31" x14ac:dyDescent="0.3">
      <c r="B1128" s="109" t="s">
        <v>23</v>
      </c>
      <c r="C1128" s="109"/>
      <c r="D1128" s="109"/>
      <c r="E1128" s="212">
        <v>0</v>
      </c>
      <c r="F1128" s="215">
        <v>0</v>
      </c>
      <c r="G1128" s="212">
        <v>0</v>
      </c>
      <c r="H1128" s="215">
        <v>0</v>
      </c>
      <c r="I1128" s="212">
        <v>0</v>
      </c>
      <c r="J1128" s="215">
        <v>0</v>
      </c>
      <c r="K1128" s="212">
        <v>0</v>
      </c>
      <c r="L1128" s="215">
        <v>0</v>
      </c>
      <c r="M1128" s="212">
        <v>0</v>
      </c>
      <c r="N1128" s="215">
        <v>0</v>
      </c>
      <c r="O1128" s="212">
        <v>0</v>
      </c>
      <c r="P1128" s="215">
        <v>0</v>
      </c>
      <c r="Q1128" s="212">
        <v>0</v>
      </c>
      <c r="R1128" s="215">
        <v>0</v>
      </c>
      <c r="S1128" s="212">
        <v>0</v>
      </c>
      <c r="T1128" s="215">
        <v>0</v>
      </c>
      <c r="U1128" s="212">
        <v>0</v>
      </c>
      <c r="V1128" s="215">
        <v>0</v>
      </c>
      <c r="W1128" s="212">
        <v>0</v>
      </c>
      <c r="X1128" s="215">
        <v>0</v>
      </c>
      <c r="Y1128" s="212">
        <v>0</v>
      </c>
      <c r="Z1128" s="215">
        <v>0</v>
      </c>
      <c r="AA1128" s="212">
        <v>0</v>
      </c>
      <c r="AB1128" s="215">
        <v>0</v>
      </c>
      <c r="AC1128" s="102">
        <f t="shared" si="580"/>
        <v>0</v>
      </c>
      <c r="AD1128" s="102"/>
      <c r="AE1128" s="102"/>
    </row>
    <row r="1129" spans="2:31" x14ac:dyDescent="0.3">
      <c r="B1129" s="109" t="s">
        <v>24</v>
      </c>
      <c r="C1129" s="109"/>
      <c r="D1129" s="109"/>
      <c r="E1129" s="212">
        <v>0</v>
      </c>
      <c r="F1129" s="215">
        <v>0</v>
      </c>
      <c r="G1129" s="212">
        <v>0</v>
      </c>
      <c r="H1129" s="215">
        <v>0</v>
      </c>
      <c r="I1129" s="212">
        <v>0</v>
      </c>
      <c r="J1129" s="215">
        <v>0</v>
      </c>
      <c r="K1129" s="212">
        <v>0</v>
      </c>
      <c r="L1129" s="215">
        <v>0</v>
      </c>
      <c r="M1129" s="212">
        <v>0</v>
      </c>
      <c r="N1129" s="215">
        <v>0</v>
      </c>
      <c r="O1129" s="212">
        <v>0</v>
      </c>
      <c r="P1129" s="215">
        <v>0</v>
      </c>
      <c r="Q1129" s="212">
        <v>0</v>
      </c>
      <c r="R1129" s="215">
        <v>0</v>
      </c>
      <c r="S1129" s="212">
        <v>0</v>
      </c>
      <c r="T1129" s="215">
        <v>0</v>
      </c>
      <c r="U1129" s="212">
        <v>0</v>
      </c>
      <c r="V1129" s="215">
        <v>0</v>
      </c>
      <c r="W1129" s="212">
        <v>0</v>
      </c>
      <c r="X1129" s="215">
        <v>0</v>
      </c>
      <c r="Y1129" s="212">
        <v>0</v>
      </c>
      <c r="Z1129" s="215">
        <v>0</v>
      </c>
      <c r="AA1129" s="212">
        <v>0</v>
      </c>
      <c r="AB1129" s="215">
        <v>0</v>
      </c>
      <c r="AC1129" s="102">
        <f t="shared" si="580"/>
        <v>0</v>
      </c>
      <c r="AD1129" s="102"/>
      <c r="AE1129" s="102"/>
    </row>
    <row r="1130" spans="2:31" x14ac:dyDescent="0.3">
      <c r="B1130" s="109" t="s">
        <v>25</v>
      </c>
      <c r="C1130" s="109"/>
      <c r="D1130" s="109"/>
      <c r="E1130" s="212">
        <v>0</v>
      </c>
      <c r="F1130" s="215">
        <v>0</v>
      </c>
      <c r="G1130" s="212">
        <v>0</v>
      </c>
      <c r="H1130" s="215">
        <v>0</v>
      </c>
      <c r="I1130" s="212">
        <v>0</v>
      </c>
      <c r="J1130" s="215">
        <v>0</v>
      </c>
      <c r="K1130" s="212">
        <v>0</v>
      </c>
      <c r="L1130" s="215">
        <v>0</v>
      </c>
      <c r="M1130" s="212">
        <v>0</v>
      </c>
      <c r="N1130" s="215">
        <v>0</v>
      </c>
      <c r="O1130" s="212">
        <v>0</v>
      </c>
      <c r="P1130" s="215">
        <v>0</v>
      </c>
      <c r="Q1130" s="212">
        <v>0</v>
      </c>
      <c r="R1130" s="215">
        <v>0</v>
      </c>
      <c r="S1130" s="212">
        <v>0</v>
      </c>
      <c r="T1130" s="215">
        <v>0</v>
      </c>
      <c r="U1130" s="212">
        <v>0</v>
      </c>
      <c r="V1130" s="215">
        <v>0</v>
      </c>
      <c r="W1130" s="212">
        <v>0</v>
      </c>
      <c r="X1130" s="215">
        <v>0</v>
      </c>
      <c r="Y1130" s="212">
        <v>0</v>
      </c>
      <c r="Z1130" s="215">
        <v>0</v>
      </c>
      <c r="AA1130" s="212">
        <v>0</v>
      </c>
      <c r="AB1130" s="215">
        <v>0</v>
      </c>
      <c r="AC1130" s="102">
        <f t="shared" si="580"/>
        <v>0</v>
      </c>
      <c r="AD1130" s="102"/>
      <c r="AE1130" s="102"/>
    </row>
    <row r="1131" spans="2:31" x14ac:dyDescent="0.3">
      <c r="B1131" s="109" t="s">
        <v>26</v>
      </c>
      <c r="C1131" s="109"/>
      <c r="D1131" s="109"/>
      <c r="E1131" s="212">
        <v>0</v>
      </c>
      <c r="F1131" s="215">
        <v>4.383</v>
      </c>
      <c r="G1131" s="212">
        <v>4.8291666666666648</v>
      </c>
      <c r="H1131" s="215">
        <v>0</v>
      </c>
      <c r="I1131" s="212">
        <v>0.56466666666666643</v>
      </c>
      <c r="J1131" s="215">
        <v>0.66599999999999882</v>
      </c>
      <c r="K1131" s="212">
        <v>0</v>
      </c>
      <c r="L1131" s="215">
        <v>0</v>
      </c>
      <c r="M1131" s="212">
        <v>0</v>
      </c>
      <c r="N1131" s="215">
        <v>0</v>
      </c>
      <c r="O1131" s="212">
        <v>0</v>
      </c>
      <c r="P1131" s="215">
        <v>0</v>
      </c>
      <c r="Q1131" s="212">
        <v>0</v>
      </c>
      <c r="R1131" s="215">
        <v>0</v>
      </c>
      <c r="S1131" s="212">
        <v>0</v>
      </c>
      <c r="T1131" s="215">
        <v>0</v>
      </c>
      <c r="U1131" s="212">
        <v>0</v>
      </c>
      <c r="V1131" s="215">
        <v>0</v>
      </c>
      <c r="W1131" s="212">
        <v>0</v>
      </c>
      <c r="X1131" s="215">
        <v>0</v>
      </c>
      <c r="Y1131" s="212">
        <v>0</v>
      </c>
      <c r="Z1131" s="215">
        <v>0</v>
      </c>
      <c r="AA1131" s="212">
        <v>0</v>
      </c>
      <c r="AB1131" s="215">
        <v>0</v>
      </c>
      <c r="AC1131" s="102">
        <f t="shared" si="580"/>
        <v>10.442833333333329</v>
      </c>
      <c r="AD1131" s="102"/>
      <c r="AE1131" s="102"/>
    </row>
    <row r="1132" spans="2:31" x14ac:dyDescent="0.3">
      <c r="B1132" s="109" t="s">
        <v>27</v>
      </c>
      <c r="C1132" s="109"/>
      <c r="D1132" s="109"/>
      <c r="E1132" s="212">
        <v>0</v>
      </c>
      <c r="F1132" s="215">
        <v>0</v>
      </c>
      <c r="G1132" s="212">
        <v>0</v>
      </c>
      <c r="H1132" s="215">
        <v>0</v>
      </c>
      <c r="I1132" s="212">
        <v>0</v>
      </c>
      <c r="J1132" s="215">
        <v>0</v>
      </c>
      <c r="K1132" s="212">
        <v>0</v>
      </c>
      <c r="L1132" s="215">
        <v>0</v>
      </c>
      <c r="M1132" s="212">
        <v>0</v>
      </c>
      <c r="N1132" s="215">
        <v>0</v>
      </c>
      <c r="O1132" s="212">
        <v>0</v>
      </c>
      <c r="P1132" s="215">
        <v>0</v>
      </c>
      <c r="Q1132" s="212">
        <v>0</v>
      </c>
      <c r="R1132" s="215">
        <v>0</v>
      </c>
      <c r="S1132" s="212">
        <v>0</v>
      </c>
      <c r="T1132" s="215">
        <v>0</v>
      </c>
      <c r="U1132" s="212">
        <v>0</v>
      </c>
      <c r="V1132" s="215">
        <v>0</v>
      </c>
      <c r="W1132" s="212">
        <v>0</v>
      </c>
      <c r="X1132" s="215">
        <v>0</v>
      </c>
      <c r="Y1132" s="212">
        <v>0</v>
      </c>
      <c r="Z1132" s="215">
        <v>0</v>
      </c>
      <c r="AA1132" s="212">
        <v>0</v>
      </c>
      <c r="AB1132" s="215">
        <v>0</v>
      </c>
      <c r="AC1132" s="102">
        <f t="shared" si="580"/>
        <v>0</v>
      </c>
      <c r="AD1132" s="102"/>
      <c r="AE1132" s="102"/>
    </row>
    <row r="1133" spans="2:31" x14ac:dyDescent="0.3">
      <c r="B1133" s="109" t="s">
        <v>28</v>
      </c>
      <c r="C1133" s="109"/>
      <c r="D1133" s="109"/>
      <c r="E1133" s="212">
        <v>66.072833333333364</v>
      </c>
      <c r="F1133" s="215">
        <v>64.102000000000004</v>
      </c>
      <c r="G1133" s="212">
        <v>21.504333333333342</v>
      </c>
      <c r="H1133" s="215">
        <v>0</v>
      </c>
      <c r="I1133" s="212">
        <v>44.438500000000005</v>
      </c>
      <c r="J1133" s="215">
        <v>38.286999999999999</v>
      </c>
      <c r="K1133" s="212">
        <v>0</v>
      </c>
      <c r="L1133" s="215">
        <v>0</v>
      </c>
      <c r="M1133" s="212">
        <v>0</v>
      </c>
      <c r="N1133" s="215">
        <v>0</v>
      </c>
      <c r="O1133" s="212">
        <v>0</v>
      </c>
      <c r="P1133" s="215">
        <v>0</v>
      </c>
      <c r="Q1133" s="212">
        <v>0</v>
      </c>
      <c r="R1133" s="215">
        <v>0</v>
      </c>
      <c r="S1133" s="212">
        <v>0</v>
      </c>
      <c r="T1133" s="215">
        <v>0</v>
      </c>
      <c r="U1133" s="212">
        <v>0</v>
      </c>
      <c r="V1133" s="215">
        <v>0</v>
      </c>
      <c r="W1133" s="212">
        <v>0</v>
      </c>
      <c r="X1133" s="215">
        <v>0</v>
      </c>
      <c r="Y1133" s="212">
        <v>0</v>
      </c>
      <c r="Z1133" s="215">
        <v>0</v>
      </c>
      <c r="AA1133" s="212">
        <v>0</v>
      </c>
      <c r="AB1133" s="215">
        <v>0</v>
      </c>
      <c r="AC1133" s="102">
        <f t="shared" si="580"/>
        <v>234.40466666666671</v>
      </c>
      <c r="AD1133" s="102"/>
      <c r="AE1133" s="102"/>
    </row>
    <row r="1134" spans="2:31" x14ac:dyDescent="0.3">
      <c r="B1134" s="109" t="s">
        <v>105</v>
      </c>
      <c r="C1134" s="109"/>
      <c r="D1134" s="109"/>
      <c r="E1134" s="212">
        <v>0</v>
      </c>
      <c r="F1134" s="215">
        <v>8.8606666666666687</v>
      </c>
      <c r="G1134" s="212">
        <v>9.0268333333333324</v>
      </c>
      <c r="H1134" s="215">
        <v>0</v>
      </c>
      <c r="I1134" s="212">
        <v>2.2833333333333292E-2</v>
      </c>
      <c r="J1134" s="215">
        <v>8.1369999999999987</v>
      </c>
      <c r="K1134" s="212">
        <v>0</v>
      </c>
      <c r="L1134" s="215">
        <v>0</v>
      </c>
      <c r="M1134" s="212">
        <v>0</v>
      </c>
      <c r="N1134" s="215">
        <v>0</v>
      </c>
      <c r="O1134" s="212">
        <v>0</v>
      </c>
      <c r="P1134" s="215">
        <v>0</v>
      </c>
      <c r="Q1134" s="212">
        <v>0</v>
      </c>
      <c r="R1134" s="215">
        <v>0</v>
      </c>
      <c r="S1134" s="212">
        <v>0</v>
      </c>
      <c r="T1134" s="215">
        <v>0</v>
      </c>
      <c r="U1134" s="212">
        <v>0</v>
      </c>
      <c r="V1134" s="215">
        <v>0</v>
      </c>
      <c r="W1134" s="212">
        <v>0</v>
      </c>
      <c r="X1134" s="215">
        <v>0</v>
      </c>
      <c r="Y1134" s="212">
        <v>0</v>
      </c>
      <c r="Z1134" s="215">
        <v>0</v>
      </c>
      <c r="AA1134" s="212">
        <v>0</v>
      </c>
      <c r="AB1134" s="215">
        <v>0</v>
      </c>
      <c r="AC1134" s="102">
        <f t="shared" si="580"/>
        <v>26.047333333333334</v>
      </c>
      <c r="AD1134" s="102"/>
      <c r="AE1134" s="102"/>
    </row>
    <row r="1135" spans="2:31" x14ac:dyDescent="0.3">
      <c r="B1135" s="109" t="s">
        <v>29</v>
      </c>
      <c r="C1135" s="109"/>
      <c r="D1135" s="109"/>
      <c r="E1135" s="212">
        <v>0</v>
      </c>
      <c r="F1135" s="215">
        <v>24.608166666666662</v>
      </c>
      <c r="G1135" s="212">
        <v>16.157</v>
      </c>
      <c r="H1135" s="215">
        <v>0</v>
      </c>
      <c r="I1135" s="212">
        <v>10.385833333333334</v>
      </c>
      <c r="J1135" s="215">
        <v>20.241666666666664</v>
      </c>
      <c r="K1135" s="212">
        <v>0</v>
      </c>
      <c r="L1135" s="215">
        <v>0</v>
      </c>
      <c r="M1135" s="212">
        <v>0</v>
      </c>
      <c r="N1135" s="215">
        <v>0</v>
      </c>
      <c r="O1135" s="212">
        <v>0</v>
      </c>
      <c r="P1135" s="215">
        <v>0</v>
      </c>
      <c r="Q1135" s="212">
        <v>0</v>
      </c>
      <c r="R1135" s="215">
        <v>0</v>
      </c>
      <c r="S1135" s="212">
        <v>0</v>
      </c>
      <c r="T1135" s="215">
        <v>0</v>
      </c>
      <c r="U1135" s="212">
        <v>0</v>
      </c>
      <c r="V1135" s="215">
        <v>0</v>
      </c>
      <c r="W1135" s="212">
        <v>0</v>
      </c>
      <c r="X1135" s="215">
        <v>0</v>
      </c>
      <c r="Y1135" s="212">
        <v>0</v>
      </c>
      <c r="Z1135" s="215">
        <v>0</v>
      </c>
      <c r="AA1135" s="212">
        <v>0</v>
      </c>
      <c r="AB1135" s="215">
        <v>0</v>
      </c>
      <c r="AC1135" s="102">
        <f t="shared" si="580"/>
        <v>71.392666666666656</v>
      </c>
      <c r="AD1135" s="102"/>
      <c r="AE1135" s="102"/>
    </row>
    <row r="1136" spans="2:31" x14ac:dyDescent="0.3">
      <c r="B1136" s="109" t="s">
        <v>30</v>
      </c>
      <c r="C1136" s="109"/>
      <c r="D1136" s="109"/>
      <c r="E1136" s="212">
        <v>16.075666666666663</v>
      </c>
      <c r="F1136" s="215">
        <v>0</v>
      </c>
      <c r="G1136" s="212">
        <v>16.251999999999999</v>
      </c>
      <c r="H1136" s="215">
        <v>0</v>
      </c>
      <c r="I1136" s="212">
        <v>5.8691666666666666</v>
      </c>
      <c r="J1136" s="215">
        <v>8.1876666666666669</v>
      </c>
      <c r="K1136" s="212">
        <v>0</v>
      </c>
      <c r="L1136" s="215">
        <v>0</v>
      </c>
      <c r="M1136" s="212">
        <v>0</v>
      </c>
      <c r="N1136" s="215">
        <v>0</v>
      </c>
      <c r="O1136" s="212">
        <v>0</v>
      </c>
      <c r="P1136" s="215">
        <v>0</v>
      </c>
      <c r="Q1136" s="212">
        <v>0</v>
      </c>
      <c r="R1136" s="215">
        <v>0</v>
      </c>
      <c r="S1136" s="212">
        <v>0</v>
      </c>
      <c r="T1136" s="215">
        <v>0</v>
      </c>
      <c r="U1136" s="212">
        <v>0</v>
      </c>
      <c r="V1136" s="215">
        <v>0</v>
      </c>
      <c r="W1136" s="212">
        <v>0</v>
      </c>
      <c r="X1136" s="215">
        <v>0</v>
      </c>
      <c r="Y1136" s="212">
        <v>0</v>
      </c>
      <c r="Z1136" s="215">
        <v>0</v>
      </c>
      <c r="AA1136" s="212">
        <v>0</v>
      </c>
      <c r="AB1136" s="215">
        <v>0</v>
      </c>
      <c r="AC1136" s="102">
        <f t="shared" si="580"/>
        <v>46.384499999999989</v>
      </c>
      <c r="AD1136" s="102"/>
      <c r="AE1136" s="102"/>
    </row>
    <row r="1137" spans="2:31" x14ac:dyDescent="0.3">
      <c r="B1137" s="109" t="s">
        <v>31</v>
      </c>
      <c r="C1137" s="109"/>
      <c r="D1137" s="109"/>
      <c r="E1137" s="212">
        <v>0</v>
      </c>
      <c r="F1137" s="215">
        <v>0</v>
      </c>
      <c r="G1137" s="212">
        <v>0</v>
      </c>
      <c r="H1137" s="215">
        <v>0</v>
      </c>
      <c r="I1137" s="212">
        <v>0</v>
      </c>
      <c r="J1137" s="215">
        <v>0</v>
      </c>
      <c r="K1137" s="212">
        <v>0</v>
      </c>
      <c r="L1137" s="215">
        <v>0</v>
      </c>
      <c r="M1137" s="212">
        <v>0</v>
      </c>
      <c r="N1137" s="215">
        <v>0</v>
      </c>
      <c r="O1137" s="212">
        <v>0</v>
      </c>
      <c r="P1137" s="215">
        <v>0</v>
      </c>
      <c r="Q1137" s="212">
        <v>0</v>
      </c>
      <c r="R1137" s="215">
        <v>0</v>
      </c>
      <c r="S1137" s="212">
        <v>0</v>
      </c>
      <c r="T1137" s="215">
        <v>0</v>
      </c>
      <c r="U1137" s="212">
        <v>0</v>
      </c>
      <c r="V1137" s="215">
        <v>0</v>
      </c>
      <c r="W1137" s="212">
        <v>0</v>
      </c>
      <c r="X1137" s="215">
        <v>0</v>
      </c>
      <c r="Y1137" s="212">
        <v>0</v>
      </c>
      <c r="Z1137" s="215">
        <v>0</v>
      </c>
      <c r="AA1137" s="212">
        <v>0</v>
      </c>
      <c r="AB1137" s="215">
        <v>0</v>
      </c>
      <c r="AC1137" s="102">
        <f t="shared" si="580"/>
        <v>0</v>
      </c>
      <c r="AD1137" s="102"/>
      <c r="AE1137" s="102"/>
    </row>
    <row r="1138" spans="2:31" x14ac:dyDescent="0.3">
      <c r="B1138" s="109" t="s">
        <v>32</v>
      </c>
      <c r="C1138" s="109"/>
      <c r="D1138" s="109"/>
      <c r="E1138" s="212">
        <v>6.3735000000000026</v>
      </c>
      <c r="F1138" s="215">
        <v>0</v>
      </c>
      <c r="G1138" s="212">
        <v>8.0425000000000004</v>
      </c>
      <c r="H1138" s="215">
        <v>0</v>
      </c>
      <c r="I1138" s="212">
        <v>8.9913333333333298</v>
      </c>
      <c r="J1138" s="215">
        <v>9.230833333333333</v>
      </c>
      <c r="K1138" s="212">
        <v>0</v>
      </c>
      <c r="L1138" s="215">
        <v>0</v>
      </c>
      <c r="M1138" s="212">
        <v>0</v>
      </c>
      <c r="N1138" s="215">
        <v>0</v>
      </c>
      <c r="O1138" s="212">
        <v>0</v>
      </c>
      <c r="P1138" s="215">
        <v>0</v>
      </c>
      <c r="Q1138" s="212">
        <v>0</v>
      </c>
      <c r="R1138" s="215">
        <v>0</v>
      </c>
      <c r="S1138" s="212">
        <v>0</v>
      </c>
      <c r="T1138" s="215">
        <v>0</v>
      </c>
      <c r="U1138" s="212">
        <v>0</v>
      </c>
      <c r="V1138" s="215">
        <v>0</v>
      </c>
      <c r="W1138" s="212">
        <v>0</v>
      </c>
      <c r="X1138" s="215">
        <v>0</v>
      </c>
      <c r="Y1138" s="212">
        <v>0</v>
      </c>
      <c r="Z1138" s="215">
        <v>0</v>
      </c>
      <c r="AA1138" s="212">
        <v>0</v>
      </c>
      <c r="AB1138" s="215">
        <v>0</v>
      </c>
      <c r="AC1138" s="102">
        <f t="shared" si="580"/>
        <v>32.638166666666663</v>
      </c>
      <c r="AD1138" s="102"/>
      <c r="AE1138" s="102"/>
    </row>
    <row r="1139" spans="2:31" x14ac:dyDescent="0.3">
      <c r="B1139" s="109" t="s">
        <v>33</v>
      </c>
      <c r="C1139" s="109"/>
      <c r="D1139" s="109"/>
      <c r="E1139" s="212">
        <v>0</v>
      </c>
      <c r="F1139" s="215">
        <v>0.19649999999999904</v>
      </c>
      <c r="G1139" s="212">
        <v>0</v>
      </c>
      <c r="H1139" s="215">
        <v>0</v>
      </c>
      <c r="I1139" s="212">
        <v>0</v>
      </c>
      <c r="J1139" s="215">
        <v>1.1115000000000004</v>
      </c>
      <c r="K1139" s="212">
        <v>0</v>
      </c>
      <c r="L1139" s="215">
        <v>0</v>
      </c>
      <c r="M1139" s="212">
        <v>0</v>
      </c>
      <c r="N1139" s="215">
        <v>0</v>
      </c>
      <c r="O1139" s="212">
        <v>0</v>
      </c>
      <c r="P1139" s="215">
        <v>0</v>
      </c>
      <c r="Q1139" s="212">
        <v>0</v>
      </c>
      <c r="R1139" s="215">
        <v>0</v>
      </c>
      <c r="S1139" s="212">
        <v>0</v>
      </c>
      <c r="T1139" s="215">
        <v>0</v>
      </c>
      <c r="U1139" s="212">
        <v>0</v>
      </c>
      <c r="V1139" s="215">
        <v>0</v>
      </c>
      <c r="W1139" s="212">
        <v>0</v>
      </c>
      <c r="X1139" s="215">
        <v>0</v>
      </c>
      <c r="Y1139" s="212">
        <v>0</v>
      </c>
      <c r="Z1139" s="215">
        <v>0</v>
      </c>
      <c r="AA1139" s="212">
        <v>0</v>
      </c>
      <c r="AB1139" s="215">
        <v>0</v>
      </c>
      <c r="AC1139" s="102">
        <f t="shared" si="580"/>
        <v>1.3079999999999994</v>
      </c>
      <c r="AD1139" s="102"/>
      <c r="AE1139" s="102"/>
    </row>
    <row r="1140" spans="2:31" x14ac:dyDescent="0.3">
      <c r="B1140" s="109" t="s">
        <v>34</v>
      </c>
      <c r="C1140" s="109"/>
      <c r="D1140" s="109"/>
      <c r="E1140" s="212">
        <v>0</v>
      </c>
      <c r="F1140" s="215">
        <v>0</v>
      </c>
      <c r="G1140" s="212">
        <v>0</v>
      </c>
      <c r="H1140" s="215">
        <v>0</v>
      </c>
      <c r="I1140" s="212">
        <v>1.6666666666666311E-4</v>
      </c>
      <c r="J1140" s="215">
        <v>5.5833333333333388E-2</v>
      </c>
      <c r="K1140" s="212">
        <v>0</v>
      </c>
      <c r="L1140" s="215">
        <v>0</v>
      </c>
      <c r="M1140" s="212">
        <v>0</v>
      </c>
      <c r="N1140" s="215">
        <v>0</v>
      </c>
      <c r="O1140" s="212">
        <v>0</v>
      </c>
      <c r="P1140" s="215">
        <v>0</v>
      </c>
      <c r="Q1140" s="212">
        <v>0</v>
      </c>
      <c r="R1140" s="215">
        <v>0</v>
      </c>
      <c r="S1140" s="212">
        <v>0</v>
      </c>
      <c r="T1140" s="215">
        <v>0</v>
      </c>
      <c r="U1140" s="212">
        <v>0</v>
      </c>
      <c r="V1140" s="215">
        <v>0</v>
      </c>
      <c r="W1140" s="212">
        <v>0</v>
      </c>
      <c r="X1140" s="215">
        <v>0</v>
      </c>
      <c r="Y1140" s="212">
        <v>0</v>
      </c>
      <c r="Z1140" s="215">
        <v>0</v>
      </c>
      <c r="AA1140" s="212">
        <v>0</v>
      </c>
      <c r="AB1140" s="215">
        <v>0</v>
      </c>
      <c r="AC1140" s="102">
        <f t="shared" si="580"/>
        <v>5.600000000000005E-2</v>
      </c>
      <c r="AD1140" s="102"/>
      <c r="AE1140" s="102"/>
    </row>
    <row r="1141" spans="2:31" x14ac:dyDescent="0.3">
      <c r="B1141" s="109" t="s">
        <v>35</v>
      </c>
      <c r="C1141" s="109"/>
      <c r="D1141" s="109"/>
      <c r="E1141" s="212">
        <v>0</v>
      </c>
      <c r="F1141" s="215">
        <v>0</v>
      </c>
      <c r="G1141" s="212">
        <v>0</v>
      </c>
      <c r="H1141" s="215">
        <v>0</v>
      </c>
      <c r="I1141" s="212">
        <v>0</v>
      </c>
      <c r="J1141" s="215">
        <v>0</v>
      </c>
      <c r="K1141" s="212">
        <v>0</v>
      </c>
      <c r="L1141" s="215">
        <v>0</v>
      </c>
      <c r="M1141" s="212">
        <v>0</v>
      </c>
      <c r="N1141" s="215">
        <v>0</v>
      </c>
      <c r="O1141" s="212">
        <v>0</v>
      </c>
      <c r="P1141" s="215">
        <v>0</v>
      </c>
      <c r="Q1141" s="212">
        <v>0</v>
      </c>
      <c r="R1141" s="215">
        <v>0</v>
      </c>
      <c r="S1141" s="212">
        <v>0</v>
      </c>
      <c r="T1141" s="215">
        <v>0</v>
      </c>
      <c r="U1141" s="212">
        <v>0</v>
      </c>
      <c r="V1141" s="215">
        <v>0</v>
      </c>
      <c r="W1141" s="212">
        <v>0</v>
      </c>
      <c r="X1141" s="215">
        <v>0</v>
      </c>
      <c r="Y1141" s="212">
        <v>0</v>
      </c>
      <c r="Z1141" s="215">
        <v>0</v>
      </c>
      <c r="AA1141" s="212">
        <v>0</v>
      </c>
      <c r="AB1141" s="215">
        <v>0</v>
      </c>
      <c r="AC1141" s="102">
        <f t="shared" si="580"/>
        <v>0</v>
      </c>
      <c r="AD1141" s="102"/>
      <c r="AE1141" s="102"/>
    </row>
    <row r="1142" spans="2:31" x14ac:dyDescent="0.3">
      <c r="B1142" s="109" t="s">
        <v>36</v>
      </c>
      <c r="C1142" s="109"/>
      <c r="D1142" s="109"/>
      <c r="E1142" s="212">
        <v>0</v>
      </c>
      <c r="F1142" s="215">
        <v>0</v>
      </c>
      <c r="G1142" s="212">
        <v>0</v>
      </c>
      <c r="H1142" s="215">
        <v>0</v>
      </c>
      <c r="I1142" s="212">
        <v>0</v>
      </c>
      <c r="J1142" s="215">
        <v>0</v>
      </c>
      <c r="K1142" s="212">
        <v>0</v>
      </c>
      <c r="L1142" s="215">
        <v>0</v>
      </c>
      <c r="M1142" s="212">
        <v>0</v>
      </c>
      <c r="N1142" s="215">
        <v>0</v>
      </c>
      <c r="O1142" s="212">
        <v>0</v>
      </c>
      <c r="P1142" s="215">
        <v>0</v>
      </c>
      <c r="Q1142" s="212">
        <v>0</v>
      </c>
      <c r="R1142" s="215">
        <v>0</v>
      </c>
      <c r="S1142" s="212">
        <v>0</v>
      </c>
      <c r="T1142" s="215">
        <v>0</v>
      </c>
      <c r="U1142" s="212">
        <v>0</v>
      </c>
      <c r="V1142" s="215">
        <v>0</v>
      </c>
      <c r="W1142" s="212">
        <v>0</v>
      </c>
      <c r="X1142" s="215">
        <v>0</v>
      </c>
      <c r="Y1142" s="212">
        <v>0</v>
      </c>
      <c r="Z1142" s="215">
        <v>0</v>
      </c>
      <c r="AA1142" s="212">
        <v>0</v>
      </c>
      <c r="AB1142" s="215">
        <v>0</v>
      </c>
      <c r="AC1142" s="102">
        <f t="shared" si="580"/>
        <v>0</v>
      </c>
      <c r="AD1142" s="102"/>
      <c r="AE1142" s="102"/>
    </row>
    <row r="1143" spans="2:31" x14ac:dyDescent="0.3">
      <c r="B1143" s="93" t="s">
        <v>88</v>
      </c>
      <c r="C1143" s="93"/>
      <c r="D1143" s="93"/>
      <c r="E1143" s="212">
        <v>0</v>
      </c>
      <c r="F1143" s="215">
        <v>0</v>
      </c>
      <c r="G1143" s="212">
        <v>0</v>
      </c>
      <c r="H1143" s="215">
        <v>0</v>
      </c>
      <c r="I1143" s="212">
        <v>0</v>
      </c>
      <c r="J1143" s="215">
        <v>0</v>
      </c>
      <c r="K1143" s="212">
        <v>0</v>
      </c>
      <c r="L1143" s="215">
        <v>0</v>
      </c>
      <c r="M1143" s="212">
        <v>0</v>
      </c>
      <c r="N1143" s="215">
        <v>0</v>
      </c>
      <c r="O1143" s="212">
        <v>0</v>
      </c>
      <c r="P1143" s="215">
        <v>0</v>
      </c>
      <c r="Q1143" s="212">
        <v>0</v>
      </c>
      <c r="R1143" s="215">
        <v>0</v>
      </c>
      <c r="S1143" s="212">
        <v>0</v>
      </c>
      <c r="T1143" s="215">
        <v>0</v>
      </c>
      <c r="U1143" s="212">
        <v>0</v>
      </c>
      <c r="V1143" s="215">
        <v>0</v>
      </c>
      <c r="W1143" s="212">
        <v>0</v>
      </c>
      <c r="X1143" s="215">
        <v>0</v>
      </c>
      <c r="Y1143" s="212">
        <v>0</v>
      </c>
      <c r="Z1143" s="215">
        <v>0</v>
      </c>
      <c r="AA1143" s="212">
        <v>0</v>
      </c>
      <c r="AB1143" s="215">
        <v>0</v>
      </c>
      <c r="AC1143" s="102">
        <f t="shared" si="580"/>
        <v>0</v>
      </c>
      <c r="AD1143" s="102"/>
      <c r="AE1143" s="102"/>
    </row>
    <row r="1144" spans="2:31" x14ac:dyDescent="0.3">
      <c r="B1144" s="93" t="s">
        <v>89</v>
      </c>
      <c r="C1144" s="93"/>
      <c r="D1144" s="93"/>
      <c r="E1144" s="212">
        <v>0</v>
      </c>
      <c r="F1144" s="215">
        <v>5.391499999999998</v>
      </c>
      <c r="G1144" s="212">
        <v>1.6583333333333323</v>
      </c>
      <c r="H1144" s="215">
        <v>0</v>
      </c>
      <c r="I1144" s="212">
        <v>0.62166666666666748</v>
      </c>
      <c r="J1144" s="215">
        <v>2.0141666666666653</v>
      </c>
      <c r="K1144" s="212">
        <v>0</v>
      </c>
      <c r="L1144" s="215">
        <v>0</v>
      </c>
      <c r="M1144" s="212">
        <v>0</v>
      </c>
      <c r="N1144" s="215">
        <v>0</v>
      </c>
      <c r="O1144" s="212">
        <v>0</v>
      </c>
      <c r="P1144" s="215">
        <v>0</v>
      </c>
      <c r="Q1144" s="212">
        <v>0</v>
      </c>
      <c r="R1144" s="215">
        <v>0</v>
      </c>
      <c r="S1144" s="212">
        <v>0</v>
      </c>
      <c r="T1144" s="215">
        <v>0</v>
      </c>
      <c r="U1144" s="212">
        <v>0</v>
      </c>
      <c r="V1144" s="215">
        <v>0</v>
      </c>
      <c r="W1144" s="212">
        <v>0</v>
      </c>
      <c r="X1144" s="215">
        <v>0</v>
      </c>
      <c r="Y1144" s="212">
        <v>0</v>
      </c>
      <c r="Z1144" s="215">
        <v>0</v>
      </c>
      <c r="AA1144" s="212">
        <v>0</v>
      </c>
      <c r="AB1144" s="215">
        <v>0</v>
      </c>
      <c r="AC1144" s="102">
        <f t="shared" si="580"/>
        <v>9.6856666666666626</v>
      </c>
      <c r="AD1144" s="102"/>
      <c r="AE1144" s="102"/>
    </row>
    <row r="1145" spans="2:31" x14ac:dyDescent="0.3">
      <c r="B1145" s="101" t="s">
        <v>108</v>
      </c>
      <c r="C1145" s="101"/>
      <c r="D1145" s="101"/>
      <c r="E1145" s="212">
        <v>0</v>
      </c>
      <c r="F1145" s="215">
        <v>0</v>
      </c>
      <c r="G1145" s="212">
        <v>2.0000000000000165E-3</v>
      </c>
      <c r="H1145" s="215">
        <v>0</v>
      </c>
      <c r="I1145" s="212">
        <v>0</v>
      </c>
      <c r="J1145" s="215">
        <v>0.73699999999999977</v>
      </c>
      <c r="K1145" s="212">
        <v>0</v>
      </c>
      <c r="L1145" s="215">
        <v>0</v>
      </c>
      <c r="M1145" s="212">
        <v>0</v>
      </c>
      <c r="N1145" s="215">
        <v>0</v>
      </c>
      <c r="O1145" s="212">
        <v>0</v>
      </c>
      <c r="P1145" s="215">
        <v>0</v>
      </c>
      <c r="Q1145" s="212">
        <v>0</v>
      </c>
      <c r="R1145" s="215">
        <v>0</v>
      </c>
      <c r="S1145" s="212">
        <v>0</v>
      </c>
      <c r="T1145" s="215">
        <v>0</v>
      </c>
      <c r="U1145" s="212">
        <v>0</v>
      </c>
      <c r="V1145" s="215">
        <v>0</v>
      </c>
      <c r="W1145" s="212">
        <v>0</v>
      </c>
      <c r="X1145" s="215">
        <v>0</v>
      </c>
      <c r="Y1145" s="212">
        <v>0</v>
      </c>
      <c r="Z1145" s="215">
        <v>0</v>
      </c>
      <c r="AA1145" s="212">
        <v>0</v>
      </c>
      <c r="AB1145" s="215">
        <v>0</v>
      </c>
      <c r="AC1145" s="102">
        <f t="shared" si="580"/>
        <v>0.73899999999999977</v>
      </c>
      <c r="AD1145" s="102"/>
      <c r="AE1145" s="102"/>
    </row>
    <row r="1146" spans="2:31" x14ac:dyDescent="0.3">
      <c r="B1146" s="14" t="s">
        <v>2</v>
      </c>
      <c r="C1146" s="14"/>
      <c r="D1146" s="14"/>
      <c r="E1146" s="15">
        <f>SUM(E1108:E1145)</f>
        <v>88.522000000000034</v>
      </c>
      <c r="F1146" s="15">
        <f t="shared" ref="F1146" si="581">SUM(F1108:F1145)</f>
        <v>107.54183333333333</v>
      </c>
      <c r="G1146" s="15">
        <f t="shared" ref="G1146" si="582">SUM(G1108:G1145)</f>
        <v>77.472166666666666</v>
      </c>
      <c r="H1146" s="15">
        <f t="shared" ref="H1146" si="583">SUM(H1108:H1145)</f>
        <v>0</v>
      </c>
      <c r="I1146" s="15">
        <f t="shared" ref="I1146" si="584">SUM(I1108:I1145)</f>
        <v>70.894166666666678</v>
      </c>
      <c r="J1146" s="15">
        <f t="shared" ref="J1146" si="585">SUM(J1108:J1145)</f>
        <v>88.668666666666681</v>
      </c>
      <c r="K1146" s="15">
        <f t="shared" ref="K1146" si="586">SUM(K1108:K1145)</f>
        <v>0</v>
      </c>
      <c r="L1146" s="15">
        <f t="shared" ref="L1146" si="587">SUM(L1108:L1145)</f>
        <v>0</v>
      </c>
      <c r="M1146" s="15">
        <f t="shared" ref="M1146" si="588">SUM(M1108:M1145)</f>
        <v>18.269999999999982</v>
      </c>
      <c r="N1146" s="15">
        <f t="shared" ref="N1146" si="589">SUM(N1108:N1145)</f>
        <v>11.399999999999988</v>
      </c>
      <c r="O1146" s="15">
        <f t="shared" ref="O1146" si="590">SUM(O1108:O1145)</f>
        <v>3.4999999999999996</v>
      </c>
      <c r="P1146" s="15">
        <f t="shared" ref="P1146" si="591">SUM(P1108:P1145)</f>
        <v>4.0146666666666633</v>
      </c>
      <c r="Q1146" s="15">
        <f t="shared" ref="Q1146" si="592">SUM(Q1108:Q1145)</f>
        <v>15.500000000000002</v>
      </c>
      <c r="R1146" s="15">
        <f t="shared" ref="R1146" si="593">SUM(R1108:R1145)</f>
        <v>13.799999999999988</v>
      </c>
      <c r="S1146" s="15">
        <f t="shared" ref="S1146" si="594">SUM(S1108:S1145)</f>
        <v>51.509166666666665</v>
      </c>
      <c r="T1146" s="15">
        <f t="shared" ref="T1146" si="595">SUM(T1108:T1145)</f>
        <v>89.164999999999992</v>
      </c>
      <c r="U1146" s="15">
        <f t="shared" ref="U1146" si="596">SUM(U1108:U1145)</f>
        <v>123.48483333333343</v>
      </c>
      <c r="V1146" s="15">
        <f t="shared" ref="V1146" si="597">SUM(V1108:V1145)</f>
        <v>85.613166666666672</v>
      </c>
      <c r="W1146" s="15">
        <f t="shared" ref="W1146" si="598">SUM(W1108:W1145)</f>
        <v>0</v>
      </c>
      <c r="X1146" s="15">
        <f t="shared" ref="X1146" si="599">SUM(X1108:X1145)</f>
        <v>0</v>
      </c>
      <c r="Y1146" s="15">
        <f t="shared" ref="Y1146" si="600">SUM(Y1108:Y1145)</f>
        <v>0</v>
      </c>
      <c r="Z1146" s="15">
        <f t="shared" ref="Z1146" si="601">SUM(Z1108:Z1145)</f>
        <v>0</v>
      </c>
      <c r="AA1146" s="15">
        <f t="shared" ref="AA1146" si="602">SUM(AA1108:AA1145)</f>
        <v>0</v>
      </c>
      <c r="AB1146" s="15">
        <f t="shared" ref="AB1146" si="603">SUM(AB1108:AB1145)</f>
        <v>0</v>
      </c>
      <c r="AC1146" s="113">
        <f>SUM(AC1108:AE1145)</f>
        <v>849.35566666666671</v>
      </c>
      <c r="AD1146" s="113"/>
      <c r="AE1146" s="113"/>
    </row>
    <row r="1149" spans="2:31" x14ac:dyDescent="0.3">
      <c r="B1149" s="8">
        <f>'Resumen-Mensual'!$AE$22</f>
        <v>44800</v>
      </c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4"/>
      <c r="AD1149" s="4"/>
      <c r="AE1149" s="4"/>
    </row>
    <row r="1150" spans="2:31" x14ac:dyDescent="0.3">
      <c r="B1150" s="8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4"/>
      <c r="AD1150" s="4"/>
      <c r="AE1150" s="4"/>
    </row>
    <row r="1151" spans="2:31" x14ac:dyDescent="0.3">
      <c r="B1151" s="9" t="s">
        <v>81</v>
      </c>
      <c r="C1151" s="10"/>
      <c r="D1151" s="10"/>
      <c r="E1151" s="11">
        <v>1</v>
      </c>
      <c r="F1151" s="11">
        <v>2</v>
      </c>
      <c r="G1151" s="11">
        <v>3</v>
      </c>
      <c r="H1151" s="11">
        <v>4</v>
      </c>
      <c r="I1151" s="11">
        <v>5</v>
      </c>
      <c r="J1151" s="11">
        <v>6</v>
      </c>
      <c r="K1151" s="11">
        <v>7</v>
      </c>
      <c r="L1151" s="11">
        <v>8</v>
      </c>
      <c r="M1151" s="11">
        <v>9</v>
      </c>
      <c r="N1151" s="11">
        <v>10</v>
      </c>
      <c r="O1151" s="11">
        <v>11</v>
      </c>
      <c r="P1151" s="11">
        <v>12</v>
      </c>
      <c r="Q1151" s="11">
        <v>13</v>
      </c>
      <c r="R1151" s="11">
        <v>14</v>
      </c>
      <c r="S1151" s="11">
        <v>15</v>
      </c>
      <c r="T1151" s="11">
        <v>16</v>
      </c>
      <c r="U1151" s="11">
        <v>17</v>
      </c>
      <c r="V1151" s="11">
        <v>18</v>
      </c>
      <c r="W1151" s="11">
        <v>19</v>
      </c>
      <c r="X1151" s="11">
        <v>20</v>
      </c>
      <c r="Y1151" s="11">
        <v>21</v>
      </c>
      <c r="Z1151" s="11">
        <v>22</v>
      </c>
      <c r="AA1151" s="11">
        <v>23</v>
      </c>
      <c r="AB1151" s="11">
        <v>24</v>
      </c>
      <c r="AC1151" s="112" t="s">
        <v>2</v>
      </c>
      <c r="AD1151" s="112"/>
      <c r="AE1151" s="112"/>
    </row>
    <row r="1152" spans="2:31" x14ac:dyDescent="0.3">
      <c r="B1152" s="109" t="s">
        <v>4</v>
      </c>
      <c r="C1152" s="109"/>
      <c r="D1152" s="109"/>
      <c r="E1152" s="217">
        <v>0</v>
      </c>
      <c r="F1152" s="218">
        <v>0</v>
      </c>
      <c r="G1152" s="217">
        <v>0</v>
      </c>
      <c r="H1152" s="218">
        <v>0</v>
      </c>
      <c r="I1152" s="217">
        <v>0</v>
      </c>
      <c r="J1152" s="218">
        <v>0</v>
      </c>
      <c r="K1152" s="217">
        <v>0</v>
      </c>
      <c r="L1152" s="218">
        <v>0</v>
      </c>
      <c r="M1152" s="217">
        <v>45.838166666666666</v>
      </c>
      <c r="N1152" s="218">
        <v>38.060000000000016</v>
      </c>
      <c r="O1152" s="217">
        <v>5.0916666666666677</v>
      </c>
      <c r="P1152" s="218">
        <v>3.6025000000000009</v>
      </c>
      <c r="Q1152" s="217">
        <v>4.0026666666666673</v>
      </c>
      <c r="R1152" s="218">
        <v>11.247499999999995</v>
      </c>
      <c r="S1152" s="217">
        <v>21.77933333333333</v>
      </c>
      <c r="T1152" s="218">
        <v>19.996166666666671</v>
      </c>
      <c r="U1152" s="217">
        <v>21.815499999999993</v>
      </c>
      <c r="V1152" s="218">
        <v>10.348666666666666</v>
      </c>
      <c r="W1152" s="217">
        <v>0</v>
      </c>
      <c r="X1152" s="218">
        <v>0</v>
      </c>
      <c r="Y1152" s="217">
        <v>0</v>
      </c>
      <c r="Z1152" s="218">
        <v>0</v>
      </c>
      <c r="AA1152" s="217">
        <v>0</v>
      </c>
      <c r="AB1152" s="218">
        <v>0</v>
      </c>
      <c r="AC1152" s="102">
        <f>SUM(E1152:AB1152)</f>
        <v>181.78216666666671</v>
      </c>
      <c r="AD1152" s="102"/>
      <c r="AE1152" s="102"/>
    </row>
    <row r="1153" spans="2:31" x14ac:dyDescent="0.3">
      <c r="B1153" s="109" t="s">
        <v>5</v>
      </c>
      <c r="C1153" s="109"/>
      <c r="D1153" s="109"/>
      <c r="E1153" s="216">
        <v>0</v>
      </c>
      <c r="F1153" s="219">
        <v>0</v>
      </c>
      <c r="G1153" s="216">
        <v>0</v>
      </c>
      <c r="H1153" s="219">
        <v>0</v>
      </c>
      <c r="I1153" s="216">
        <v>0</v>
      </c>
      <c r="J1153" s="219">
        <v>0</v>
      </c>
      <c r="K1153" s="216">
        <v>0</v>
      </c>
      <c r="L1153" s="219">
        <v>17.289499999999997</v>
      </c>
      <c r="M1153" s="216">
        <v>29.126333333333317</v>
      </c>
      <c r="N1153" s="219">
        <v>14.063166666666667</v>
      </c>
      <c r="O1153" s="216">
        <v>0</v>
      </c>
      <c r="P1153" s="219">
        <v>0</v>
      </c>
      <c r="Q1153" s="216">
        <v>0</v>
      </c>
      <c r="R1153" s="219">
        <v>4.5410000000000004</v>
      </c>
      <c r="S1153" s="216">
        <v>16.325666666666667</v>
      </c>
      <c r="T1153" s="219">
        <v>21.652333333333335</v>
      </c>
      <c r="U1153" s="216">
        <v>26.09866666666667</v>
      </c>
      <c r="V1153" s="219">
        <v>16.362000000000002</v>
      </c>
      <c r="W1153" s="216">
        <v>0</v>
      </c>
      <c r="X1153" s="219">
        <v>0</v>
      </c>
      <c r="Y1153" s="216">
        <v>0</v>
      </c>
      <c r="Z1153" s="219">
        <v>0</v>
      </c>
      <c r="AA1153" s="216">
        <v>0</v>
      </c>
      <c r="AB1153" s="219">
        <v>0</v>
      </c>
      <c r="AC1153" s="102">
        <f t="shared" ref="AC1153:AC1189" si="604">SUM(E1153:AB1153)</f>
        <v>145.45866666666663</v>
      </c>
      <c r="AD1153" s="102"/>
      <c r="AE1153" s="102"/>
    </row>
    <row r="1154" spans="2:31" x14ac:dyDescent="0.3">
      <c r="B1154" s="109" t="s">
        <v>6</v>
      </c>
      <c r="C1154" s="109"/>
      <c r="D1154" s="109"/>
      <c r="E1154" s="216">
        <v>0</v>
      </c>
      <c r="F1154" s="219">
        <v>0</v>
      </c>
      <c r="G1154" s="216">
        <v>0</v>
      </c>
      <c r="H1154" s="219">
        <v>0</v>
      </c>
      <c r="I1154" s="216">
        <v>0</v>
      </c>
      <c r="J1154" s="219">
        <v>0</v>
      </c>
      <c r="K1154" s="216">
        <v>0</v>
      </c>
      <c r="L1154" s="219">
        <v>6.3750000000000027</v>
      </c>
      <c r="M1154" s="216">
        <v>11.899999999999986</v>
      </c>
      <c r="N1154" s="219">
        <v>0</v>
      </c>
      <c r="O1154" s="216">
        <v>1</v>
      </c>
      <c r="P1154" s="219">
        <v>0</v>
      </c>
      <c r="Q1154" s="216">
        <v>5.8999999999999959</v>
      </c>
      <c r="R1154" s="219">
        <v>0</v>
      </c>
      <c r="S1154" s="216">
        <v>0</v>
      </c>
      <c r="T1154" s="219">
        <v>0</v>
      </c>
      <c r="U1154" s="216">
        <v>0</v>
      </c>
      <c r="V1154" s="219">
        <v>23.279999999999983</v>
      </c>
      <c r="W1154" s="216">
        <v>0</v>
      </c>
      <c r="X1154" s="219">
        <v>0</v>
      </c>
      <c r="Y1154" s="216">
        <v>0</v>
      </c>
      <c r="Z1154" s="219">
        <v>0</v>
      </c>
      <c r="AA1154" s="216">
        <v>0</v>
      </c>
      <c r="AB1154" s="219">
        <v>0</v>
      </c>
      <c r="AC1154" s="102">
        <f t="shared" si="604"/>
        <v>48.45499999999997</v>
      </c>
      <c r="AD1154" s="102"/>
      <c r="AE1154" s="102"/>
    </row>
    <row r="1155" spans="2:31" x14ac:dyDescent="0.3">
      <c r="B1155" s="109" t="s">
        <v>106</v>
      </c>
      <c r="C1155" s="109"/>
      <c r="D1155" s="109"/>
      <c r="E1155" s="216">
        <v>0</v>
      </c>
      <c r="F1155" s="219">
        <v>0</v>
      </c>
      <c r="G1155" s="216">
        <v>0</v>
      </c>
      <c r="H1155" s="219">
        <v>0</v>
      </c>
      <c r="I1155" s="216">
        <v>0</v>
      </c>
      <c r="J1155" s="219">
        <v>0</v>
      </c>
      <c r="K1155" s="216">
        <v>0</v>
      </c>
      <c r="L1155" s="219">
        <v>0</v>
      </c>
      <c r="M1155" s="216">
        <v>0.28333333333333333</v>
      </c>
      <c r="N1155" s="219">
        <v>0</v>
      </c>
      <c r="O1155" s="216">
        <v>0</v>
      </c>
      <c r="P1155" s="219">
        <v>0</v>
      </c>
      <c r="Q1155" s="216">
        <v>1.5999999999999985</v>
      </c>
      <c r="R1155" s="219">
        <v>9.992833333333321</v>
      </c>
      <c r="S1155" s="216">
        <v>85.466166666666581</v>
      </c>
      <c r="T1155" s="219">
        <v>70.880333333333382</v>
      </c>
      <c r="U1155" s="216">
        <v>57.527666666666626</v>
      </c>
      <c r="V1155" s="219">
        <v>10.019333333333329</v>
      </c>
      <c r="W1155" s="216">
        <v>0</v>
      </c>
      <c r="X1155" s="219">
        <v>0</v>
      </c>
      <c r="Y1155" s="216">
        <v>0</v>
      </c>
      <c r="Z1155" s="219">
        <v>0</v>
      </c>
      <c r="AA1155" s="216">
        <v>0</v>
      </c>
      <c r="AB1155" s="219">
        <v>0</v>
      </c>
      <c r="AC1155" s="102">
        <f t="shared" si="604"/>
        <v>235.76966666666655</v>
      </c>
      <c r="AD1155" s="102"/>
      <c r="AE1155" s="102"/>
    </row>
    <row r="1156" spans="2:31" x14ac:dyDescent="0.3">
      <c r="B1156" s="109" t="s">
        <v>7</v>
      </c>
      <c r="C1156" s="109"/>
      <c r="D1156" s="109"/>
      <c r="E1156" s="216">
        <v>0</v>
      </c>
      <c r="F1156" s="219">
        <v>0</v>
      </c>
      <c r="G1156" s="216">
        <v>0</v>
      </c>
      <c r="H1156" s="219">
        <v>0</v>
      </c>
      <c r="I1156" s="216">
        <v>0</v>
      </c>
      <c r="J1156" s="219">
        <v>0</v>
      </c>
      <c r="K1156" s="216">
        <v>0</v>
      </c>
      <c r="L1156" s="219">
        <v>0</v>
      </c>
      <c r="M1156" s="216">
        <v>0</v>
      </c>
      <c r="N1156" s="219">
        <v>0</v>
      </c>
      <c r="O1156" s="216">
        <v>0</v>
      </c>
      <c r="P1156" s="219">
        <v>0</v>
      </c>
      <c r="Q1156" s="216">
        <v>0</v>
      </c>
      <c r="R1156" s="219">
        <v>0</v>
      </c>
      <c r="S1156" s="216">
        <v>0</v>
      </c>
      <c r="T1156" s="219">
        <v>0</v>
      </c>
      <c r="U1156" s="216">
        <v>0</v>
      </c>
      <c r="V1156" s="219">
        <v>31.676499999999983</v>
      </c>
      <c r="W1156" s="216">
        <v>0</v>
      </c>
      <c r="X1156" s="219">
        <v>0</v>
      </c>
      <c r="Y1156" s="216">
        <v>0</v>
      </c>
      <c r="Z1156" s="219">
        <v>0</v>
      </c>
      <c r="AA1156" s="216">
        <v>0</v>
      </c>
      <c r="AB1156" s="219">
        <v>0</v>
      </c>
      <c r="AC1156" s="102">
        <f t="shared" si="604"/>
        <v>31.676499999999983</v>
      </c>
      <c r="AD1156" s="102"/>
      <c r="AE1156" s="102"/>
    </row>
    <row r="1157" spans="2:31" x14ac:dyDescent="0.3">
      <c r="B1157" s="109" t="s">
        <v>8</v>
      </c>
      <c r="C1157" s="109"/>
      <c r="D1157" s="109"/>
      <c r="E1157" s="216">
        <v>0</v>
      </c>
      <c r="F1157" s="219">
        <v>0</v>
      </c>
      <c r="G1157" s="216">
        <v>0</v>
      </c>
      <c r="H1157" s="219">
        <v>0</v>
      </c>
      <c r="I1157" s="216">
        <v>0</v>
      </c>
      <c r="J1157" s="219">
        <v>0</v>
      </c>
      <c r="K1157" s="216">
        <v>0</v>
      </c>
      <c r="L1157" s="219">
        <v>0</v>
      </c>
      <c r="M1157" s="216">
        <v>0</v>
      </c>
      <c r="N1157" s="219">
        <v>0</v>
      </c>
      <c r="O1157" s="216">
        <v>0</v>
      </c>
      <c r="P1157" s="219">
        <v>9.4959999999999969</v>
      </c>
      <c r="Q1157" s="216">
        <v>11.75483333333333</v>
      </c>
      <c r="R1157" s="219">
        <v>0</v>
      </c>
      <c r="S1157" s="216">
        <v>0</v>
      </c>
      <c r="T1157" s="219">
        <v>0</v>
      </c>
      <c r="U1157" s="216">
        <v>0</v>
      </c>
      <c r="V1157" s="219">
        <v>0</v>
      </c>
      <c r="W1157" s="216">
        <v>0</v>
      </c>
      <c r="X1157" s="219">
        <v>0</v>
      </c>
      <c r="Y1157" s="216">
        <v>0</v>
      </c>
      <c r="Z1157" s="219">
        <v>0</v>
      </c>
      <c r="AA1157" s="216">
        <v>0</v>
      </c>
      <c r="AB1157" s="219">
        <v>0</v>
      </c>
      <c r="AC1157" s="102">
        <f t="shared" si="604"/>
        <v>21.250833333333325</v>
      </c>
      <c r="AD1157" s="102"/>
      <c r="AE1157" s="102"/>
    </row>
    <row r="1158" spans="2:31" x14ac:dyDescent="0.3">
      <c r="B1158" s="109" t="s">
        <v>9</v>
      </c>
      <c r="C1158" s="109"/>
      <c r="D1158" s="109"/>
      <c r="E1158" s="216">
        <v>0</v>
      </c>
      <c r="F1158" s="219">
        <v>0</v>
      </c>
      <c r="G1158" s="216">
        <v>0</v>
      </c>
      <c r="H1158" s="219">
        <v>0</v>
      </c>
      <c r="I1158" s="216">
        <v>0</v>
      </c>
      <c r="J1158" s="219">
        <v>0</v>
      </c>
      <c r="K1158" s="216">
        <v>0</v>
      </c>
      <c r="L1158" s="219">
        <v>0</v>
      </c>
      <c r="M1158" s="216">
        <v>0</v>
      </c>
      <c r="N1158" s="219">
        <v>0</v>
      </c>
      <c r="O1158" s="216">
        <v>0</v>
      </c>
      <c r="P1158" s="219">
        <v>0</v>
      </c>
      <c r="Q1158" s="216">
        <v>0</v>
      </c>
      <c r="R1158" s="219">
        <v>0</v>
      </c>
      <c r="S1158" s="216">
        <v>9.4510000000000005</v>
      </c>
      <c r="T1158" s="219">
        <v>14.387166666666664</v>
      </c>
      <c r="U1158" s="216">
        <v>0</v>
      </c>
      <c r="V1158" s="219">
        <v>0</v>
      </c>
      <c r="W1158" s="216">
        <v>0</v>
      </c>
      <c r="X1158" s="219">
        <v>0</v>
      </c>
      <c r="Y1158" s="216">
        <v>0</v>
      </c>
      <c r="Z1158" s="219">
        <v>0</v>
      </c>
      <c r="AA1158" s="216">
        <v>0</v>
      </c>
      <c r="AB1158" s="219">
        <v>0</v>
      </c>
      <c r="AC1158" s="102">
        <f t="shared" si="604"/>
        <v>23.838166666666666</v>
      </c>
      <c r="AD1158" s="102"/>
      <c r="AE1158" s="102"/>
    </row>
    <row r="1159" spans="2:31" x14ac:dyDescent="0.3">
      <c r="B1159" s="109" t="s">
        <v>10</v>
      </c>
      <c r="C1159" s="109"/>
      <c r="D1159" s="109"/>
      <c r="E1159" s="216">
        <v>0</v>
      </c>
      <c r="F1159" s="219">
        <v>0</v>
      </c>
      <c r="G1159" s="216">
        <v>0</v>
      </c>
      <c r="H1159" s="219">
        <v>0</v>
      </c>
      <c r="I1159" s="216">
        <v>0</v>
      </c>
      <c r="J1159" s="219">
        <v>0</v>
      </c>
      <c r="K1159" s="216">
        <v>0</v>
      </c>
      <c r="L1159" s="219">
        <v>0</v>
      </c>
      <c r="M1159" s="216">
        <v>0</v>
      </c>
      <c r="N1159" s="219">
        <v>0</v>
      </c>
      <c r="O1159" s="216">
        <v>0</v>
      </c>
      <c r="P1159" s="219">
        <v>0</v>
      </c>
      <c r="Q1159" s="216">
        <v>0</v>
      </c>
      <c r="R1159" s="219">
        <v>0</v>
      </c>
      <c r="S1159" s="216">
        <v>3.4815</v>
      </c>
      <c r="T1159" s="219">
        <v>8.2104999999999997</v>
      </c>
      <c r="U1159" s="216">
        <v>0</v>
      </c>
      <c r="V1159" s="219">
        <v>0</v>
      </c>
      <c r="W1159" s="216">
        <v>0</v>
      </c>
      <c r="X1159" s="219">
        <v>0</v>
      </c>
      <c r="Y1159" s="216">
        <v>0</v>
      </c>
      <c r="Z1159" s="219">
        <v>0</v>
      </c>
      <c r="AA1159" s="216">
        <v>0</v>
      </c>
      <c r="AB1159" s="219">
        <v>0</v>
      </c>
      <c r="AC1159" s="102">
        <f t="shared" si="604"/>
        <v>11.692</v>
      </c>
      <c r="AD1159" s="102"/>
      <c r="AE1159" s="102"/>
    </row>
    <row r="1160" spans="2:31" x14ac:dyDescent="0.3">
      <c r="B1160" s="109" t="s">
        <v>11</v>
      </c>
      <c r="C1160" s="109"/>
      <c r="D1160" s="109"/>
      <c r="E1160" s="216">
        <v>0</v>
      </c>
      <c r="F1160" s="219">
        <v>0</v>
      </c>
      <c r="G1160" s="216">
        <v>0</v>
      </c>
      <c r="H1160" s="219">
        <v>0</v>
      </c>
      <c r="I1160" s="216">
        <v>0</v>
      </c>
      <c r="J1160" s="219">
        <v>0</v>
      </c>
      <c r="K1160" s="216">
        <v>0</v>
      </c>
      <c r="L1160" s="219">
        <v>0</v>
      </c>
      <c r="M1160" s="216">
        <v>0</v>
      </c>
      <c r="N1160" s="219">
        <v>0</v>
      </c>
      <c r="O1160" s="216">
        <v>0</v>
      </c>
      <c r="P1160" s="219">
        <v>0</v>
      </c>
      <c r="Q1160" s="216">
        <v>0</v>
      </c>
      <c r="R1160" s="219">
        <v>4.0651666666666637</v>
      </c>
      <c r="S1160" s="216">
        <v>9.0641666666666652</v>
      </c>
      <c r="T1160" s="219">
        <v>7.5936666666666648</v>
      </c>
      <c r="U1160" s="216">
        <v>0</v>
      </c>
      <c r="V1160" s="219">
        <v>0</v>
      </c>
      <c r="W1160" s="216">
        <v>0</v>
      </c>
      <c r="X1160" s="219">
        <v>0</v>
      </c>
      <c r="Y1160" s="216">
        <v>0</v>
      </c>
      <c r="Z1160" s="219">
        <v>0</v>
      </c>
      <c r="AA1160" s="216">
        <v>0</v>
      </c>
      <c r="AB1160" s="219">
        <v>0</v>
      </c>
      <c r="AC1160" s="102">
        <f t="shared" si="604"/>
        <v>20.722999999999992</v>
      </c>
      <c r="AD1160" s="102"/>
      <c r="AE1160" s="102"/>
    </row>
    <row r="1161" spans="2:31" x14ac:dyDescent="0.3">
      <c r="B1161" s="109" t="s">
        <v>12</v>
      </c>
      <c r="C1161" s="109"/>
      <c r="D1161" s="109"/>
      <c r="E1161" s="216">
        <v>0</v>
      </c>
      <c r="F1161" s="219">
        <v>0</v>
      </c>
      <c r="G1161" s="216">
        <v>0</v>
      </c>
      <c r="H1161" s="219">
        <v>0</v>
      </c>
      <c r="I1161" s="216">
        <v>0</v>
      </c>
      <c r="J1161" s="219">
        <v>0</v>
      </c>
      <c r="K1161" s="216">
        <v>0</v>
      </c>
      <c r="L1161" s="219">
        <v>0</v>
      </c>
      <c r="M1161" s="216">
        <v>0</v>
      </c>
      <c r="N1161" s="219">
        <v>0</v>
      </c>
      <c r="O1161" s="216">
        <v>0</v>
      </c>
      <c r="P1161" s="219">
        <v>0</v>
      </c>
      <c r="Q1161" s="216">
        <v>0</v>
      </c>
      <c r="R1161" s="219">
        <v>8.0405000000000015</v>
      </c>
      <c r="S1161" s="216">
        <v>25.358500000000006</v>
      </c>
      <c r="T1161" s="219">
        <v>26.240833333333331</v>
      </c>
      <c r="U1161" s="216">
        <v>29.16833333333334</v>
      </c>
      <c r="V1161" s="219">
        <v>4.0395000000000003</v>
      </c>
      <c r="W1161" s="216">
        <v>0</v>
      </c>
      <c r="X1161" s="219">
        <v>0</v>
      </c>
      <c r="Y1161" s="216">
        <v>0</v>
      </c>
      <c r="Z1161" s="219">
        <v>0</v>
      </c>
      <c r="AA1161" s="216">
        <v>0</v>
      </c>
      <c r="AB1161" s="219">
        <v>0</v>
      </c>
      <c r="AC1161" s="102">
        <f t="shared" si="604"/>
        <v>92.847666666666683</v>
      </c>
      <c r="AD1161" s="102"/>
      <c r="AE1161" s="102"/>
    </row>
    <row r="1162" spans="2:31" x14ac:dyDescent="0.3">
      <c r="B1162" s="109" t="s">
        <v>13</v>
      </c>
      <c r="C1162" s="109"/>
      <c r="D1162" s="109"/>
      <c r="E1162" s="216">
        <v>0</v>
      </c>
      <c r="F1162" s="219">
        <v>0</v>
      </c>
      <c r="G1162" s="216">
        <v>0</v>
      </c>
      <c r="H1162" s="219">
        <v>0</v>
      </c>
      <c r="I1162" s="216">
        <v>0</v>
      </c>
      <c r="J1162" s="219">
        <v>0</v>
      </c>
      <c r="K1162" s="216">
        <v>0</v>
      </c>
      <c r="L1162" s="219">
        <v>0</v>
      </c>
      <c r="M1162" s="216">
        <v>0</v>
      </c>
      <c r="N1162" s="219">
        <v>0</v>
      </c>
      <c r="O1162" s="216">
        <v>0</v>
      </c>
      <c r="P1162" s="219">
        <v>0</v>
      </c>
      <c r="Q1162" s="216">
        <v>0</v>
      </c>
      <c r="R1162" s="219">
        <v>0</v>
      </c>
      <c r="S1162" s="216">
        <v>6.2134999999999954</v>
      </c>
      <c r="T1162" s="219">
        <v>24.624500000000033</v>
      </c>
      <c r="U1162" s="216">
        <v>29.776499999999995</v>
      </c>
      <c r="V1162" s="219">
        <v>0</v>
      </c>
      <c r="W1162" s="216">
        <v>0</v>
      </c>
      <c r="X1162" s="219">
        <v>0</v>
      </c>
      <c r="Y1162" s="216">
        <v>0</v>
      </c>
      <c r="Z1162" s="219">
        <v>0</v>
      </c>
      <c r="AA1162" s="216">
        <v>0</v>
      </c>
      <c r="AB1162" s="219">
        <v>0</v>
      </c>
      <c r="AC1162" s="102">
        <f t="shared" si="604"/>
        <v>60.614500000000021</v>
      </c>
      <c r="AD1162" s="102"/>
      <c r="AE1162" s="102"/>
    </row>
    <row r="1163" spans="2:31" x14ac:dyDescent="0.3">
      <c r="B1163" s="109" t="s">
        <v>14</v>
      </c>
      <c r="C1163" s="109"/>
      <c r="D1163" s="109"/>
      <c r="E1163" s="216">
        <v>0</v>
      </c>
      <c r="F1163" s="219">
        <v>0</v>
      </c>
      <c r="G1163" s="216">
        <v>0</v>
      </c>
      <c r="H1163" s="219">
        <v>0</v>
      </c>
      <c r="I1163" s="216">
        <v>0</v>
      </c>
      <c r="J1163" s="219">
        <v>0</v>
      </c>
      <c r="K1163" s="216">
        <v>0</v>
      </c>
      <c r="L1163" s="219">
        <v>0</v>
      </c>
      <c r="M1163" s="216">
        <v>0</v>
      </c>
      <c r="N1163" s="219">
        <v>0</v>
      </c>
      <c r="O1163" s="216">
        <v>0</v>
      </c>
      <c r="P1163" s="219">
        <v>0.24933333333333327</v>
      </c>
      <c r="Q1163" s="216">
        <v>1.0399999999999994</v>
      </c>
      <c r="R1163" s="219">
        <v>1.8366666666666671</v>
      </c>
      <c r="S1163" s="216">
        <v>2.1299999999999981</v>
      </c>
      <c r="T1163" s="219">
        <v>1.733333333333331</v>
      </c>
      <c r="U1163" s="216">
        <v>1.5400000000000016</v>
      </c>
      <c r="V1163" s="219">
        <v>0.24566666666666664</v>
      </c>
      <c r="W1163" s="216">
        <v>0</v>
      </c>
      <c r="X1163" s="219">
        <v>0</v>
      </c>
      <c r="Y1163" s="216">
        <v>0</v>
      </c>
      <c r="Z1163" s="219">
        <v>0</v>
      </c>
      <c r="AA1163" s="216">
        <v>0</v>
      </c>
      <c r="AB1163" s="219">
        <v>0</v>
      </c>
      <c r="AC1163" s="102">
        <f t="shared" si="604"/>
        <v>8.7749999999999968</v>
      </c>
      <c r="AD1163" s="102"/>
      <c r="AE1163" s="102"/>
    </row>
    <row r="1164" spans="2:31" x14ac:dyDescent="0.3">
      <c r="B1164" s="109" t="s">
        <v>15</v>
      </c>
      <c r="C1164" s="109"/>
      <c r="D1164" s="109"/>
      <c r="E1164" s="216">
        <v>0</v>
      </c>
      <c r="F1164" s="219">
        <v>0</v>
      </c>
      <c r="G1164" s="216">
        <v>0</v>
      </c>
      <c r="H1164" s="219">
        <v>0</v>
      </c>
      <c r="I1164" s="216">
        <v>0</v>
      </c>
      <c r="J1164" s="219">
        <v>0</v>
      </c>
      <c r="K1164" s="216">
        <v>0</v>
      </c>
      <c r="L1164" s="219">
        <v>0</v>
      </c>
      <c r="M1164" s="216">
        <v>0</v>
      </c>
      <c r="N1164" s="219">
        <v>0</v>
      </c>
      <c r="O1164" s="216">
        <v>0</v>
      </c>
      <c r="P1164" s="219">
        <v>0</v>
      </c>
      <c r="Q1164" s="216">
        <v>0</v>
      </c>
      <c r="R1164" s="219">
        <v>3.0514999999999999</v>
      </c>
      <c r="S1164" s="216">
        <v>7.1504999999999974</v>
      </c>
      <c r="T1164" s="219">
        <v>9.3306666666666693</v>
      </c>
      <c r="U1164" s="216">
        <v>0</v>
      </c>
      <c r="V1164" s="219">
        <v>0</v>
      </c>
      <c r="W1164" s="216">
        <v>0</v>
      </c>
      <c r="X1164" s="219">
        <v>0</v>
      </c>
      <c r="Y1164" s="216">
        <v>0</v>
      </c>
      <c r="Z1164" s="219">
        <v>0</v>
      </c>
      <c r="AA1164" s="216">
        <v>0</v>
      </c>
      <c r="AB1164" s="219">
        <v>0</v>
      </c>
      <c r="AC1164" s="102">
        <f t="shared" si="604"/>
        <v>19.532666666666668</v>
      </c>
      <c r="AD1164" s="102"/>
      <c r="AE1164" s="102"/>
    </row>
    <row r="1165" spans="2:31" x14ac:dyDescent="0.3">
      <c r="B1165" s="109" t="s">
        <v>16</v>
      </c>
      <c r="C1165" s="109"/>
      <c r="D1165" s="109"/>
      <c r="E1165" s="216">
        <v>0</v>
      </c>
      <c r="F1165" s="219">
        <v>0</v>
      </c>
      <c r="G1165" s="216">
        <v>0</v>
      </c>
      <c r="H1165" s="219">
        <v>0</v>
      </c>
      <c r="I1165" s="216">
        <v>0</v>
      </c>
      <c r="J1165" s="219">
        <v>0</v>
      </c>
      <c r="K1165" s="216">
        <v>0</v>
      </c>
      <c r="L1165" s="219">
        <v>0</v>
      </c>
      <c r="M1165" s="216">
        <v>0</v>
      </c>
      <c r="N1165" s="219">
        <v>0</v>
      </c>
      <c r="O1165" s="216">
        <v>0</v>
      </c>
      <c r="P1165" s="219">
        <v>0.15283333333333329</v>
      </c>
      <c r="Q1165" s="216">
        <v>0</v>
      </c>
      <c r="R1165" s="219">
        <v>0.40933333333333194</v>
      </c>
      <c r="S1165" s="216">
        <v>5.4598333333333331</v>
      </c>
      <c r="T1165" s="219">
        <v>6.0206666666666653</v>
      </c>
      <c r="U1165" s="216">
        <v>0</v>
      </c>
      <c r="V1165" s="219">
        <v>7.5000000000001654E-3</v>
      </c>
      <c r="W1165" s="216">
        <v>0</v>
      </c>
      <c r="X1165" s="219">
        <v>0</v>
      </c>
      <c r="Y1165" s="216">
        <v>0</v>
      </c>
      <c r="Z1165" s="219">
        <v>0</v>
      </c>
      <c r="AA1165" s="216">
        <v>0</v>
      </c>
      <c r="AB1165" s="219">
        <v>0</v>
      </c>
      <c r="AC1165" s="102">
        <f t="shared" si="604"/>
        <v>12.050166666666664</v>
      </c>
      <c r="AD1165" s="102"/>
      <c r="AE1165" s="102"/>
    </row>
    <row r="1166" spans="2:31" x14ac:dyDescent="0.3">
      <c r="B1166" s="109" t="s">
        <v>17</v>
      </c>
      <c r="C1166" s="109"/>
      <c r="D1166" s="109"/>
      <c r="E1166" s="216">
        <v>0</v>
      </c>
      <c r="F1166" s="219">
        <v>0</v>
      </c>
      <c r="G1166" s="216">
        <v>0</v>
      </c>
      <c r="H1166" s="219">
        <v>0</v>
      </c>
      <c r="I1166" s="216">
        <v>0</v>
      </c>
      <c r="J1166" s="219">
        <v>0</v>
      </c>
      <c r="K1166" s="216">
        <v>0</v>
      </c>
      <c r="L1166" s="219">
        <v>0</v>
      </c>
      <c r="M1166" s="216">
        <v>0</v>
      </c>
      <c r="N1166" s="219">
        <v>0</v>
      </c>
      <c r="O1166" s="216">
        <v>0</v>
      </c>
      <c r="P1166" s="219">
        <v>0</v>
      </c>
      <c r="Q1166" s="216">
        <v>0.78233333333333377</v>
      </c>
      <c r="R1166" s="219">
        <v>18.191499999999998</v>
      </c>
      <c r="S1166" s="216">
        <v>31.431666666666668</v>
      </c>
      <c r="T1166" s="219">
        <v>30.731166666666681</v>
      </c>
      <c r="U1166" s="216">
        <v>18.238833333333339</v>
      </c>
      <c r="V1166" s="219">
        <v>1.1178333333333332</v>
      </c>
      <c r="W1166" s="216">
        <v>0</v>
      </c>
      <c r="X1166" s="219">
        <v>0</v>
      </c>
      <c r="Y1166" s="216">
        <v>0</v>
      </c>
      <c r="Z1166" s="219">
        <v>0</v>
      </c>
      <c r="AA1166" s="216">
        <v>0</v>
      </c>
      <c r="AB1166" s="219">
        <v>0</v>
      </c>
      <c r="AC1166" s="102">
        <f t="shared" si="604"/>
        <v>100.49333333333335</v>
      </c>
      <c r="AD1166" s="102"/>
      <c r="AE1166" s="102"/>
    </row>
    <row r="1167" spans="2:31" x14ac:dyDescent="0.3">
      <c r="B1167" s="109" t="s">
        <v>18</v>
      </c>
      <c r="C1167" s="109"/>
      <c r="D1167" s="109"/>
      <c r="E1167" s="216">
        <v>0</v>
      </c>
      <c r="F1167" s="219">
        <v>0</v>
      </c>
      <c r="G1167" s="216">
        <v>0</v>
      </c>
      <c r="H1167" s="219">
        <v>0</v>
      </c>
      <c r="I1167" s="216">
        <v>0</v>
      </c>
      <c r="J1167" s="219">
        <v>0</v>
      </c>
      <c r="K1167" s="216">
        <v>0</v>
      </c>
      <c r="L1167" s="219">
        <v>0</v>
      </c>
      <c r="M1167" s="216">
        <v>0</v>
      </c>
      <c r="N1167" s="219">
        <v>0</v>
      </c>
      <c r="O1167" s="216">
        <v>0</v>
      </c>
      <c r="P1167" s="219">
        <v>0</v>
      </c>
      <c r="Q1167" s="216">
        <v>0</v>
      </c>
      <c r="R1167" s="219">
        <v>0</v>
      </c>
      <c r="S1167" s="216">
        <v>0</v>
      </c>
      <c r="T1167" s="219">
        <v>0.41783333333333289</v>
      </c>
      <c r="U1167" s="216">
        <v>4.1874999999999991</v>
      </c>
      <c r="V1167" s="219">
        <v>1.0038333333333338</v>
      </c>
      <c r="W1167" s="216">
        <v>0</v>
      </c>
      <c r="X1167" s="219">
        <v>0</v>
      </c>
      <c r="Y1167" s="216">
        <v>0</v>
      </c>
      <c r="Z1167" s="219">
        <v>0</v>
      </c>
      <c r="AA1167" s="216">
        <v>0</v>
      </c>
      <c r="AB1167" s="219">
        <v>0</v>
      </c>
      <c r="AC1167" s="102">
        <f t="shared" si="604"/>
        <v>5.609166666666666</v>
      </c>
      <c r="AD1167" s="102"/>
      <c r="AE1167" s="102"/>
    </row>
    <row r="1168" spans="2:31" x14ac:dyDescent="0.3">
      <c r="B1168" s="109" t="s">
        <v>19</v>
      </c>
      <c r="C1168" s="109"/>
      <c r="D1168" s="109"/>
      <c r="E1168" s="216">
        <v>0</v>
      </c>
      <c r="F1168" s="219">
        <v>0</v>
      </c>
      <c r="G1168" s="216">
        <v>0</v>
      </c>
      <c r="H1168" s="219">
        <v>0</v>
      </c>
      <c r="I1168" s="216">
        <v>0</v>
      </c>
      <c r="J1168" s="219">
        <v>0</v>
      </c>
      <c r="K1168" s="216">
        <v>0</v>
      </c>
      <c r="L1168" s="219">
        <v>0</v>
      </c>
      <c r="M1168" s="216">
        <v>0</v>
      </c>
      <c r="N1168" s="219">
        <v>0</v>
      </c>
      <c r="O1168" s="216">
        <v>0</v>
      </c>
      <c r="P1168" s="219">
        <v>0</v>
      </c>
      <c r="Q1168" s="216">
        <v>1.5784999999999987</v>
      </c>
      <c r="R1168" s="219">
        <v>15.708666666666662</v>
      </c>
      <c r="S1168" s="216">
        <v>26.217166666666675</v>
      </c>
      <c r="T1168" s="219">
        <v>27.905499999999996</v>
      </c>
      <c r="U1168" s="216">
        <v>19.349499999999999</v>
      </c>
      <c r="V1168" s="219">
        <v>0.20949999999999988</v>
      </c>
      <c r="W1168" s="216">
        <v>0</v>
      </c>
      <c r="X1168" s="219">
        <v>0</v>
      </c>
      <c r="Y1168" s="216">
        <v>0</v>
      </c>
      <c r="Z1168" s="219">
        <v>0</v>
      </c>
      <c r="AA1168" s="216">
        <v>0</v>
      </c>
      <c r="AB1168" s="219">
        <v>0</v>
      </c>
      <c r="AC1168" s="102">
        <f t="shared" si="604"/>
        <v>90.968833333333336</v>
      </c>
      <c r="AD1168" s="102"/>
      <c r="AE1168" s="102"/>
    </row>
    <row r="1169" spans="2:31" x14ac:dyDescent="0.3">
      <c r="B1169" s="109" t="s">
        <v>20</v>
      </c>
      <c r="C1169" s="109"/>
      <c r="D1169" s="109"/>
      <c r="E1169" s="216">
        <v>0</v>
      </c>
      <c r="F1169" s="219">
        <v>0</v>
      </c>
      <c r="G1169" s="216">
        <v>0</v>
      </c>
      <c r="H1169" s="219">
        <v>0</v>
      </c>
      <c r="I1169" s="216">
        <v>0</v>
      </c>
      <c r="J1169" s="219">
        <v>0</v>
      </c>
      <c r="K1169" s="216">
        <v>0</v>
      </c>
      <c r="L1169" s="219">
        <v>0</v>
      </c>
      <c r="M1169" s="216">
        <v>0</v>
      </c>
      <c r="N1169" s="219">
        <v>0</v>
      </c>
      <c r="O1169" s="216">
        <v>0</v>
      </c>
      <c r="P1169" s="219">
        <v>0</v>
      </c>
      <c r="Q1169" s="216">
        <v>0</v>
      </c>
      <c r="R1169" s="219">
        <v>0</v>
      </c>
      <c r="S1169" s="216">
        <v>2.1493333333333329</v>
      </c>
      <c r="T1169" s="219">
        <v>1.8536666666666664</v>
      </c>
      <c r="U1169" s="216">
        <v>4.0145</v>
      </c>
      <c r="V1169" s="219">
        <v>1.2238333333333336</v>
      </c>
      <c r="W1169" s="216">
        <v>0</v>
      </c>
      <c r="X1169" s="219">
        <v>0</v>
      </c>
      <c r="Y1169" s="216">
        <v>0</v>
      </c>
      <c r="Z1169" s="219">
        <v>0</v>
      </c>
      <c r="AA1169" s="216">
        <v>0</v>
      </c>
      <c r="AB1169" s="219">
        <v>0</v>
      </c>
      <c r="AC1169" s="102">
        <f t="shared" si="604"/>
        <v>9.2413333333333316</v>
      </c>
      <c r="AD1169" s="102"/>
      <c r="AE1169" s="102"/>
    </row>
    <row r="1170" spans="2:31" x14ac:dyDescent="0.3">
      <c r="B1170" s="109" t="s">
        <v>21</v>
      </c>
      <c r="C1170" s="109"/>
      <c r="D1170" s="109"/>
      <c r="E1170" s="216">
        <v>0</v>
      </c>
      <c r="F1170" s="219">
        <v>0</v>
      </c>
      <c r="G1170" s="216">
        <v>0</v>
      </c>
      <c r="H1170" s="219">
        <v>0</v>
      </c>
      <c r="I1170" s="216">
        <v>0</v>
      </c>
      <c r="J1170" s="219">
        <v>0</v>
      </c>
      <c r="K1170" s="216">
        <v>0</v>
      </c>
      <c r="L1170" s="219">
        <v>0</v>
      </c>
      <c r="M1170" s="216">
        <v>0</v>
      </c>
      <c r="N1170" s="219">
        <v>0</v>
      </c>
      <c r="O1170" s="216">
        <v>0</v>
      </c>
      <c r="P1170" s="219">
        <v>0</v>
      </c>
      <c r="Q1170" s="216">
        <v>0</v>
      </c>
      <c r="R1170" s="219">
        <v>0</v>
      </c>
      <c r="S1170" s="216">
        <v>8.333333333333452E-4</v>
      </c>
      <c r="T1170" s="219">
        <v>0</v>
      </c>
      <c r="U1170" s="216">
        <v>2.0881666666666674</v>
      </c>
      <c r="V1170" s="219">
        <v>0.4318333333333334</v>
      </c>
      <c r="W1170" s="216">
        <v>0</v>
      </c>
      <c r="X1170" s="219">
        <v>0</v>
      </c>
      <c r="Y1170" s="216">
        <v>0</v>
      </c>
      <c r="Z1170" s="219">
        <v>0</v>
      </c>
      <c r="AA1170" s="216">
        <v>0</v>
      </c>
      <c r="AB1170" s="219">
        <v>0</v>
      </c>
      <c r="AC1170" s="102">
        <f t="shared" si="604"/>
        <v>2.5208333333333344</v>
      </c>
      <c r="AD1170" s="102"/>
      <c r="AE1170" s="102"/>
    </row>
    <row r="1171" spans="2:31" x14ac:dyDescent="0.3">
      <c r="B1171" s="109" t="s">
        <v>22</v>
      </c>
      <c r="C1171" s="109"/>
      <c r="D1171" s="109"/>
      <c r="E1171" s="216">
        <v>0</v>
      </c>
      <c r="F1171" s="219">
        <v>0</v>
      </c>
      <c r="G1171" s="216">
        <v>0</v>
      </c>
      <c r="H1171" s="219">
        <v>0</v>
      </c>
      <c r="I1171" s="216">
        <v>0</v>
      </c>
      <c r="J1171" s="219">
        <v>0</v>
      </c>
      <c r="K1171" s="216">
        <v>0</v>
      </c>
      <c r="L1171" s="219">
        <v>0</v>
      </c>
      <c r="M1171" s="216">
        <v>0</v>
      </c>
      <c r="N1171" s="219">
        <v>0</v>
      </c>
      <c r="O1171" s="216">
        <v>0</v>
      </c>
      <c r="P1171" s="219">
        <v>0</v>
      </c>
      <c r="Q1171" s="216">
        <v>0</v>
      </c>
      <c r="R1171" s="219">
        <v>0.33549999999999991</v>
      </c>
      <c r="S1171" s="216">
        <v>2.2499999999999964E-2</v>
      </c>
      <c r="T1171" s="219">
        <v>2.466666666666666E-2</v>
      </c>
      <c r="U1171" s="216">
        <v>0.58150000000000035</v>
      </c>
      <c r="V1171" s="219">
        <v>0.10499999999999993</v>
      </c>
      <c r="W1171" s="216">
        <v>0</v>
      </c>
      <c r="X1171" s="219">
        <v>0</v>
      </c>
      <c r="Y1171" s="216">
        <v>0</v>
      </c>
      <c r="Z1171" s="219">
        <v>0</v>
      </c>
      <c r="AA1171" s="216">
        <v>0</v>
      </c>
      <c r="AB1171" s="219">
        <v>0</v>
      </c>
      <c r="AC1171" s="102">
        <f t="shared" si="604"/>
        <v>1.0691666666666668</v>
      </c>
      <c r="AD1171" s="102"/>
      <c r="AE1171" s="102"/>
    </row>
    <row r="1172" spans="2:31" x14ac:dyDescent="0.3">
      <c r="B1172" s="109" t="s">
        <v>23</v>
      </c>
      <c r="C1172" s="109"/>
      <c r="D1172" s="109"/>
      <c r="E1172" s="216">
        <v>0</v>
      </c>
      <c r="F1172" s="219">
        <v>0</v>
      </c>
      <c r="G1172" s="216">
        <v>0</v>
      </c>
      <c r="H1172" s="219">
        <v>0</v>
      </c>
      <c r="I1172" s="216">
        <v>0</v>
      </c>
      <c r="J1172" s="219">
        <v>0</v>
      </c>
      <c r="K1172" s="216">
        <v>0</v>
      </c>
      <c r="L1172" s="219">
        <v>0</v>
      </c>
      <c r="M1172" s="216">
        <v>0</v>
      </c>
      <c r="N1172" s="219">
        <v>0</v>
      </c>
      <c r="O1172" s="216">
        <v>0</v>
      </c>
      <c r="P1172" s="219">
        <v>0</v>
      </c>
      <c r="Q1172" s="216">
        <v>1.8833333333333199E-2</v>
      </c>
      <c r="R1172" s="219">
        <v>4.4248333333333347</v>
      </c>
      <c r="S1172" s="216">
        <v>8.2906666666666684</v>
      </c>
      <c r="T1172" s="219">
        <v>10.866666666666665</v>
      </c>
      <c r="U1172" s="216">
        <v>12.955333333333334</v>
      </c>
      <c r="V1172" s="219">
        <v>1.3008333333333331</v>
      </c>
      <c r="W1172" s="216">
        <v>0</v>
      </c>
      <c r="X1172" s="219">
        <v>0</v>
      </c>
      <c r="Y1172" s="216">
        <v>0</v>
      </c>
      <c r="Z1172" s="219">
        <v>0</v>
      </c>
      <c r="AA1172" s="216">
        <v>0</v>
      </c>
      <c r="AB1172" s="219">
        <v>0</v>
      </c>
      <c r="AC1172" s="102">
        <f t="shared" si="604"/>
        <v>37.857166666666664</v>
      </c>
      <c r="AD1172" s="102"/>
      <c r="AE1172" s="102"/>
    </row>
    <row r="1173" spans="2:31" x14ac:dyDescent="0.3">
      <c r="B1173" s="109" t="s">
        <v>24</v>
      </c>
      <c r="C1173" s="109"/>
      <c r="D1173" s="109"/>
      <c r="E1173" s="216">
        <v>0</v>
      </c>
      <c r="F1173" s="219">
        <v>0</v>
      </c>
      <c r="G1173" s="216">
        <v>0</v>
      </c>
      <c r="H1173" s="219">
        <v>0</v>
      </c>
      <c r="I1173" s="216">
        <v>0</v>
      </c>
      <c r="J1173" s="219">
        <v>0</v>
      </c>
      <c r="K1173" s="216">
        <v>0</v>
      </c>
      <c r="L1173" s="219">
        <v>0</v>
      </c>
      <c r="M1173" s="216">
        <v>0</v>
      </c>
      <c r="N1173" s="219">
        <v>0</v>
      </c>
      <c r="O1173" s="216">
        <v>0</v>
      </c>
      <c r="P1173" s="219">
        <v>2.9466666666666654</v>
      </c>
      <c r="Q1173" s="216">
        <v>6.8000000000000069</v>
      </c>
      <c r="R1173" s="219">
        <v>8.699999999999994</v>
      </c>
      <c r="S1173" s="216">
        <v>11</v>
      </c>
      <c r="T1173" s="219">
        <v>11.5</v>
      </c>
      <c r="U1173" s="216">
        <v>12.600000000000014</v>
      </c>
      <c r="V1173" s="219">
        <v>2.7316666666666674</v>
      </c>
      <c r="W1173" s="216">
        <v>0</v>
      </c>
      <c r="X1173" s="219">
        <v>0</v>
      </c>
      <c r="Y1173" s="216">
        <v>0</v>
      </c>
      <c r="Z1173" s="219">
        <v>0</v>
      </c>
      <c r="AA1173" s="216">
        <v>0</v>
      </c>
      <c r="AB1173" s="219">
        <v>0</v>
      </c>
      <c r="AC1173" s="102">
        <f t="shared" si="604"/>
        <v>56.27833333333335</v>
      </c>
      <c r="AD1173" s="102"/>
      <c r="AE1173" s="102"/>
    </row>
    <row r="1174" spans="2:31" x14ac:dyDescent="0.3">
      <c r="B1174" s="109" t="s">
        <v>25</v>
      </c>
      <c r="C1174" s="109"/>
      <c r="D1174" s="109"/>
      <c r="E1174" s="216">
        <v>0</v>
      </c>
      <c r="F1174" s="219">
        <v>0</v>
      </c>
      <c r="G1174" s="216">
        <v>0</v>
      </c>
      <c r="H1174" s="219">
        <v>0</v>
      </c>
      <c r="I1174" s="216">
        <v>0</v>
      </c>
      <c r="J1174" s="219">
        <v>0</v>
      </c>
      <c r="K1174" s="216">
        <v>0</v>
      </c>
      <c r="L1174" s="219">
        <v>0</v>
      </c>
      <c r="M1174" s="216">
        <v>0</v>
      </c>
      <c r="N1174" s="219">
        <v>0</v>
      </c>
      <c r="O1174" s="216">
        <v>0</v>
      </c>
      <c r="P1174" s="219">
        <v>1.0266666666666671</v>
      </c>
      <c r="Q1174" s="216">
        <v>2.6195000000000008</v>
      </c>
      <c r="R1174" s="219">
        <v>0.13933333333333336</v>
      </c>
      <c r="S1174" s="216">
        <v>7.9000000000000056E-2</v>
      </c>
      <c r="T1174" s="219">
        <v>2.5000000000000029E-2</v>
      </c>
      <c r="U1174" s="216">
        <v>1.2751666666666663</v>
      </c>
      <c r="V1174" s="219">
        <v>0</v>
      </c>
      <c r="W1174" s="216">
        <v>0</v>
      </c>
      <c r="X1174" s="219">
        <v>0</v>
      </c>
      <c r="Y1174" s="216">
        <v>0</v>
      </c>
      <c r="Z1174" s="219">
        <v>0</v>
      </c>
      <c r="AA1174" s="216">
        <v>0</v>
      </c>
      <c r="AB1174" s="219">
        <v>0</v>
      </c>
      <c r="AC1174" s="102">
        <f t="shared" si="604"/>
        <v>5.1646666666666672</v>
      </c>
      <c r="AD1174" s="102"/>
      <c r="AE1174" s="102"/>
    </row>
    <row r="1175" spans="2:31" x14ac:dyDescent="0.3">
      <c r="B1175" s="109" t="s">
        <v>26</v>
      </c>
      <c r="C1175" s="109"/>
      <c r="D1175" s="109"/>
      <c r="E1175" s="216">
        <v>0</v>
      </c>
      <c r="F1175" s="219">
        <v>0</v>
      </c>
      <c r="G1175" s="216">
        <v>0</v>
      </c>
      <c r="H1175" s="219">
        <v>0</v>
      </c>
      <c r="I1175" s="216">
        <v>0</v>
      </c>
      <c r="J1175" s="219">
        <v>0</v>
      </c>
      <c r="K1175" s="216">
        <v>0</v>
      </c>
      <c r="L1175" s="219">
        <v>0</v>
      </c>
      <c r="M1175" s="216">
        <v>0</v>
      </c>
      <c r="N1175" s="219">
        <v>0</v>
      </c>
      <c r="O1175" s="216">
        <v>0</v>
      </c>
      <c r="P1175" s="219">
        <v>0</v>
      </c>
      <c r="Q1175" s="216">
        <v>3.4666666666666936E-2</v>
      </c>
      <c r="R1175" s="219">
        <v>2.398166666666667</v>
      </c>
      <c r="S1175" s="216">
        <v>2.6663333333333319</v>
      </c>
      <c r="T1175" s="219">
        <v>5.4833333333333334</v>
      </c>
      <c r="U1175" s="216">
        <v>10.380666666666666</v>
      </c>
      <c r="V1175" s="219">
        <v>4.9275000000000011</v>
      </c>
      <c r="W1175" s="216">
        <v>3.5075000000000043</v>
      </c>
      <c r="X1175" s="219">
        <v>5.0460000000000003</v>
      </c>
      <c r="Y1175" s="216">
        <v>3.339</v>
      </c>
      <c r="Z1175" s="219">
        <v>0</v>
      </c>
      <c r="AA1175" s="216">
        <v>0</v>
      </c>
      <c r="AB1175" s="219">
        <v>9.6059999999999999</v>
      </c>
      <c r="AC1175" s="102">
        <f t="shared" si="604"/>
        <v>47.389166666666675</v>
      </c>
      <c r="AD1175" s="102"/>
      <c r="AE1175" s="102"/>
    </row>
    <row r="1176" spans="2:31" x14ac:dyDescent="0.3">
      <c r="B1176" s="109" t="s">
        <v>27</v>
      </c>
      <c r="C1176" s="109"/>
      <c r="D1176" s="109"/>
      <c r="E1176" s="216">
        <v>0</v>
      </c>
      <c r="F1176" s="219">
        <v>0</v>
      </c>
      <c r="G1176" s="216">
        <v>0</v>
      </c>
      <c r="H1176" s="219">
        <v>0</v>
      </c>
      <c r="I1176" s="216">
        <v>0</v>
      </c>
      <c r="J1176" s="219">
        <v>0</v>
      </c>
      <c r="K1176" s="216">
        <v>0</v>
      </c>
      <c r="L1176" s="219">
        <v>0</v>
      </c>
      <c r="M1176" s="216">
        <v>0</v>
      </c>
      <c r="N1176" s="219">
        <v>0</v>
      </c>
      <c r="O1176" s="216">
        <v>0</v>
      </c>
      <c r="P1176" s="219">
        <v>0</v>
      </c>
      <c r="Q1176" s="216">
        <v>0</v>
      </c>
      <c r="R1176" s="219">
        <v>14.903499999999999</v>
      </c>
      <c r="S1176" s="216">
        <v>6.9064999999999968</v>
      </c>
      <c r="T1176" s="219">
        <v>3.2536666666666614</v>
      </c>
      <c r="U1176" s="216">
        <v>14.117333333333335</v>
      </c>
      <c r="V1176" s="219">
        <v>2.6291666666666651</v>
      </c>
      <c r="W1176" s="216">
        <v>0.36983333333333351</v>
      </c>
      <c r="X1176" s="219">
        <v>0</v>
      </c>
      <c r="Y1176" s="216">
        <v>0</v>
      </c>
      <c r="Z1176" s="219">
        <v>0</v>
      </c>
      <c r="AA1176" s="216">
        <v>0</v>
      </c>
      <c r="AB1176" s="219">
        <v>0</v>
      </c>
      <c r="AC1176" s="102">
        <f t="shared" si="604"/>
        <v>42.179999999999986</v>
      </c>
      <c r="AD1176" s="102"/>
      <c r="AE1176" s="102"/>
    </row>
    <row r="1177" spans="2:31" x14ac:dyDescent="0.3">
      <c r="B1177" s="109" t="s">
        <v>28</v>
      </c>
      <c r="C1177" s="109"/>
      <c r="D1177" s="109"/>
      <c r="E1177" s="216">
        <v>0</v>
      </c>
      <c r="F1177" s="219">
        <v>0</v>
      </c>
      <c r="G1177" s="216">
        <v>0</v>
      </c>
      <c r="H1177" s="219">
        <v>0</v>
      </c>
      <c r="I1177" s="216">
        <v>0</v>
      </c>
      <c r="J1177" s="219">
        <v>0</v>
      </c>
      <c r="K1177" s="216">
        <v>0</v>
      </c>
      <c r="L1177" s="219">
        <v>0</v>
      </c>
      <c r="M1177" s="216">
        <v>0</v>
      </c>
      <c r="N1177" s="219">
        <v>0</v>
      </c>
      <c r="O1177" s="216">
        <v>0</v>
      </c>
      <c r="P1177" s="219">
        <v>34.896666666666668</v>
      </c>
      <c r="Q1177" s="216">
        <v>69.309666666666629</v>
      </c>
      <c r="R1177" s="219">
        <v>72.820000000000036</v>
      </c>
      <c r="S1177" s="216">
        <v>74.320000000000022</v>
      </c>
      <c r="T1177" s="219">
        <v>74.912666666666595</v>
      </c>
      <c r="U1177" s="216">
        <v>75.294666666666643</v>
      </c>
      <c r="V1177" s="219">
        <v>26.486666666666679</v>
      </c>
      <c r="W1177" s="216">
        <v>76.858666666666707</v>
      </c>
      <c r="X1177" s="219">
        <v>63.653833333333367</v>
      </c>
      <c r="Y1177" s="216">
        <v>0</v>
      </c>
      <c r="Z1177" s="219">
        <v>0</v>
      </c>
      <c r="AA1177" s="216">
        <v>0</v>
      </c>
      <c r="AB1177" s="219">
        <v>52.52966666666665</v>
      </c>
      <c r="AC1177" s="102">
        <f t="shared" si="604"/>
        <v>621.08249999999998</v>
      </c>
      <c r="AD1177" s="102"/>
      <c r="AE1177" s="102"/>
    </row>
    <row r="1178" spans="2:31" x14ac:dyDescent="0.3">
      <c r="B1178" s="109" t="s">
        <v>105</v>
      </c>
      <c r="C1178" s="109"/>
      <c r="D1178" s="109"/>
      <c r="E1178" s="216">
        <v>0</v>
      </c>
      <c r="F1178" s="219">
        <v>0</v>
      </c>
      <c r="G1178" s="216">
        <v>0</v>
      </c>
      <c r="H1178" s="219">
        <v>0</v>
      </c>
      <c r="I1178" s="216">
        <v>0</v>
      </c>
      <c r="J1178" s="219">
        <v>0</v>
      </c>
      <c r="K1178" s="216">
        <v>0</v>
      </c>
      <c r="L1178" s="219">
        <v>0</v>
      </c>
      <c r="M1178" s="216">
        <v>0</v>
      </c>
      <c r="N1178" s="219">
        <v>0</v>
      </c>
      <c r="O1178" s="216">
        <v>0</v>
      </c>
      <c r="P1178" s="219">
        <v>0</v>
      </c>
      <c r="Q1178" s="216">
        <v>2.4046666666666647</v>
      </c>
      <c r="R1178" s="219">
        <v>13.211333333333327</v>
      </c>
      <c r="S1178" s="216">
        <v>22.599166666666672</v>
      </c>
      <c r="T1178" s="219">
        <v>28.514500000000009</v>
      </c>
      <c r="U1178" s="216">
        <v>37.019000000000005</v>
      </c>
      <c r="V1178" s="219">
        <v>3.1054999999999997</v>
      </c>
      <c r="W1178" s="216">
        <v>0</v>
      </c>
      <c r="X1178" s="219">
        <v>0</v>
      </c>
      <c r="Y1178" s="216">
        <v>0</v>
      </c>
      <c r="Z1178" s="219">
        <v>0</v>
      </c>
      <c r="AA1178" s="216">
        <v>0</v>
      </c>
      <c r="AB1178" s="219">
        <v>0</v>
      </c>
      <c r="AC1178" s="102">
        <f t="shared" si="604"/>
        <v>106.85416666666669</v>
      </c>
      <c r="AD1178" s="102"/>
      <c r="AE1178" s="102"/>
    </row>
    <row r="1179" spans="2:31" x14ac:dyDescent="0.3">
      <c r="B1179" s="109" t="s">
        <v>29</v>
      </c>
      <c r="C1179" s="109"/>
      <c r="D1179" s="109"/>
      <c r="E1179" s="216">
        <v>0</v>
      </c>
      <c r="F1179" s="219">
        <v>0</v>
      </c>
      <c r="G1179" s="216">
        <v>0</v>
      </c>
      <c r="H1179" s="219">
        <v>0</v>
      </c>
      <c r="I1179" s="216">
        <v>0</v>
      </c>
      <c r="J1179" s="219">
        <v>0</v>
      </c>
      <c r="K1179" s="216">
        <v>0</v>
      </c>
      <c r="L1179" s="219">
        <v>0</v>
      </c>
      <c r="M1179" s="216">
        <v>0</v>
      </c>
      <c r="N1179" s="219">
        <v>0</v>
      </c>
      <c r="O1179" s="216">
        <v>0</v>
      </c>
      <c r="P1179" s="219">
        <v>2.6758333333333324</v>
      </c>
      <c r="Q1179" s="216">
        <v>15.965499999999997</v>
      </c>
      <c r="R1179" s="219">
        <v>27.864000000000001</v>
      </c>
      <c r="S1179" s="216">
        <v>38.57416666666667</v>
      </c>
      <c r="T1179" s="219">
        <v>45.495833333333316</v>
      </c>
      <c r="U1179" s="216">
        <v>54.250000000000021</v>
      </c>
      <c r="V1179" s="219">
        <v>5.0071666666666665</v>
      </c>
      <c r="W1179" s="216">
        <v>2.3044999999999982</v>
      </c>
      <c r="X1179" s="219">
        <v>0</v>
      </c>
      <c r="Y1179" s="216">
        <v>0</v>
      </c>
      <c r="Z1179" s="219">
        <v>0</v>
      </c>
      <c r="AA1179" s="216">
        <v>0</v>
      </c>
      <c r="AB1179" s="219">
        <v>3.0315000000000025</v>
      </c>
      <c r="AC1179" s="102">
        <f t="shared" si="604"/>
        <v>195.16849999999999</v>
      </c>
      <c r="AD1179" s="102"/>
      <c r="AE1179" s="102"/>
    </row>
    <row r="1180" spans="2:31" x14ac:dyDescent="0.3">
      <c r="B1180" s="109" t="s">
        <v>30</v>
      </c>
      <c r="C1180" s="109"/>
      <c r="D1180" s="109"/>
      <c r="E1180" s="216">
        <v>0</v>
      </c>
      <c r="F1180" s="219">
        <v>0</v>
      </c>
      <c r="G1180" s="216">
        <v>0</v>
      </c>
      <c r="H1180" s="219">
        <v>0</v>
      </c>
      <c r="I1180" s="216">
        <v>0</v>
      </c>
      <c r="J1180" s="219">
        <v>0</v>
      </c>
      <c r="K1180" s="216">
        <v>0</v>
      </c>
      <c r="L1180" s="219">
        <v>0</v>
      </c>
      <c r="M1180" s="216">
        <v>0</v>
      </c>
      <c r="N1180" s="219">
        <v>0</v>
      </c>
      <c r="O1180" s="216">
        <v>0</v>
      </c>
      <c r="P1180" s="219">
        <v>0</v>
      </c>
      <c r="Q1180" s="216">
        <v>0</v>
      </c>
      <c r="R1180" s="219">
        <v>17.699833333333341</v>
      </c>
      <c r="S1180" s="216">
        <v>23.886833333333325</v>
      </c>
      <c r="T1180" s="219">
        <v>16.585166666666673</v>
      </c>
      <c r="U1180" s="216">
        <v>32.490999999999993</v>
      </c>
      <c r="V1180" s="219">
        <v>5.0893333333333315</v>
      </c>
      <c r="W1180" s="216">
        <v>0</v>
      </c>
      <c r="X1180" s="219">
        <v>8.166666666666629E-2</v>
      </c>
      <c r="Y1180" s="216">
        <v>0</v>
      </c>
      <c r="Z1180" s="219">
        <v>0</v>
      </c>
      <c r="AA1180" s="216">
        <v>0</v>
      </c>
      <c r="AB1180" s="219">
        <v>4.7910000000000084</v>
      </c>
      <c r="AC1180" s="102">
        <f t="shared" si="604"/>
        <v>100.62483333333334</v>
      </c>
      <c r="AD1180" s="102"/>
      <c r="AE1180" s="102"/>
    </row>
    <row r="1181" spans="2:31" x14ac:dyDescent="0.3">
      <c r="B1181" s="109" t="s">
        <v>31</v>
      </c>
      <c r="C1181" s="109"/>
      <c r="D1181" s="109"/>
      <c r="E1181" s="216">
        <v>0</v>
      </c>
      <c r="F1181" s="219">
        <v>0</v>
      </c>
      <c r="G1181" s="216">
        <v>0</v>
      </c>
      <c r="H1181" s="219">
        <v>0</v>
      </c>
      <c r="I1181" s="216">
        <v>0</v>
      </c>
      <c r="J1181" s="219">
        <v>0</v>
      </c>
      <c r="K1181" s="216">
        <v>0</v>
      </c>
      <c r="L1181" s="219">
        <v>0</v>
      </c>
      <c r="M1181" s="216">
        <v>0</v>
      </c>
      <c r="N1181" s="219">
        <v>0</v>
      </c>
      <c r="O1181" s="216">
        <v>0</v>
      </c>
      <c r="P1181" s="219">
        <v>0</v>
      </c>
      <c r="Q1181" s="216">
        <v>0</v>
      </c>
      <c r="R1181" s="219">
        <v>0</v>
      </c>
      <c r="S1181" s="216">
        <v>0</v>
      </c>
      <c r="T1181" s="219">
        <v>0</v>
      </c>
      <c r="U1181" s="216">
        <v>0</v>
      </c>
      <c r="V1181" s="219">
        <v>0</v>
      </c>
      <c r="W1181" s="216">
        <v>0</v>
      </c>
      <c r="X1181" s="219">
        <v>0</v>
      </c>
      <c r="Y1181" s="216">
        <v>0</v>
      </c>
      <c r="Z1181" s="219">
        <v>0</v>
      </c>
      <c r="AA1181" s="216">
        <v>0</v>
      </c>
      <c r="AB1181" s="219">
        <v>0</v>
      </c>
      <c r="AC1181" s="102">
        <f t="shared" si="604"/>
        <v>0</v>
      </c>
      <c r="AD1181" s="102"/>
      <c r="AE1181" s="102"/>
    </row>
    <row r="1182" spans="2:31" x14ac:dyDescent="0.3">
      <c r="B1182" s="109" t="s">
        <v>32</v>
      </c>
      <c r="C1182" s="109"/>
      <c r="D1182" s="109"/>
      <c r="E1182" s="216">
        <v>0</v>
      </c>
      <c r="F1182" s="219">
        <v>0</v>
      </c>
      <c r="G1182" s="216">
        <v>0</v>
      </c>
      <c r="H1182" s="219">
        <v>0</v>
      </c>
      <c r="I1182" s="216">
        <v>0</v>
      </c>
      <c r="J1182" s="219">
        <v>0</v>
      </c>
      <c r="K1182" s="216">
        <v>0</v>
      </c>
      <c r="L1182" s="219">
        <v>0</v>
      </c>
      <c r="M1182" s="216">
        <v>0</v>
      </c>
      <c r="N1182" s="219">
        <v>0</v>
      </c>
      <c r="O1182" s="216">
        <v>0</v>
      </c>
      <c r="P1182" s="219">
        <v>0</v>
      </c>
      <c r="Q1182" s="216">
        <v>0.35866666666666469</v>
      </c>
      <c r="R1182" s="219">
        <v>9.4230000000000036</v>
      </c>
      <c r="S1182" s="216">
        <v>9.6515000000000057</v>
      </c>
      <c r="T1182" s="219">
        <v>9.1538333333333313</v>
      </c>
      <c r="U1182" s="216">
        <v>2.0648333333333331</v>
      </c>
      <c r="V1182" s="219">
        <v>0.33366666666666683</v>
      </c>
      <c r="W1182" s="216">
        <v>0.34783333333333599</v>
      </c>
      <c r="X1182" s="219">
        <v>0.99683333333333124</v>
      </c>
      <c r="Y1182" s="216">
        <v>0</v>
      </c>
      <c r="Z1182" s="219">
        <v>0</v>
      </c>
      <c r="AA1182" s="216">
        <v>0</v>
      </c>
      <c r="AB1182" s="219">
        <v>0.69416666666666393</v>
      </c>
      <c r="AC1182" s="102">
        <f t="shared" si="604"/>
        <v>33.024333333333331</v>
      </c>
      <c r="AD1182" s="102"/>
      <c r="AE1182" s="102"/>
    </row>
    <row r="1183" spans="2:31" x14ac:dyDescent="0.3">
      <c r="B1183" s="109" t="s">
        <v>33</v>
      </c>
      <c r="C1183" s="109"/>
      <c r="D1183" s="109"/>
      <c r="E1183" s="216">
        <v>0</v>
      </c>
      <c r="F1183" s="219">
        <v>0</v>
      </c>
      <c r="G1183" s="216">
        <v>0</v>
      </c>
      <c r="H1183" s="219">
        <v>0</v>
      </c>
      <c r="I1183" s="216">
        <v>0</v>
      </c>
      <c r="J1183" s="219">
        <v>0</v>
      </c>
      <c r="K1183" s="216">
        <v>0</v>
      </c>
      <c r="L1183" s="219">
        <v>0</v>
      </c>
      <c r="M1183" s="216">
        <v>0</v>
      </c>
      <c r="N1183" s="219">
        <v>0</v>
      </c>
      <c r="O1183" s="216">
        <v>0</v>
      </c>
      <c r="P1183" s="219">
        <v>0.27883333333333316</v>
      </c>
      <c r="Q1183" s="216">
        <v>2.0508333333333355</v>
      </c>
      <c r="R1183" s="219">
        <v>2.0978333333333321</v>
      </c>
      <c r="S1183" s="216">
        <v>2.4908333333333315</v>
      </c>
      <c r="T1183" s="219">
        <v>2.2595000000000005</v>
      </c>
      <c r="U1183" s="216">
        <v>2.3313333333333315</v>
      </c>
      <c r="V1183" s="219">
        <v>0.33183333333333331</v>
      </c>
      <c r="W1183" s="216">
        <v>0</v>
      </c>
      <c r="X1183" s="219">
        <v>8.2666666666666916E-2</v>
      </c>
      <c r="Y1183" s="216">
        <v>0.59466666666666679</v>
      </c>
      <c r="Z1183" s="219">
        <v>0</v>
      </c>
      <c r="AA1183" s="216">
        <v>0</v>
      </c>
      <c r="AB1183" s="219">
        <v>1.2888333333333331</v>
      </c>
      <c r="AC1183" s="102">
        <f t="shared" si="604"/>
        <v>13.807166666666664</v>
      </c>
      <c r="AD1183" s="102"/>
      <c r="AE1183" s="102"/>
    </row>
    <row r="1184" spans="2:31" x14ac:dyDescent="0.3">
      <c r="B1184" s="109" t="s">
        <v>34</v>
      </c>
      <c r="C1184" s="109"/>
      <c r="D1184" s="109"/>
      <c r="E1184" s="216">
        <v>0</v>
      </c>
      <c r="F1184" s="219">
        <v>0</v>
      </c>
      <c r="G1184" s="216">
        <v>0</v>
      </c>
      <c r="H1184" s="219">
        <v>0</v>
      </c>
      <c r="I1184" s="216">
        <v>0</v>
      </c>
      <c r="J1184" s="219">
        <v>0</v>
      </c>
      <c r="K1184" s="216">
        <v>0</v>
      </c>
      <c r="L1184" s="219">
        <v>0</v>
      </c>
      <c r="M1184" s="216">
        <v>0</v>
      </c>
      <c r="N1184" s="219">
        <v>0</v>
      </c>
      <c r="O1184" s="216">
        <v>0</v>
      </c>
      <c r="P1184" s="219">
        <v>0</v>
      </c>
      <c r="Q1184" s="216">
        <v>1.9499999999999983E-2</v>
      </c>
      <c r="R1184" s="219">
        <v>0.36533333333333345</v>
      </c>
      <c r="S1184" s="216">
        <v>0.30583333333333323</v>
      </c>
      <c r="T1184" s="219">
        <v>8.3333333333333332E-3</v>
      </c>
      <c r="U1184" s="216">
        <v>0.1878333333333333</v>
      </c>
      <c r="V1184" s="219">
        <v>0.14183333333333334</v>
      </c>
      <c r="W1184" s="216">
        <v>0.3030000000000001</v>
      </c>
      <c r="X1184" s="219">
        <v>1.1513333333333327</v>
      </c>
      <c r="Y1184" s="216">
        <v>0.49699999999999989</v>
      </c>
      <c r="Z1184" s="219">
        <v>0</v>
      </c>
      <c r="AA1184" s="216">
        <v>0</v>
      </c>
      <c r="AB1184" s="219">
        <v>0.71649999999999991</v>
      </c>
      <c r="AC1184" s="102">
        <f t="shared" si="604"/>
        <v>3.6964999999999995</v>
      </c>
      <c r="AD1184" s="102"/>
      <c r="AE1184" s="102"/>
    </row>
    <row r="1185" spans="2:31" x14ac:dyDescent="0.3">
      <c r="B1185" s="109" t="s">
        <v>35</v>
      </c>
      <c r="C1185" s="109"/>
      <c r="D1185" s="109"/>
      <c r="E1185" s="216">
        <v>0</v>
      </c>
      <c r="F1185" s="219">
        <v>0</v>
      </c>
      <c r="G1185" s="216">
        <v>0</v>
      </c>
      <c r="H1185" s="219">
        <v>0</v>
      </c>
      <c r="I1185" s="216">
        <v>0</v>
      </c>
      <c r="J1185" s="219">
        <v>0</v>
      </c>
      <c r="K1185" s="216">
        <v>0</v>
      </c>
      <c r="L1185" s="219">
        <v>0</v>
      </c>
      <c r="M1185" s="216">
        <v>0</v>
      </c>
      <c r="N1185" s="219">
        <v>0</v>
      </c>
      <c r="O1185" s="216">
        <v>0</v>
      </c>
      <c r="P1185" s="219">
        <v>5.5856666666666666</v>
      </c>
      <c r="Q1185" s="216">
        <v>9.7901666666666625</v>
      </c>
      <c r="R1185" s="219">
        <v>8.022833333333331</v>
      </c>
      <c r="S1185" s="216">
        <v>7.5925000000000002</v>
      </c>
      <c r="T1185" s="219">
        <v>7.4953333333333321</v>
      </c>
      <c r="U1185" s="216">
        <v>5.4399999999999986</v>
      </c>
      <c r="V1185" s="219">
        <v>1.7764999999999997</v>
      </c>
      <c r="W1185" s="216">
        <v>7.3228333333333318</v>
      </c>
      <c r="X1185" s="219">
        <v>10.409166666666668</v>
      </c>
      <c r="Y1185" s="216">
        <v>0</v>
      </c>
      <c r="Z1185" s="219">
        <v>0</v>
      </c>
      <c r="AA1185" s="216">
        <v>0</v>
      </c>
      <c r="AB1185" s="219">
        <v>1.307333333333333</v>
      </c>
      <c r="AC1185" s="102">
        <f t="shared" si="604"/>
        <v>64.74233333333332</v>
      </c>
      <c r="AD1185" s="102"/>
      <c r="AE1185" s="102"/>
    </row>
    <row r="1186" spans="2:31" x14ac:dyDescent="0.3">
      <c r="B1186" s="109" t="s">
        <v>36</v>
      </c>
      <c r="C1186" s="109"/>
      <c r="D1186" s="109"/>
      <c r="E1186" s="216">
        <v>0</v>
      </c>
      <c r="F1186" s="219">
        <v>0</v>
      </c>
      <c r="G1186" s="216">
        <v>0</v>
      </c>
      <c r="H1186" s="219">
        <v>0</v>
      </c>
      <c r="I1186" s="216">
        <v>0</v>
      </c>
      <c r="J1186" s="219">
        <v>0</v>
      </c>
      <c r="K1186" s="216">
        <v>0</v>
      </c>
      <c r="L1186" s="219">
        <v>0</v>
      </c>
      <c r="M1186" s="216">
        <v>0</v>
      </c>
      <c r="N1186" s="219">
        <v>0</v>
      </c>
      <c r="O1186" s="216">
        <v>0</v>
      </c>
      <c r="P1186" s="219">
        <v>2.4204999999999992</v>
      </c>
      <c r="Q1186" s="216">
        <v>2.2206666666666668</v>
      </c>
      <c r="R1186" s="219">
        <v>0.47983333333333344</v>
      </c>
      <c r="S1186" s="216">
        <v>0.98716666666666653</v>
      </c>
      <c r="T1186" s="219">
        <v>0.95600000000000018</v>
      </c>
      <c r="U1186" s="216">
        <v>2.2368333333333328</v>
      </c>
      <c r="V1186" s="219">
        <v>0.74733333333333318</v>
      </c>
      <c r="W1186" s="216">
        <v>1.7358333333333336</v>
      </c>
      <c r="X1186" s="219">
        <v>1.4005000000000005</v>
      </c>
      <c r="Y1186" s="216">
        <v>0</v>
      </c>
      <c r="Z1186" s="219">
        <v>0</v>
      </c>
      <c r="AA1186" s="216">
        <v>0</v>
      </c>
      <c r="AB1186" s="219">
        <v>0</v>
      </c>
      <c r="AC1186" s="102">
        <f t="shared" si="604"/>
        <v>13.184666666666667</v>
      </c>
      <c r="AD1186" s="102"/>
      <c r="AE1186" s="102"/>
    </row>
    <row r="1187" spans="2:31" x14ac:dyDescent="0.3">
      <c r="B1187" s="93" t="s">
        <v>88</v>
      </c>
      <c r="C1187" s="93"/>
      <c r="D1187" s="93"/>
      <c r="E1187" s="216">
        <v>0</v>
      </c>
      <c r="F1187" s="219">
        <v>0</v>
      </c>
      <c r="G1187" s="216">
        <v>0</v>
      </c>
      <c r="H1187" s="219">
        <v>0</v>
      </c>
      <c r="I1187" s="216">
        <v>0</v>
      </c>
      <c r="J1187" s="219">
        <v>0</v>
      </c>
      <c r="K1187" s="216">
        <v>0</v>
      </c>
      <c r="L1187" s="219">
        <v>0</v>
      </c>
      <c r="M1187" s="216">
        <v>0</v>
      </c>
      <c r="N1187" s="219">
        <v>0</v>
      </c>
      <c r="O1187" s="216">
        <v>0</v>
      </c>
      <c r="P1187" s="219">
        <v>19.71466666666667</v>
      </c>
      <c r="Q1187" s="216">
        <v>18.649500000000003</v>
      </c>
      <c r="R1187" s="219">
        <v>9.3475000000000019</v>
      </c>
      <c r="S1187" s="216">
        <v>8.8793333333333333</v>
      </c>
      <c r="T1187" s="219">
        <v>9.6961666666666684</v>
      </c>
      <c r="U1187" s="216">
        <v>12.915500000000003</v>
      </c>
      <c r="V1187" s="219">
        <v>17.911999999999999</v>
      </c>
      <c r="W1187" s="216">
        <v>22.423500000000001</v>
      </c>
      <c r="X1187" s="219">
        <v>23.798333333333336</v>
      </c>
      <c r="Y1187" s="216">
        <v>8.0843333333333334</v>
      </c>
      <c r="Z1187" s="219">
        <v>0</v>
      </c>
      <c r="AA1187" s="216">
        <v>0</v>
      </c>
      <c r="AB1187" s="219">
        <v>0</v>
      </c>
      <c r="AC1187" s="102">
        <f t="shared" si="604"/>
        <v>151.42083333333335</v>
      </c>
      <c r="AD1187" s="102"/>
      <c r="AE1187" s="102"/>
    </row>
    <row r="1188" spans="2:31" x14ac:dyDescent="0.3">
      <c r="B1188" s="93" t="s">
        <v>89</v>
      </c>
      <c r="C1188" s="93"/>
      <c r="D1188" s="93"/>
      <c r="E1188" s="216">
        <v>0</v>
      </c>
      <c r="F1188" s="219">
        <v>0</v>
      </c>
      <c r="G1188" s="216">
        <v>0</v>
      </c>
      <c r="H1188" s="219">
        <v>0</v>
      </c>
      <c r="I1188" s="216">
        <v>0</v>
      </c>
      <c r="J1188" s="219">
        <v>0</v>
      </c>
      <c r="K1188" s="216">
        <v>0</v>
      </c>
      <c r="L1188" s="219">
        <v>0</v>
      </c>
      <c r="M1188" s="216">
        <v>0</v>
      </c>
      <c r="N1188" s="219">
        <v>0</v>
      </c>
      <c r="O1188" s="216">
        <v>0</v>
      </c>
      <c r="P1188" s="219">
        <v>51.185666666666641</v>
      </c>
      <c r="Q1188" s="216">
        <v>50.921500000000002</v>
      </c>
      <c r="R1188" s="219">
        <v>50.941000000000003</v>
      </c>
      <c r="S1188" s="216">
        <v>49.525666666666645</v>
      </c>
      <c r="T1188" s="219">
        <v>46.452333333333328</v>
      </c>
      <c r="U1188" s="216">
        <v>48.498666666666658</v>
      </c>
      <c r="V1188" s="219">
        <v>52.000166666666665</v>
      </c>
      <c r="W1188" s="216">
        <v>50.784166666666657</v>
      </c>
      <c r="X1188" s="219">
        <v>58.121000000000045</v>
      </c>
      <c r="Y1188" s="216">
        <v>18.706666666666663</v>
      </c>
      <c r="Z1188" s="219">
        <v>0</v>
      </c>
      <c r="AA1188" s="216">
        <v>0</v>
      </c>
      <c r="AB1188" s="219">
        <v>0</v>
      </c>
      <c r="AC1188" s="102">
        <f t="shared" si="604"/>
        <v>477.13683333333324</v>
      </c>
      <c r="AD1188" s="102"/>
      <c r="AE1188" s="102"/>
    </row>
    <row r="1189" spans="2:31" x14ac:dyDescent="0.3">
      <c r="B1189" s="101" t="s">
        <v>108</v>
      </c>
      <c r="C1189" s="101"/>
      <c r="D1189" s="101"/>
      <c r="E1189" s="216">
        <v>0</v>
      </c>
      <c r="F1189" s="219">
        <v>0</v>
      </c>
      <c r="G1189" s="216">
        <v>0</v>
      </c>
      <c r="H1189" s="219">
        <v>0</v>
      </c>
      <c r="I1189" s="216">
        <v>0</v>
      </c>
      <c r="J1189" s="219">
        <v>0</v>
      </c>
      <c r="K1189" s="216">
        <v>0</v>
      </c>
      <c r="L1189" s="219">
        <v>0</v>
      </c>
      <c r="M1189" s="216">
        <v>0</v>
      </c>
      <c r="N1189" s="219">
        <v>0</v>
      </c>
      <c r="O1189" s="216">
        <v>0</v>
      </c>
      <c r="P1189" s="219">
        <v>0</v>
      </c>
      <c r="Q1189" s="216">
        <v>3.8843333333333359</v>
      </c>
      <c r="R1189" s="219">
        <v>13.337666666666669</v>
      </c>
      <c r="S1189" s="216">
        <v>10.290333333333333</v>
      </c>
      <c r="T1189" s="219">
        <v>10.721833333333333</v>
      </c>
      <c r="U1189" s="216">
        <v>11.767999999999999</v>
      </c>
      <c r="V1189" s="219">
        <v>12.051166666666667</v>
      </c>
      <c r="W1189" s="216">
        <v>7.6896666666666702</v>
      </c>
      <c r="X1189" s="219">
        <v>7.1321666666666603</v>
      </c>
      <c r="Y1189" s="216">
        <v>2.1088333333333331</v>
      </c>
      <c r="Z1189" s="219">
        <v>0</v>
      </c>
      <c r="AA1189" s="216">
        <v>0</v>
      </c>
      <c r="AB1189" s="219">
        <v>0</v>
      </c>
      <c r="AC1189" s="102">
        <f t="shared" si="604"/>
        <v>78.984000000000009</v>
      </c>
      <c r="AD1189" s="102"/>
      <c r="AE1189" s="102"/>
    </row>
    <row r="1190" spans="2:31" x14ac:dyDescent="0.3">
      <c r="B1190" s="14" t="s">
        <v>2</v>
      </c>
      <c r="C1190" s="14"/>
      <c r="D1190" s="14"/>
      <c r="E1190" s="15">
        <f>SUM(E1152:E1189)</f>
        <v>0</v>
      </c>
      <c r="F1190" s="15">
        <f t="shared" ref="F1190" si="605">SUM(F1152:F1189)</f>
        <v>0</v>
      </c>
      <c r="G1190" s="15">
        <f t="shared" ref="G1190" si="606">SUM(G1152:G1189)</f>
        <v>0</v>
      </c>
      <c r="H1190" s="15">
        <f t="shared" ref="H1190" si="607">SUM(H1152:H1189)</f>
        <v>0</v>
      </c>
      <c r="I1190" s="15">
        <f t="shared" ref="I1190" si="608">SUM(I1152:I1189)</f>
        <v>0</v>
      </c>
      <c r="J1190" s="15">
        <f t="shared" ref="J1190" si="609">SUM(J1152:J1189)</f>
        <v>0</v>
      </c>
      <c r="K1190" s="15">
        <f t="shared" ref="K1190" si="610">SUM(K1152:K1189)</f>
        <v>0</v>
      </c>
      <c r="L1190" s="15">
        <f t="shared" ref="L1190" si="611">SUM(L1152:L1189)</f>
        <v>23.6645</v>
      </c>
      <c r="M1190" s="15">
        <f t="shared" ref="M1190" si="612">SUM(M1152:M1189)</f>
        <v>87.14783333333331</v>
      </c>
      <c r="N1190" s="15">
        <f t="shared" ref="N1190" si="613">SUM(N1152:N1189)</f>
        <v>52.123166666666684</v>
      </c>
      <c r="O1190" s="15">
        <f t="shared" ref="O1190" si="614">SUM(O1152:O1189)</f>
        <v>6.0916666666666677</v>
      </c>
      <c r="P1190" s="15">
        <f t="shared" ref="P1190" si="615">SUM(P1152:P1189)</f>
        <v>134.2318333333333</v>
      </c>
      <c r="Q1190" s="15">
        <f t="shared" ref="Q1190" si="616">SUM(Q1152:Q1189)</f>
        <v>211.70633333333325</v>
      </c>
      <c r="R1190" s="15">
        <f t="shared" ref="R1190" si="617">SUM(R1152:R1189)</f>
        <v>333.5961666666667</v>
      </c>
      <c r="S1190" s="15">
        <f t="shared" ref="S1190" si="618">SUM(S1152:S1189)</f>
        <v>529.74749999999995</v>
      </c>
      <c r="T1190" s="15">
        <f t="shared" ref="T1190" si="619">SUM(T1152:T1189)</f>
        <v>554.98316666666676</v>
      </c>
      <c r="U1190" s="15">
        <f t="shared" ref="U1190" si="620">SUM(U1152:U1189)</f>
        <v>550.21283333333326</v>
      </c>
      <c r="V1190" s="15">
        <f t="shared" ref="V1190" si="621">SUM(V1152:V1189)</f>
        <v>236.64333333333329</v>
      </c>
      <c r="W1190" s="15">
        <f t="shared" ref="W1190" si="622">SUM(W1152:W1189)</f>
        <v>173.64733333333339</v>
      </c>
      <c r="X1190" s="15">
        <f t="shared" ref="X1190" si="623">SUM(X1152:X1189)</f>
        <v>171.87350000000004</v>
      </c>
      <c r="Y1190" s="15">
        <f t="shared" ref="Y1190" si="624">SUM(Y1152:Y1189)</f>
        <v>33.330500000000001</v>
      </c>
      <c r="Z1190" s="15">
        <f t="shared" ref="Z1190" si="625">SUM(Z1152:Z1189)</f>
        <v>0</v>
      </c>
      <c r="AA1190" s="15">
        <f t="shared" ref="AA1190" si="626">SUM(AA1152:AA1189)</f>
        <v>0</v>
      </c>
      <c r="AB1190" s="15">
        <f t="shared" ref="AB1190" si="627">SUM(AB1152:AB1189)</f>
        <v>73.964999999999989</v>
      </c>
      <c r="AC1190" s="113">
        <f>SUM(AC1152:AE1189)</f>
        <v>3172.9646666666654</v>
      </c>
      <c r="AD1190" s="113"/>
      <c r="AE1190" s="113"/>
    </row>
    <row r="1192" spans="2:31" x14ac:dyDescent="0.3">
      <c r="B1192" s="8">
        <f>'Resumen-Mensual'!$AF$22</f>
        <v>44801</v>
      </c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4"/>
      <c r="AD1192" s="4"/>
      <c r="AE1192" s="4"/>
    </row>
    <row r="1193" spans="2:31" x14ac:dyDescent="0.3">
      <c r="B1193" s="8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4"/>
      <c r="AD1193" s="4"/>
      <c r="AE1193" s="4"/>
    </row>
    <row r="1194" spans="2:31" x14ac:dyDescent="0.3">
      <c r="B1194" s="9" t="s">
        <v>81</v>
      </c>
      <c r="C1194" s="10"/>
      <c r="D1194" s="10"/>
      <c r="E1194" s="11">
        <v>1</v>
      </c>
      <c r="F1194" s="11">
        <v>2</v>
      </c>
      <c r="G1194" s="11">
        <v>3</v>
      </c>
      <c r="H1194" s="11">
        <v>4</v>
      </c>
      <c r="I1194" s="11">
        <v>5</v>
      </c>
      <c r="J1194" s="11">
        <v>6</v>
      </c>
      <c r="K1194" s="11">
        <v>7</v>
      </c>
      <c r="L1194" s="11">
        <v>8</v>
      </c>
      <c r="M1194" s="11">
        <v>9</v>
      </c>
      <c r="N1194" s="11">
        <v>10</v>
      </c>
      <c r="O1194" s="11">
        <v>11</v>
      </c>
      <c r="P1194" s="11">
        <v>12</v>
      </c>
      <c r="Q1194" s="11">
        <v>13</v>
      </c>
      <c r="R1194" s="11">
        <v>14</v>
      </c>
      <c r="S1194" s="11">
        <v>15</v>
      </c>
      <c r="T1194" s="11">
        <v>16</v>
      </c>
      <c r="U1194" s="11">
        <v>17</v>
      </c>
      <c r="V1194" s="11">
        <v>18</v>
      </c>
      <c r="W1194" s="11">
        <v>19</v>
      </c>
      <c r="X1194" s="11">
        <v>20</v>
      </c>
      <c r="Y1194" s="11">
        <v>21</v>
      </c>
      <c r="Z1194" s="11">
        <v>22</v>
      </c>
      <c r="AA1194" s="11">
        <v>23</v>
      </c>
      <c r="AB1194" s="11">
        <v>24</v>
      </c>
      <c r="AC1194" s="112" t="s">
        <v>2</v>
      </c>
      <c r="AD1194" s="112"/>
      <c r="AE1194" s="112"/>
    </row>
    <row r="1195" spans="2:31" x14ac:dyDescent="0.3">
      <c r="B1195" s="109" t="s">
        <v>4</v>
      </c>
      <c r="C1195" s="109"/>
      <c r="D1195" s="109"/>
      <c r="E1195" s="221">
        <v>0</v>
      </c>
      <c r="F1195" s="222">
        <v>0</v>
      </c>
      <c r="G1195" s="221">
        <v>0</v>
      </c>
      <c r="H1195" s="222">
        <v>0</v>
      </c>
      <c r="I1195" s="221">
        <v>0</v>
      </c>
      <c r="J1195" s="222">
        <v>0</v>
      </c>
      <c r="K1195" s="221">
        <v>0</v>
      </c>
      <c r="L1195" s="222">
        <v>2.0974999999999997</v>
      </c>
      <c r="M1195" s="221">
        <v>39.364833333333351</v>
      </c>
      <c r="N1195" s="222">
        <v>16.024999999999999</v>
      </c>
      <c r="O1195" s="221">
        <v>9.6105000000000054</v>
      </c>
      <c r="P1195" s="222">
        <v>3.7181666666666668</v>
      </c>
      <c r="Q1195" s="221">
        <v>36.454000000000015</v>
      </c>
      <c r="R1195" s="222">
        <v>25.993666666666666</v>
      </c>
      <c r="S1195" s="221">
        <v>0</v>
      </c>
      <c r="T1195" s="222">
        <v>0</v>
      </c>
      <c r="U1195" s="221">
        <v>0</v>
      </c>
      <c r="V1195" s="222">
        <v>0</v>
      </c>
      <c r="W1195" s="221">
        <v>15.740333333333327</v>
      </c>
      <c r="X1195" s="222">
        <v>8.3970000000000002</v>
      </c>
      <c r="Y1195" s="221">
        <v>3.8861666666666657</v>
      </c>
      <c r="Z1195" s="222">
        <v>10.479500000000009</v>
      </c>
      <c r="AA1195" s="221">
        <v>37.559000000000005</v>
      </c>
      <c r="AB1195" s="222">
        <v>0</v>
      </c>
      <c r="AC1195" s="102">
        <f>SUM(E1195:AB1195)</f>
        <v>209.32566666666668</v>
      </c>
      <c r="AD1195" s="102"/>
      <c r="AE1195" s="102"/>
    </row>
    <row r="1196" spans="2:31" x14ac:dyDescent="0.3">
      <c r="B1196" s="109" t="s">
        <v>5</v>
      </c>
      <c r="C1196" s="109"/>
      <c r="D1196" s="109"/>
      <c r="E1196" s="220">
        <v>0</v>
      </c>
      <c r="F1196" s="223">
        <v>0</v>
      </c>
      <c r="G1196" s="220">
        <v>0</v>
      </c>
      <c r="H1196" s="223">
        <v>0</v>
      </c>
      <c r="I1196" s="220">
        <v>0</v>
      </c>
      <c r="J1196" s="223">
        <v>0</v>
      </c>
      <c r="K1196" s="220">
        <v>0</v>
      </c>
      <c r="L1196" s="223">
        <v>1.6806666666666668</v>
      </c>
      <c r="M1196" s="220">
        <v>0.10933333333333302</v>
      </c>
      <c r="N1196" s="223">
        <v>0</v>
      </c>
      <c r="O1196" s="220">
        <v>0</v>
      </c>
      <c r="P1196" s="223">
        <v>0</v>
      </c>
      <c r="Q1196" s="220">
        <v>4.7953333333333346</v>
      </c>
      <c r="R1196" s="223">
        <v>16.26433333333333</v>
      </c>
      <c r="S1196" s="220">
        <v>0</v>
      </c>
      <c r="T1196" s="223">
        <v>0</v>
      </c>
      <c r="U1196" s="220">
        <v>0</v>
      </c>
      <c r="V1196" s="223">
        <v>0</v>
      </c>
      <c r="W1196" s="220">
        <v>15.891999999999999</v>
      </c>
      <c r="X1196" s="223">
        <v>0</v>
      </c>
      <c r="Y1196" s="220">
        <v>0</v>
      </c>
      <c r="Z1196" s="223">
        <v>0</v>
      </c>
      <c r="AA1196" s="220">
        <v>0</v>
      </c>
      <c r="AB1196" s="223">
        <v>0</v>
      </c>
      <c r="AC1196" s="102">
        <f t="shared" ref="AC1196:AC1232" si="628">SUM(E1196:AB1196)</f>
        <v>38.74166666666666</v>
      </c>
      <c r="AD1196" s="102"/>
      <c r="AE1196" s="102"/>
    </row>
    <row r="1197" spans="2:31" x14ac:dyDescent="0.3">
      <c r="B1197" s="109" t="s">
        <v>6</v>
      </c>
      <c r="C1197" s="109"/>
      <c r="D1197" s="109"/>
      <c r="E1197" s="220">
        <v>0</v>
      </c>
      <c r="F1197" s="223">
        <v>0</v>
      </c>
      <c r="G1197" s="220">
        <v>0</v>
      </c>
      <c r="H1197" s="223">
        <v>0</v>
      </c>
      <c r="I1197" s="220">
        <v>0</v>
      </c>
      <c r="J1197" s="223">
        <v>0</v>
      </c>
      <c r="K1197" s="220">
        <v>0</v>
      </c>
      <c r="L1197" s="223">
        <v>0.97333333333333316</v>
      </c>
      <c r="M1197" s="220">
        <v>6.1999999999999931</v>
      </c>
      <c r="N1197" s="223">
        <v>3.0999999999999965</v>
      </c>
      <c r="O1197" s="220">
        <v>0.60000000000000075</v>
      </c>
      <c r="P1197" s="223">
        <v>3.8000000000000038</v>
      </c>
      <c r="Q1197" s="220">
        <v>0</v>
      </c>
      <c r="R1197" s="223">
        <v>0</v>
      </c>
      <c r="S1197" s="220">
        <v>0</v>
      </c>
      <c r="T1197" s="223">
        <v>0</v>
      </c>
      <c r="U1197" s="220">
        <v>0</v>
      </c>
      <c r="V1197" s="223">
        <v>0</v>
      </c>
      <c r="W1197" s="220">
        <v>25.333333333333332</v>
      </c>
      <c r="X1197" s="223">
        <v>20.599999999999998</v>
      </c>
      <c r="Y1197" s="220">
        <v>7.8000000000000078</v>
      </c>
      <c r="Z1197" s="223">
        <v>1.799999999999998</v>
      </c>
      <c r="AA1197" s="220">
        <v>0.78666666666666596</v>
      </c>
      <c r="AB1197" s="223">
        <v>0</v>
      </c>
      <c r="AC1197" s="102">
        <f t="shared" si="628"/>
        <v>70.993333333333325</v>
      </c>
      <c r="AD1197" s="102"/>
      <c r="AE1197" s="102"/>
    </row>
    <row r="1198" spans="2:31" x14ac:dyDescent="0.3">
      <c r="B1198" s="109" t="s">
        <v>106</v>
      </c>
      <c r="C1198" s="109"/>
      <c r="D1198" s="109"/>
      <c r="E1198" s="220">
        <v>0</v>
      </c>
      <c r="F1198" s="223">
        <v>0</v>
      </c>
      <c r="G1198" s="220">
        <v>0</v>
      </c>
      <c r="H1198" s="223">
        <v>0</v>
      </c>
      <c r="I1198" s="220">
        <v>0</v>
      </c>
      <c r="J1198" s="223">
        <v>0</v>
      </c>
      <c r="K1198" s="220">
        <v>0</v>
      </c>
      <c r="L1198" s="223">
        <v>0.20699999999999999</v>
      </c>
      <c r="M1198" s="220">
        <v>0.44783333333333331</v>
      </c>
      <c r="N1198" s="223">
        <v>0</v>
      </c>
      <c r="O1198" s="220">
        <v>0</v>
      </c>
      <c r="P1198" s="223">
        <v>0.19999999999999982</v>
      </c>
      <c r="Q1198" s="220">
        <v>5.0999999999999996</v>
      </c>
      <c r="R1198" s="223">
        <v>125.66666666666667</v>
      </c>
      <c r="S1198" s="220">
        <v>0</v>
      </c>
      <c r="T1198" s="223">
        <v>0</v>
      </c>
      <c r="U1198" s="220">
        <v>0</v>
      </c>
      <c r="V1198" s="223">
        <v>0</v>
      </c>
      <c r="W1198" s="220">
        <v>6.5296666666666621</v>
      </c>
      <c r="X1198" s="223">
        <v>55.806833333333302</v>
      </c>
      <c r="Y1198" s="220">
        <v>0</v>
      </c>
      <c r="Z1198" s="223">
        <v>0.60933333333333339</v>
      </c>
      <c r="AA1198" s="220">
        <v>0</v>
      </c>
      <c r="AB1198" s="223">
        <v>0</v>
      </c>
      <c r="AC1198" s="102">
        <f t="shared" si="628"/>
        <v>194.56733333333329</v>
      </c>
      <c r="AD1198" s="102"/>
      <c r="AE1198" s="102"/>
    </row>
    <row r="1199" spans="2:31" x14ac:dyDescent="0.3">
      <c r="B1199" s="109" t="s">
        <v>7</v>
      </c>
      <c r="C1199" s="109"/>
      <c r="D1199" s="109"/>
      <c r="E1199" s="220">
        <v>0</v>
      </c>
      <c r="F1199" s="223">
        <v>0</v>
      </c>
      <c r="G1199" s="220">
        <v>0</v>
      </c>
      <c r="H1199" s="223">
        <v>0</v>
      </c>
      <c r="I1199" s="220">
        <v>0</v>
      </c>
      <c r="J1199" s="223">
        <v>0</v>
      </c>
      <c r="K1199" s="220">
        <v>0</v>
      </c>
      <c r="L1199" s="223">
        <v>0</v>
      </c>
      <c r="M1199" s="220">
        <v>0</v>
      </c>
      <c r="N1199" s="223">
        <v>4.4999999999999988E-3</v>
      </c>
      <c r="O1199" s="220">
        <v>1.4320000000000002</v>
      </c>
      <c r="P1199" s="223">
        <v>9.1588333333333356</v>
      </c>
      <c r="Q1199" s="220">
        <v>55.84166666666669</v>
      </c>
      <c r="R1199" s="223">
        <v>85.443499999999986</v>
      </c>
      <c r="S1199" s="220">
        <v>19.876166666666666</v>
      </c>
      <c r="T1199" s="223">
        <v>47.492666666666665</v>
      </c>
      <c r="U1199" s="220">
        <v>36.631499999999996</v>
      </c>
      <c r="V1199" s="223">
        <v>0</v>
      </c>
      <c r="W1199" s="220">
        <v>65.370333333333363</v>
      </c>
      <c r="X1199" s="223">
        <v>25.786166666666681</v>
      </c>
      <c r="Y1199" s="220">
        <v>4.417166666666664</v>
      </c>
      <c r="Z1199" s="223">
        <v>0</v>
      </c>
      <c r="AA1199" s="220">
        <v>0</v>
      </c>
      <c r="AB1199" s="223">
        <v>0</v>
      </c>
      <c r="AC1199" s="102">
        <f t="shared" si="628"/>
        <v>351.45450000000011</v>
      </c>
      <c r="AD1199" s="102"/>
      <c r="AE1199" s="102"/>
    </row>
    <row r="1200" spans="2:31" x14ac:dyDescent="0.3">
      <c r="B1200" s="109" t="s">
        <v>8</v>
      </c>
      <c r="C1200" s="109"/>
      <c r="D1200" s="109"/>
      <c r="E1200" s="220">
        <v>0</v>
      </c>
      <c r="F1200" s="223">
        <v>0</v>
      </c>
      <c r="G1200" s="220">
        <v>0</v>
      </c>
      <c r="H1200" s="223">
        <v>0</v>
      </c>
      <c r="I1200" s="220">
        <v>0</v>
      </c>
      <c r="J1200" s="223">
        <v>0</v>
      </c>
      <c r="K1200" s="220">
        <v>0</v>
      </c>
      <c r="L1200" s="223">
        <v>1.204</v>
      </c>
      <c r="M1200" s="220">
        <v>5.5565000000000078</v>
      </c>
      <c r="N1200" s="223">
        <v>0</v>
      </c>
      <c r="O1200" s="220">
        <v>0</v>
      </c>
      <c r="P1200" s="223">
        <v>0</v>
      </c>
      <c r="Q1200" s="220">
        <v>0</v>
      </c>
      <c r="R1200" s="223">
        <v>0</v>
      </c>
      <c r="S1200" s="220">
        <v>0</v>
      </c>
      <c r="T1200" s="223">
        <v>0</v>
      </c>
      <c r="U1200" s="220">
        <v>0</v>
      </c>
      <c r="V1200" s="223">
        <v>0</v>
      </c>
      <c r="W1200" s="220">
        <v>0.70366666666666655</v>
      </c>
      <c r="X1200" s="223">
        <v>0.66550000000000009</v>
      </c>
      <c r="Y1200" s="220">
        <v>0.82999999999999885</v>
      </c>
      <c r="Z1200" s="223">
        <v>0.32433333333333336</v>
      </c>
      <c r="AA1200" s="220">
        <v>0.78299999999999981</v>
      </c>
      <c r="AB1200" s="223">
        <v>0</v>
      </c>
      <c r="AC1200" s="102">
        <f t="shared" si="628"/>
        <v>10.067000000000005</v>
      </c>
      <c r="AD1200" s="102"/>
      <c r="AE1200" s="102"/>
    </row>
    <row r="1201" spans="2:31" x14ac:dyDescent="0.3">
      <c r="B1201" s="109" t="s">
        <v>9</v>
      </c>
      <c r="C1201" s="109"/>
      <c r="D1201" s="109"/>
      <c r="E1201" s="220">
        <v>0</v>
      </c>
      <c r="F1201" s="223">
        <v>0</v>
      </c>
      <c r="G1201" s="220">
        <v>0</v>
      </c>
      <c r="H1201" s="223">
        <v>0</v>
      </c>
      <c r="I1201" s="220">
        <v>0</v>
      </c>
      <c r="J1201" s="223">
        <v>0</v>
      </c>
      <c r="K1201" s="220">
        <v>0</v>
      </c>
      <c r="L1201" s="223">
        <v>0</v>
      </c>
      <c r="M1201" s="220">
        <v>0</v>
      </c>
      <c r="N1201" s="223">
        <v>0</v>
      </c>
      <c r="O1201" s="220">
        <v>0</v>
      </c>
      <c r="P1201" s="223">
        <v>0</v>
      </c>
      <c r="Q1201" s="220">
        <v>0</v>
      </c>
      <c r="R1201" s="223">
        <v>0</v>
      </c>
      <c r="S1201" s="220">
        <v>0</v>
      </c>
      <c r="T1201" s="223">
        <v>0</v>
      </c>
      <c r="U1201" s="220">
        <v>0</v>
      </c>
      <c r="V1201" s="223">
        <v>0</v>
      </c>
      <c r="W1201" s="220">
        <v>2.1395</v>
      </c>
      <c r="X1201" s="223">
        <v>2.9908333333333346</v>
      </c>
      <c r="Y1201" s="220">
        <v>2.1936666666666658</v>
      </c>
      <c r="Z1201" s="223">
        <v>2.0796666666666646</v>
      </c>
      <c r="AA1201" s="220">
        <v>1.8528333333333331</v>
      </c>
      <c r="AB1201" s="223">
        <v>0</v>
      </c>
      <c r="AC1201" s="102">
        <f t="shared" si="628"/>
        <v>11.256499999999997</v>
      </c>
      <c r="AD1201" s="102"/>
      <c r="AE1201" s="102"/>
    </row>
    <row r="1202" spans="2:31" x14ac:dyDescent="0.3">
      <c r="B1202" s="109" t="s">
        <v>10</v>
      </c>
      <c r="C1202" s="109"/>
      <c r="D1202" s="109"/>
      <c r="E1202" s="220">
        <v>0</v>
      </c>
      <c r="F1202" s="223">
        <v>0</v>
      </c>
      <c r="G1202" s="220">
        <v>0</v>
      </c>
      <c r="H1202" s="223">
        <v>0</v>
      </c>
      <c r="I1202" s="220">
        <v>0</v>
      </c>
      <c r="J1202" s="223">
        <v>0</v>
      </c>
      <c r="K1202" s="220">
        <v>0</v>
      </c>
      <c r="L1202" s="223">
        <v>0</v>
      </c>
      <c r="M1202" s="220">
        <v>0</v>
      </c>
      <c r="N1202" s="223">
        <v>0</v>
      </c>
      <c r="O1202" s="220">
        <v>0</v>
      </c>
      <c r="P1202" s="223">
        <v>0</v>
      </c>
      <c r="Q1202" s="220">
        <v>0</v>
      </c>
      <c r="R1202" s="223">
        <v>0</v>
      </c>
      <c r="S1202" s="220">
        <v>0</v>
      </c>
      <c r="T1202" s="223">
        <v>0</v>
      </c>
      <c r="U1202" s="220">
        <v>0</v>
      </c>
      <c r="V1202" s="223">
        <v>0</v>
      </c>
      <c r="W1202" s="220">
        <v>2.0550000000000002</v>
      </c>
      <c r="X1202" s="223">
        <v>4.098166666666665</v>
      </c>
      <c r="Y1202" s="220">
        <v>2.5129999999999999</v>
      </c>
      <c r="Z1202" s="223">
        <v>1.2791666666666666</v>
      </c>
      <c r="AA1202" s="220">
        <v>0.63299999999999967</v>
      </c>
      <c r="AB1202" s="223">
        <v>0</v>
      </c>
      <c r="AC1202" s="102">
        <f t="shared" si="628"/>
        <v>10.578333333333331</v>
      </c>
      <c r="AD1202" s="102"/>
      <c r="AE1202" s="102"/>
    </row>
    <row r="1203" spans="2:31" x14ac:dyDescent="0.3">
      <c r="B1203" s="109" t="s">
        <v>11</v>
      </c>
      <c r="C1203" s="109"/>
      <c r="D1203" s="109"/>
      <c r="E1203" s="220">
        <v>0</v>
      </c>
      <c r="F1203" s="223">
        <v>0</v>
      </c>
      <c r="G1203" s="220">
        <v>0</v>
      </c>
      <c r="H1203" s="223">
        <v>0</v>
      </c>
      <c r="I1203" s="220">
        <v>0</v>
      </c>
      <c r="J1203" s="223">
        <v>0</v>
      </c>
      <c r="K1203" s="220">
        <v>0</v>
      </c>
      <c r="L1203" s="223">
        <v>0</v>
      </c>
      <c r="M1203" s="220">
        <v>0</v>
      </c>
      <c r="N1203" s="223">
        <v>0</v>
      </c>
      <c r="O1203" s="220">
        <v>0</v>
      </c>
      <c r="P1203" s="223">
        <v>0</v>
      </c>
      <c r="Q1203" s="220">
        <v>0</v>
      </c>
      <c r="R1203" s="223">
        <v>0</v>
      </c>
      <c r="S1203" s="220">
        <v>0</v>
      </c>
      <c r="T1203" s="223">
        <v>0</v>
      </c>
      <c r="U1203" s="220">
        <v>0</v>
      </c>
      <c r="V1203" s="223">
        <v>0</v>
      </c>
      <c r="W1203" s="220">
        <v>4.2788333333333304</v>
      </c>
      <c r="X1203" s="223">
        <v>6.2413333333333361</v>
      </c>
      <c r="Y1203" s="220">
        <v>5.7200000000000069</v>
      </c>
      <c r="Z1203" s="223">
        <v>5.6200000000000028</v>
      </c>
      <c r="AA1203" s="220">
        <v>5.1460000000000035</v>
      </c>
      <c r="AB1203" s="223">
        <v>0</v>
      </c>
      <c r="AC1203" s="102">
        <f t="shared" si="628"/>
        <v>27.006166666666683</v>
      </c>
      <c r="AD1203" s="102"/>
      <c r="AE1203" s="102"/>
    </row>
    <row r="1204" spans="2:31" x14ac:dyDescent="0.3">
      <c r="B1204" s="109" t="s">
        <v>12</v>
      </c>
      <c r="C1204" s="109"/>
      <c r="D1204" s="109"/>
      <c r="E1204" s="220">
        <v>0</v>
      </c>
      <c r="F1204" s="223">
        <v>0</v>
      </c>
      <c r="G1204" s="220">
        <v>0</v>
      </c>
      <c r="H1204" s="223">
        <v>0</v>
      </c>
      <c r="I1204" s="220">
        <v>0</v>
      </c>
      <c r="J1204" s="223">
        <v>0</v>
      </c>
      <c r="K1204" s="220">
        <v>0</v>
      </c>
      <c r="L1204" s="223">
        <v>0</v>
      </c>
      <c r="M1204" s="220">
        <v>0</v>
      </c>
      <c r="N1204" s="223">
        <v>0</v>
      </c>
      <c r="O1204" s="220">
        <v>0</v>
      </c>
      <c r="P1204" s="223">
        <v>0</v>
      </c>
      <c r="Q1204" s="220">
        <v>0</v>
      </c>
      <c r="R1204" s="223">
        <v>0</v>
      </c>
      <c r="S1204" s="220">
        <v>0</v>
      </c>
      <c r="T1204" s="223">
        <v>0</v>
      </c>
      <c r="U1204" s="220">
        <v>0</v>
      </c>
      <c r="V1204" s="223">
        <v>0</v>
      </c>
      <c r="W1204" s="220">
        <v>6.4214999999999991</v>
      </c>
      <c r="X1204" s="223">
        <v>10.847333333333331</v>
      </c>
      <c r="Y1204" s="220">
        <v>9.3311666666666699</v>
      </c>
      <c r="Z1204" s="223">
        <v>6.1358333333333324</v>
      </c>
      <c r="AA1204" s="220">
        <v>5.1013333333333319</v>
      </c>
      <c r="AB1204" s="223">
        <v>0</v>
      </c>
      <c r="AC1204" s="102">
        <f t="shared" si="628"/>
        <v>37.837166666666661</v>
      </c>
      <c r="AD1204" s="102"/>
      <c r="AE1204" s="102"/>
    </row>
    <row r="1205" spans="2:31" x14ac:dyDescent="0.3">
      <c r="B1205" s="109" t="s">
        <v>13</v>
      </c>
      <c r="C1205" s="109"/>
      <c r="D1205" s="109"/>
      <c r="E1205" s="220">
        <v>0</v>
      </c>
      <c r="F1205" s="223">
        <v>0</v>
      </c>
      <c r="G1205" s="220">
        <v>0</v>
      </c>
      <c r="H1205" s="223">
        <v>0</v>
      </c>
      <c r="I1205" s="220">
        <v>0</v>
      </c>
      <c r="J1205" s="223">
        <v>0</v>
      </c>
      <c r="K1205" s="220">
        <v>0</v>
      </c>
      <c r="L1205" s="223">
        <v>0</v>
      </c>
      <c r="M1205" s="220">
        <v>0</v>
      </c>
      <c r="N1205" s="223">
        <v>0</v>
      </c>
      <c r="O1205" s="220">
        <v>0</v>
      </c>
      <c r="P1205" s="223">
        <v>0</v>
      </c>
      <c r="Q1205" s="220">
        <v>0</v>
      </c>
      <c r="R1205" s="223">
        <v>0</v>
      </c>
      <c r="S1205" s="220">
        <v>0</v>
      </c>
      <c r="T1205" s="223">
        <v>0</v>
      </c>
      <c r="U1205" s="220">
        <v>0</v>
      </c>
      <c r="V1205" s="223">
        <v>0</v>
      </c>
      <c r="W1205" s="220">
        <v>1.4095000000000002</v>
      </c>
      <c r="X1205" s="223">
        <v>2.1111666666666671</v>
      </c>
      <c r="Y1205" s="220">
        <v>0.66300000000000014</v>
      </c>
      <c r="Z1205" s="223">
        <v>0.39816666666666672</v>
      </c>
      <c r="AA1205" s="220">
        <v>0.26233333333333336</v>
      </c>
      <c r="AB1205" s="223">
        <v>0</v>
      </c>
      <c r="AC1205" s="102">
        <f t="shared" si="628"/>
        <v>4.8441666666666672</v>
      </c>
      <c r="AD1205" s="102"/>
      <c r="AE1205" s="102"/>
    </row>
    <row r="1206" spans="2:31" x14ac:dyDescent="0.3">
      <c r="B1206" s="109" t="s">
        <v>14</v>
      </c>
      <c r="C1206" s="109"/>
      <c r="D1206" s="109"/>
      <c r="E1206" s="220">
        <v>0</v>
      </c>
      <c r="F1206" s="223">
        <v>0</v>
      </c>
      <c r="G1206" s="220">
        <v>0</v>
      </c>
      <c r="H1206" s="223">
        <v>0</v>
      </c>
      <c r="I1206" s="220">
        <v>0</v>
      </c>
      <c r="J1206" s="223">
        <v>0</v>
      </c>
      <c r="K1206" s="220">
        <v>0</v>
      </c>
      <c r="L1206" s="223">
        <v>0</v>
      </c>
      <c r="M1206" s="220">
        <v>0</v>
      </c>
      <c r="N1206" s="223">
        <v>0</v>
      </c>
      <c r="O1206" s="220">
        <v>0.25</v>
      </c>
      <c r="P1206" s="223">
        <v>1.1499999999999995</v>
      </c>
      <c r="Q1206" s="220">
        <v>1.8499999999999981</v>
      </c>
      <c r="R1206" s="223">
        <v>2.1749999999999998</v>
      </c>
      <c r="S1206" s="220">
        <v>0</v>
      </c>
      <c r="T1206" s="223">
        <v>0</v>
      </c>
      <c r="U1206" s="220">
        <v>0</v>
      </c>
      <c r="V1206" s="223">
        <v>0</v>
      </c>
      <c r="W1206" s="220">
        <v>0.83500000000000008</v>
      </c>
      <c r="X1206" s="223">
        <v>0.75</v>
      </c>
      <c r="Y1206" s="220">
        <v>0.3500000000000002</v>
      </c>
      <c r="Z1206" s="223">
        <v>0.25</v>
      </c>
      <c r="AA1206" s="220">
        <v>4.9166666666666622E-2</v>
      </c>
      <c r="AB1206" s="223">
        <v>0</v>
      </c>
      <c r="AC1206" s="102">
        <f t="shared" si="628"/>
        <v>7.659166666666664</v>
      </c>
      <c r="AD1206" s="102"/>
      <c r="AE1206" s="102"/>
    </row>
    <row r="1207" spans="2:31" x14ac:dyDescent="0.3">
      <c r="B1207" s="109" t="s">
        <v>15</v>
      </c>
      <c r="C1207" s="109"/>
      <c r="D1207" s="109"/>
      <c r="E1207" s="220">
        <v>0</v>
      </c>
      <c r="F1207" s="223">
        <v>0</v>
      </c>
      <c r="G1207" s="220">
        <v>0</v>
      </c>
      <c r="H1207" s="223">
        <v>0</v>
      </c>
      <c r="I1207" s="220">
        <v>0</v>
      </c>
      <c r="J1207" s="223">
        <v>0</v>
      </c>
      <c r="K1207" s="220">
        <v>0</v>
      </c>
      <c r="L1207" s="223">
        <v>2.833333333333334E-3</v>
      </c>
      <c r="M1207" s="220">
        <v>0.13799999999999998</v>
      </c>
      <c r="N1207" s="223">
        <v>0</v>
      </c>
      <c r="O1207" s="220">
        <v>0</v>
      </c>
      <c r="P1207" s="223">
        <v>0</v>
      </c>
      <c r="Q1207" s="220">
        <v>0</v>
      </c>
      <c r="R1207" s="223">
        <v>1.9764999999999995</v>
      </c>
      <c r="S1207" s="220">
        <v>0</v>
      </c>
      <c r="T1207" s="223">
        <v>0</v>
      </c>
      <c r="U1207" s="220">
        <v>0</v>
      </c>
      <c r="V1207" s="223">
        <v>0</v>
      </c>
      <c r="W1207" s="220">
        <v>0</v>
      </c>
      <c r="X1207" s="223">
        <v>0</v>
      </c>
      <c r="Y1207" s="220">
        <v>0</v>
      </c>
      <c r="Z1207" s="223">
        <v>0</v>
      </c>
      <c r="AA1207" s="220">
        <v>0</v>
      </c>
      <c r="AB1207" s="223">
        <v>0</v>
      </c>
      <c r="AC1207" s="102">
        <f t="shared" si="628"/>
        <v>2.1173333333333328</v>
      </c>
      <c r="AD1207" s="102"/>
      <c r="AE1207" s="102"/>
    </row>
    <row r="1208" spans="2:31" x14ac:dyDescent="0.3">
      <c r="B1208" s="109" t="s">
        <v>16</v>
      </c>
      <c r="C1208" s="109"/>
      <c r="D1208" s="109"/>
      <c r="E1208" s="220">
        <v>0</v>
      </c>
      <c r="F1208" s="223">
        <v>0</v>
      </c>
      <c r="G1208" s="220">
        <v>0</v>
      </c>
      <c r="H1208" s="223">
        <v>0</v>
      </c>
      <c r="I1208" s="220">
        <v>0</v>
      </c>
      <c r="J1208" s="223">
        <v>0</v>
      </c>
      <c r="K1208" s="220">
        <v>0</v>
      </c>
      <c r="L1208" s="223">
        <v>5.2000000000000011E-2</v>
      </c>
      <c r="M1208" s="220">
        <v>0.49049999999999988</v>
      </c>
      <c r="N1208" s="223">
        <v>0.48883333333333351</v>
      </c>
      <c r="O1208" s="220">
        <v>0.376</v>
      </c>
      <c r="P1208" s="223">
        <v>7.6666666666666732E-3</v>
      </c>
      <c r="Q1208" s="220">
        <v>0.40033333333333354</v>
      </c>
      <c r="R1208" s="223">
        <v>1.3221666666666678</v>
      </c>
      <c r="S1208" s="220">
        <v>0</v>
      </c>
      <c r="T1208" s="223">
        <v>0</v>
      </c>
      <c r="U1208" s="220">
        <v>0</v>
      </c>
      <c r="V1208" s="223">
        <v>0</v>
      </c>
      <c r="W1208" s="220">
        <v>0</v>
      </c>
      <c r="X1208" s="223">
        <v>0</v>
      </c>
      <c r="Y1208" s="220">
        <v>0</v>
      </c>
      <c r="Z1208" s="223">
        <v>0</v>
      </c>
      <c r="AA1208" s="220">
        <v>0</v>
      </c>
      <c r="AB1208" s="223">
        <v>0</v>
      </c>
      <c r="AC1208" s="102">
        <f t="shared" si="628"/>
        <v>3.1375000000000015</v>
      </c>
      <c r="AD1208" s="102"/>
      <c r="AE1208" s="102"/>
    </row>
    <row r="1209" spans="2:31" x14ac:dyDescent="0.3">
      <c r="B1209" s="109" t="s">
        <v>17</v>
      </c>
      <c r="C1209" s="109"/>
      <c r="D1209" s="109"/>
      <c r="E1209" s="220">
        <v>0</v>
      </c>
      <c r="F1209" s="223">
        <v>0</v>
      </c>
      <c r="G1209" s="220">
        <v>0</v>
      </c>
      <c r="H1209" s="223">
        <v>0</v>
      </c>
      <c r="I1209" s="220">
        <v>0</v>
      </c>
      <c r="J1209" s="223">
        <v>0</v>
      </c>
      <c r="K1209" s="220">
        <v>0</v>
      </c>
      <c r="L1209" s="223">
        <v>0.10216666666666667</v>
      </c>
      <c r="M1209" s="220">
        <v>0.62966666666666693</v>
      </c>
      <c r="N1209" s="223">
        <v>0</v>
      </c>
      <c r="O1209" s="220">
        <v>0.97433333333333294</v>
      </c>
      <c r="P1209" s="223">
        <v>0.57566666666666677</v>
      </c>
      <c r="Q1209" s="220">
        <v>0.94166666666666665</v>
      </c>
      <c r="R1209" s="223">
        <v>1.5046666666666659</v>
      </c>
      <c r="S1209" s="220">
        <v>0</v>
      </c>
      <c r="T1209" s="223">
        <v>0</v>
      </c>
      <c r="U1209" s="220">
        <v>0</v>
      </c>
      <c r="V1209" s="223">
        <v>0</v>
      </c>
      <c r="W1209" s="220">
        <v>0</v>
      </c>
      <c r="X1209" s="223">
        <v>0</v>
      </c>
      <c r="Y1209" s="220">
        <v>0</v>
      </c>
      <c r="Z1209" s="223">
        <v>0</v>
      </c>
      <c r="AA1209" s="220">
        <v>0</v>
      </c>
      <c r="AB1209" s="223">
        <v>0</v>
      </c>
      <c r="AC1209" s="102">
        <f t="shared" si="628"/>
        <v>4.7281666666666657</v>
      </c>
      <c r="AD1209" s="102"/>
      <c r="AE1209" s="102"/>
    </row>
    <row r="1210" spans="2:31" x14ac:dyDescent="0.3">
      <c r="B1210" s="109" t="s">
        <v>18</v>
      </c>
      <c r="C1210" s="109"/>
      <c r="D1210" s="109"/>
      <c r="E1210" s="220">
        <v>0</v>
      </c>
      <c r="F1210" s="223">
        <v>0</v>
      </c>
      <c r="G1210" s="220">
        <v>0</v>
      </c>
      <c r="H1210" s="223">
        <v>0</v>
      </c>
      <c r="I1210" s="220">
        <v>0</v>
      </c>
      <c r="J1210" s="223">
        <v>0</v>
      </c>
      <c r="K1210" s="220">
        <v>0</v>
      </c>
      <c r="L1210" s="223">
        <v>0</v>
      </c>
      <c r="M1210" s="220">
        <v>0</v>
      </c>
      <c r="N1210" s="223">
        <v>0</v>
      </c>
      <c r="O1210" s="220">
        <v>0.3908333333333332</v>
      </c>
      <c r="P1210" s="223">
        <v>0.10200000000000002</v>
      </c>
      <c r="Q1210" s="220">
        <v>0.2283333333333333</v>
      </c>
      <c r="R1210" s="223">
        <v>0</v>
      </c>
      <c r="S1210" s="220">
        <v>0</v>
      </c>
      <c r="T1210" s="223">
        <v>0</v>
      </c>
      <c r="U1210" s="220">
        <v>0</v>
      </c>
      <c r="V1210" s="223">
        <v>0</v>
      </c>
      <c r="W1210" s="220">
        <v>0</v>
      </c>
      <c r="X1210" s="223">
        <v>0</v>
      </c>
      <c r="Y1210" s="220">
        <v>0</v>
      </c>
      <c r="Z1210" s="223">
        <v>0</v>
      </c>
      <c r="AA1210" s="220">
        <v>0</v>
      </c>
      <c r="AB1210" s="223">
        <v>0</v>
      </c>
      <c r="AC1210" s="102">
        <f t="shared" si="628"/>
        <v>0.72116666666666651</v>
      </c>
      <c r="AD1210" s="102"/>
      <c r="AE1210" s="102"/>
    </row>
    <row r="1211" spans="2:31" x14ac:dyDescent="0.3">
      <c r="B1211" s="109" t="s">
        <v>19</v>
      </c>
      <c r="C1211" s="109"/>
      <c r="D1211" s="109"/>
      <c r="E1211" s="220">
        <v>0</v>
      </c>
      <c r="F1211" s="223">
        <v>0</v>
      </c>
      <c r="G1211" s="220">
        <v>0</v>
      </c>
      <c r="H1211" s="223">
        <v>0</v>
      </c>
      <c r="I1211" s="220">
        <v>0</v>
      </c>
      <c r="J1211" s="223">
        <v>0</v>
      </c>
      <c r="K1211" s="220">
        <v>0</v>
      </c>
      <c r="L1211" s="223">
        <v>9.8999999999999991E-2</v>
      </c>
      <c r="M1211" s="220">
        <v>1.0350000000000004</v>
      </c>
      <c r="N1211" s="223">
        <v>1.2183333333333322</v>
      </c>
      <c r="O1211" s="220">
        <v>1.5095000000000001</v>
      </c>
      <c r="P1211" s="223">
        <v>0.98949999999999982</v>
      </c>
      <c r="Q1211" s="220">
        <v>0</v>
      </c>
      <c r="R1211" s="223">
        <v>0.21299999999999997</v>
      </c>
      <c r="S1211" s="220">
        <v>0</v>
      </c>
      <c r="T1211" s="223">
        <v>0</v>
      </c>
      <c r="U1211" s="220">
        <v>0</v>
      </c>
      <c r="V1211" s="223">
        <v>0</v>
      </c>
      <c r="W1211" s="220">
        <v>0</v>
      </c>
      <c r="X1211" s="223">
        <v>0</v>
      </c>
      <c r="Y1211" s="220">
        <v>0</v>
      </c>
      <c r="Z1211" s="223">
        <v>0</v>
      </c>
      <c r="AA1211" s="220">
        <v>0</v>
      </c>
      <c r="AB1211" s="223">
        <v>0</v>
      </c>
      <c r="AC1211" s="102">
        <f t="shared" si="628"/>
        <v>5.064333333333332</v>
      </c>
      <c r="AD1211" s="102"/>
      <c r="AE1211" s="102"/>
    </row>
    <row r="1212" spans="2:31" x14ac:dyDescent="0.3">
      <c r="B1212" s="109" t="s">
        <v>20</v>
      </c>
      <c r="C1212" s="109"/>
      <c r="D1212" s="109"/>
      <c r="E1212" s="220">
        <v>0</v>
      </c>
      <c r="F1212" s="223">
        <v>0</v>
      </c>
      <c r="G1212" s="220">
        <v>0</v>
      </c>
      <c r="H1212" s="223">
        <v>0</v>
      </c>
      <c r="I1212" s="220">
        <v>0</v>
      </c>
      <c r="J1212" s="223">
        <v>0</v>
      </c>
      <c r="K1212" s="220">
        <v>0</v>
      </c>
      <c r="L1212" s="223">
        <v>0.08</v>
      </c>
      <c r="M1212" s="220">
        <v>0.60000000000000075</v>
      </c>
      <c r="N1212" s="223">
        <v>0.69550000000000034</v>
      </c>
      <c r="O1212" s="220">
        <v>8.7166666666666656E-2</v>
      </c>
      <c r="P1212" s="223">
        <v>5.3333333333333384E-3</v>
      </c>
      <c r="Q1212" s="220">
        <v>0</v>
      </c>
      <c r="R1212" s="223">
        <v>0</v>
      </c>
      <c r="S1212" s="220">
        <v>0</v>
      </c>
      <c r="T1212" s="223">
        <v>0</v>
      </c>
      <c r="U1212" s="220">
        <v>0</v>
      </c>
      <c r="V1212" s="223">
        <v>0</v>
      </c>
      <c r="W1212" s="220">
        <v>0</v>
      </c>
      <c r="X1212" s="223">
        <v>0</v>
      </c>
      <c r="Y1212" s="220">
        <v>0</v>
      </c>
      <c r="Z1212" s="223">
        <v>0</v>
      </c>
      <c r="AA1212" s="220">
        <v>0</v>
      </c>
      <c r="AB1212" s="223">
        <v>0</v>
      </c>
      <c r="AC1212" s="102">
        <f t="shared" si="628"/>
        <v>1.4680000000000011</v>
      </c>
      <c r="AD1212" s="102"/>
      <c r="AE1212" s="102"/>
    </row>
    <row r="1213" spans="2:31" x14ac:dyDescent="0.3">
      <c r="B1213" s="109" t="s">
        <v>21</v>
      </c>
      <c r="C1213" s="109"/>
      <c r="D1213" s="109"/>
      <c r="E1213" s="220">
        <v>0</v>
      </c>
      <c r="F1213" s="223">
        <v>0</v>
      </c>
      <c r="G1213" s="220">
        <v>0</v>
      </c>
      <c r="H1213" s="223">
        <v>0</v>
      </c>
      <c r="I1213" s="220">
        <v>0</v>
      </c>
      <c r="J1213" s="223">
        <v>0</v>
      </c>
      <c r="K1213" s="220">
        <v>0</v>
      </c>
      <c r="L1213" s="223">
        <v>3.6833333333333336E-2</v>
      </c>
      <c r="M1213" s="220">
        <v>0.43499999999999989</v>
      </c>
      <c r="N1213" s="223">
        <v>0.87033333333333429</v>
      </c>
      <c r="O1213" s="220">
        <v>1.7058333333333329</v>
      </c>
      <c r="P1213" s="223">
        <v>3.0690000000000013</v>
      </c>
      <c r="Q1213" s="220">
        <v>4.3381666666666669</v>
      </c>
      <c r="R1213" s="223">
        <v>2.6068333333333329</v>
      </c>
      <c r="S1213" s="220">
        <v>0</v>
      </c>
      <c r="T1213" s="223">
        <v>0</v>
      </c>
      <c r="U1213" s="220">
        <v>0</v>
      </c>
      <c r="V1213" s="223">
        <v>0</v>
      </c>
      <c r="W1213" s="220">
        <v>0</v>
      </c>
      <c r="X1213" s="223">
        <v>0</v>
      </c>
      <c r="Y1213" s="220">
        <v>0</v>
      </c>
      <c r="Z1213" s="223">
        <v>0</v>
      </c>
      <c r="AA1213" s="220">
        <v>0</v>
      </c>
      <c r="AB1213" s="223">
        <v>0</v>
      </c>
      <c r="AC1213" s="102">
        <f t="shared" si="628"/>
        <v>13.061999999999999</v>
      </c>
      <c r="AD1213" s="102"/>
      <c r="AE1213" s="102"/>
    </row>
    <row r="1214" spans="2:31" x14ac:dyDescent="0.3">
      <c r="B1214" s="109" t="s">
        <v>22</v>
      </c>
      <c r="C1214" s="109"/>
      <c r="D1214" s="109"/>
      <c r="E1214" s="220">
        <v>0</v>
      </c>
      <c r="F1214" s="223">
        <v>0</v>
      </c>
      <c r="G1214" s="220">
        <v>0</v>
      </c>
      <c r="H1214" s="223">
        <v>0</v>
      </c>
      <c r="I1214" s="220">
        <v>0</v>
      </c>
      <c r="J1214" s="223">
        <v>0</v>
      </c>
      <c r="K1214" s="220">
        <v>0</v>
      </c>
      <c r="L1214" s="223">
        <v>2.5333333333333329E-2</v>
      </c>
      <c r="M1214" s="220">
        <v>0.27649999999999986</v>
      </c>
      <c r="N1214" s="223">
        <v>0.5518333333333334</v>
      </c>
      <c r="O1214" s="220">
        <v>0.82849999999999968</v>
      </c>
      <c r="P1214" s="223">
        <v>1.0040000000000004</v>
      </c>
      <c r="Q1214" s="220">
        <v>0.91449999999999998</v>
      </c>
      <c r="R1214" s="223">
        <v>0.14366666666666672</v>
      </c>
      <c r="S1214" s="220">
        <v>0</v>
      </c>
      <c r="T1214" s="223">
        <v>0</v>
      </c>
      <c r="U1214" s="220">
        <v>0</v>
      </c>
      <c r="V1214" s="223">
        <v>0</v>
      </c>
      <c r="W1214" s="220">
        <v>0</v>
      </c>
      <c r="X1214" s="223">
        <v>0</v>
      </c>
      <c r="Y1214" s="220">
        <v>0</v>
      </c>
      <c r="Z1214" s="223">
        <v>0</v>
      </c>
      <c r="AA1214" s="220">
        <v>0</v>
      </c>
      <c r="AB1214" s="223">
        <v>0</v>
      </c>
      <c r="AC1214" s="102">
        <f t="shared" si="628"/>
        <v>3.7443333333333335</v>
      </c>
      <c r="AD1214" s="102"/>
      <c r="AE1214" s="102"/>
    </row>
    <row r="1215" spans="2:31" x14ac:dyDescent="0.3">
      <c r="B1215" s="109" t="s">
        <v>23</v>
      </c>
      <c r="C1215" s="109"/>
      <c r="D1215" s="109"/>
      <c r="E1215" s="220">
        <v>0</v>
      </c>
      <c r="F1215" s="223">
        <v>0</v>
      </c>
      <c r="G1215" s="220">
        <v>0</v>
      </c>
      <c r="H1215" s="223">
        <v>0</v>
      </c>
      <c r="I1215" s="220">
        <v>0</v>
      </c>
      <c r="J1215" s="223">
        <v>0</v>
      </c>
      <c r="K1215" s="220">
        <v>0</v>
      </c>
      <c r="L1215" s="223">
        <v>0.10666666666666666</v>
      </c>
      <c r="M1215" s="220">
        <v>1.4000000000000008</v>
      </c>
      <c r="N1215" s="223">
        <v>2.5</v>
      </c>
      <c r="O1215" s="220">
        <v>3.9000000000000039</v>
      </c>
      <c r="P1215" s="223">
        <v>4.800000000000006</v>
      </c>
      <c r="Q1215" s="220">
        <v>3.6020000000000016</v>
      </c>
      <c r="R1215" s="223">
        <v>0.30183333333333329</v>
      </c>
      <c r="S1215" s="220">
        <v>0</v>
      </c>
      <c r="T1215" s="223">
        <v>0</v>
      </c>
      <c r="U1215" s="220">
        <v>0</v>
      </c>
      <c r="V1215" s="223">
        <v>0</v>
      </c>
      <c r="W1215" s="220">
        <v>0</v>
      </c>
      <c r="X1215" s="223">
        <v>0</v>
      </c>
      <c r="Y1215" s="220">
        <v>0</v>
      </c>
      <c r="Z1215" s="223">
        <v>0</v>
      </c>
      <c r="AA1215" s="220">
        <v>0</v>
      </c>
      <c r="AB1215" s="223">
        <v>0</v>
      </c>
      <c r="AC1215" s="102">
        <f t="shared" si="628"/>
        <v>16.610500000000012</v>
      </c>
      <c r="AD1215" s="102"/>
      <c r="AE1215" s="102"/>
    </row>
    <row r="1216" spans="2:31" x14ac:dyDescent="0.3">
      <c r="B1216" s="109" t="s">
        <v>24</v>
      </c>
      <c r="C1216" s="109"/>
      <c r="D1216" s="109"/>
      <c r="E1216" s="220">
        <v>0</v>
      </c>
      <c r="F1216" s="223">
        <v>0</v>
      </c>
      <c r="G1216" s="220">
        <v>0</v>
      </c>
      <c r="H1216" s="223">
        <v>0</v>
      </c>
      <c r="I1216" s="220">
        <v>0</v>
      </c>
      <c r="J1216" s="223">
        <v>0</v>
      </c>
      <c r="K1216" s="220">
        <v>0</v>
      </c>
      <c r="L1216" s="223">
        <v>5.333333333333333E-2</v>
      </c>
      <c r="M1216" s="220">
        <v>0.39999999999999963</v>
      </c>
      <c r="N1216" s="223">
        <v>0.5</v>
      </c>
      <c r="O1216" s="220">
        <v>0.60000000000000075</v>
      </c>
      <c r="P1216" s="223">
        <v>0.79999999999999927</v>
      </c>
      <c r="Q1216" s="220">
        <v>0.79999999999999927</v>
      </c>
      <c r="R1216" s="223">
        <v>0.77333333333333276</v>
      </c>
      <c r="S1216" s="220">
        <v>0</v>
      </c>
      <c r="T1216" s="223">
        <v>0</v>
      </c>
      <c r="U1216" s="220">
        <v>0</v>
      </c>
      <c r="V1216" s="223">
        <v>0</v>
      </c>
      <c r="W1216" s="220">
        <v>0</v>
      </c>
      <c r="X1216" s="223">
        <v>0</v>
      </c>
      <c r="Y1216" s="220">
        <v>0</v>
      </c>
      <c r="Z1216" s="223">
        <v>0</v>
      </c>
      <c r="AA1216" s="220">
        <v>0</v>
      </c>
      <c r="AB1216" s="223">
        <v>0</v>
      </c>
      <c r="AC1216" s="102">
        <f t="shared" si="628"/>
        <v>3.926666666666665</v>
      </c>
      <c r="AD1216" s="102"/>
      <c r="AE1216" s="102"/>
    </row>
    <row r="1217" spans="2:31" x14ac:dyDescent="0.3">
      <c r="B1217" s="109" t="s">
        <v>25</v>
      </c>
      <c r="C1217" s="109"/>
      <c r="D1217" s="109"/>
      <c r="E1217" s="220">
        <v>0</v>
      </c>
      <c r="F1217" s="223">
        <v>0</v>
      </c>
      <c r="G1217" s="220">
        <v>0</v>
      </c>
      <c r="H1217" s="223">
        <v>0</v>
      </c>
      <c r="I1217" s="220">
        <v>0</v>
      </c>
      <c r="J1217" s="223">
        <v>0</v>
      </c>
      <c r="K1217" s="220">
        <v>0</v>
      </c>
      <c r="L1217" s="223">
        <v>0</v>
      </c>
      <c r="M1217" s="220">
        <v>0</v>
      </c>
      <c r="N1217" s="223">
        <v>0</v>
      </c>
      <c r="O1217" s="220">
        <v>0</v>
      </c>
      <c r="P1217" s="223">
        <v>0</v>
      </c>
      <c r="Q1217" s="220">
        <v>0</v>
      </c>
      <c r="R1217" s="223">
        <v>2.3905000000000003</v>
      </c>
      <c r="S1217" s="220">
        <v>0</v>
      </c>
      <c r="T1217" s="223">
        <v>0</v>
      </c>
      <c r="U1217" s="220">
        <v>0</v>
      </c>
      <c r="V1217" s="223">
        <v>0</v>
      </c>
      <c r="W1217" s="220">
        <v>0</v>
      </c>
      <c r="X1217" s="223">
        <v>0</v>
      </c>
      <c r="Y1217" s="220">
        <v>0</v>
      </c>
      <c r="Z1217" s="223">
        <v>0</v>
      </c>
      <c r="AA1217" s="220">
        <v>0</v>
      </c>
      <c r="AB1217" s="223">
        <v>0</v>
      </c>
      <c r="AC1217" s="102">
        <f t="shared" si="628"/>
        <v>2.3905000000000003</v>
      </c>
      <c r="AD1217" s="102"/>
      <c r="AE1217" s="102"/>
    </row>
    <row r="1218" spans="2:31" x14ac:dyDescent="0.3">
      <c r="B1218" s="109" t="s">
        <v>26</v>
      </c>
      <c r="C1218" s="109"/>
      <c r="D1218" s="109"/>
      <c r="E1218" s="220">
        <v>0</v>
      </c>
      <c r="F1218" s="223">
        <v>0</v>
      </c>
      <c r="G1218" s="220">
        <v>0</v>
      </c>
      <c r="H1218" s="223">
        <v>0</v>
      </c>
      <c r="I1218" s="220">
        <v>0</v>
      </c>
      <c r="J1218" s="223">
        <v>0</v>
      </c>
      <c r="K1218" s="220">
        <v>0</v>
      </c>
      <c r="L1218" s="223">
        <v>0</v>
      </c>
      <c r="M1218" s="220">
        <v>0</v>
      </c>
      <c r="N1218" s="223">
        <v>0</v>
      </c>
      <c r="O1218" s="220">
        <v>0</v>
      </c>
      <c r="P1218" s="223">
        <v>0</v>
      </c>
      <c r="Q1218" s="220">
        <v>0</v>
      </c>
      <c r="R1218" s="223">
        <v>0</v>
      </c>
      <c r="S1218" s="220">
        <v>0</v>
      </c>
      <c r="T1218" s="223">
        <v>0</v>
      </c>
      <c r="U1218" s="220">
        <v>0</v>
      </c>
      <c r="V1218" s="223">
        <v>0</v>
      </c>
      <c r="W1218" s="220">
        <v>0</v>
      </c>
      <c r="X1218" s="223">
        <v>0</v>
      </c>
      <c r="Y1218" s="220">
        <v>0</v>
      </c>
      <c r="Z1218" s="223">
        <v>0</v>
      </c>
      <c r="AA1218" s="220">
        <v>0</v>
      </c>
      <c r="AB1218" s="223">
        <v>0</v>
      </c>
      <c r="AC1218" s="102">
        <f t="shared" si="628"/>
        <v>0</v>
      </c>
      <c r="AD1218" s="102"/>
      <c r="AE1218" s="102"/>
    </row>
    <row r="1219" spans="2:31" x14ac:dyDescent="0.3">
      <c r="B1219" s="109" t="s">
        <v>27</v>
      </c>
      <c r="C1219" s="109"/>
      <c r="D1219" s="109"/>
      <c r="E1219" s="220">
        <v>0</v>
      </c>
      <c r="F1219" s="223">
        <v>0</v>
      </c>
      <c r="G1219" s="220">
        <v>0</v>
      </c>
      <c r="H1219" s="223">
        <v>0</v>
      </c>
      <c r="I1219" s="220">
        <v>0</v>
      </c>
      <c r="J1219" s="223">
        <v>0</v>
      </c>
      <c r="K1219" s="220">
        <v>0</v>
      </c>
      <c r="L1219" s="223">
        <v>0</v>
      </c>
      <c r="M1219" s="220">
        <v>0</v>
      </c>
      <c r="N1219" s="223">
        <v>0</v>
      </c>
      <c r="O1219" s="220">
        <v>0</v>
      </c>
      <c r="P1219" s="223">
        <v>0</v>
      </c>
      <c r="Q1219" s="220">
        <v>0</v>
      </c>
      <c r="R1219" s="223">
        <v>0</v>
      </c>
      <c r="S1219" s="220">
        <v>0</v>
      </c>
      <c r="T1219" s="223">
        <v>0</v>
      </c>
      <c r="U1219" s="220">
        <v>0</v>
      </c>
      <c r="V1219" s="223">
        <v>0</v>
      </c>
      <c r="W1219" s="220">
        <v>0</v>
      </c>
      <c r="X1219" s="223">
        <v>0</v>
      </c>
      <c r="Y1219" s="220">
        <v>0</v>
      </c>
      <c r="Z1219" s="223">
        <v>0</v>
      </c>
      <c r="AA1219" s="220">
        <v>0</v>
      </c>
      <c r="AB1219" s="223">
        <v>0</v>
      </c>
      <c r="AC1219" s="102">
        <f t="shared" si="628"/>
        <v>0</v>
      </c>
      <c r="AD1219" s="102"/>
      <c r="AE1219" s="102"/>
    </row>
    <row r="1220" spans="2:31" x14ac:dyDescent="0.3">
      <c r="B1220" s="109" t="s">
        <v>28</v>
      </c>
      <c r="C1220" s="109"/>
      <c r="D1220" s="109"/>
      <c r="E1220" s="220">
        <v>0</v>
      </c>
      <c r="F1220" s="223">
        <v>0</v>
      </c>
      <c r="G1220" s="220">
        <v>24.709666666666681</v>
      </c>
      <c r="H1220" s="223">
        <v>25.442333333333366</v>
      </c>
      <c r="I1220" s="220">
        <v>24.41200000000002</v>
      </c>
      <c r="J1220" s="223">
        <v>23.179833333333331</v>
      </c>
      <c r="K1220" s="220">
        <v>10.956833333333337</v>
      </c>
      <c r="L1220" s="223">
        <v>8.9735000000000085</v>
      </c>
      <c r="M1220" s="220">
        <v>6.1011666666666704</v>
      </c>
      <c r="N1220" s="223">
        <v>3.9328333333333334</v>
      </c>
      <c r="O1220" s="220">
        <v>1.9036666666666666</v>
      </c>
      <c r="P1220" s="223">
        <v>0</v>
      </c>
      <c r="Q1220" s="220">
        <v>0</v>
      </c>
      <c r="R1220" s="223">
        <v>0</v>
      </c>
      <c r="S1220" s="220">
        <v>0</v>
      </c>
      <c r="T1220" s="223">
        <v>0</v>
      </c>
      <c r="U1220" s="220">
        <v>0</v>
      </c>
      <c r="V1220" s="223">
        <v>0</v>
      </c>
      <c r="W1220" s="220">
        <v>0</v>
      </c>
      <c r="X1220" s="223">
        <v>0</v>
      </c>
      <c r="Y1220" s="220">
        <v>0</v>
      </c>
      <c r="Z1220" s="223">
        <v>0</v>
      </c>
      <c r="AA1220" s="220">
        <v>0</v>
      </c>
      <c r="AB1220" s="223">
        <v>0</v>
      </c>
      <c r="AC1220" s="102">
        <f t="shared" si="628"/>
        <v>129.61183333333341</v>
      </c>
      <c r="AD1220" s="102"/>
      <c r="AE1220" s="102"/>
    </row>
    <row r="1221" spans="2:31" x14ac:dyDescent="0.3">
      <c r="B1221" s="109" t="s">
        <v>105</v>
      </c>
      <c r="C1221" s="109"/>
      <c r="D1221" s="109"/>
      <c r="E1221" s="220">
        <v>0</v>
      </c>
      <c r="F1221" s="223">
        <v>0</v>
      </c>
      <c r="G1221" s="220">
        <v>0</v>
      </c>
      <c r="H1221" s="223">
        <v>0</v>
      </c>
      <c r="I1221" s="220">
        <v>0</v>
      </c>
      <c r="J1221" s="223">
        <v>0</v>
      </c>
      <c r="K1221" s="220">
        <v>0</v>
      </c>
      <c r="L1221" s="223">
        <v>0</v>
      </c>
      <c r="M1221" s="220">
        <v>0</v>
      </c>
      <c r="N1221" s="223">
        <v>0</v>
      </c>
      <c r="O1221" s="220">
        <v>0</v>
      </c>
      <c r="P1221" s="223">
        <v>0</v>
      </c>
      <c r="Q1221" s="220">
        <v>0</v>
      </c>
      <c r="R1221" s="223">
        <v>0</v>
      </c>
      <c r="S1221" s="220">
        <v>0</v>
      </c>
      <c r="T1221" s="223">
        <v>0</v>
      </c>
      <c r="U1221" s="220">
        <v>0</v>
      </c>
      <c r="V1221" s="223">
        <v>0</v>
      </c>
      <c r="W1221" s="220">
        <v>0</v>
      </c>
      <c r="X1221" s="223">
        <v>0</v>
      </c>
      <c r="Y1221" s="220">
        <v>0</v>
      </c>
      <c r="Z1221" s="223">
        <v>0</v>
      </c>
      <c r="AA1221" s="220">
        <v>0</v>
      </c>
      <c r="AB1221" s="223">
        <v>0</v>
      </c>
      <c r="AC1221" s="102">
        <f t="shared" si="628"/>
        <v>0</v>
      </c>
      <c r="AD1221" s="102"/>
      <c r="AE1221" s="102"/>
    </row>
    <row r="1222" spans="2:31" x14ac:dyDescent="0.3">
      <c r="B1222" s="109" t="s">
        <v>29</v>
      </c>
      <c r="C1222" s="109"/>
      <c r="D1222" s="109"/>
      <c r="E1222" s="220">
        <v>0</v>
      </c>
      <c r="F1222" s="223">
        <v>0</v>
      </c>
      <c r="G1222" s="220">
        <v>0</v>
      </c>
      <c r="H1222" s="223">
        <v>0</v>
      </c>
      <c r="I1222" s="220">
        <v>0</v>
      </c>
      <c r="J1222" s="223">
        <v>0</v>
      </c>
      <c r="K1222" s="220">
        <v>0</v>
      </c>
      <c r="L1222" s="223">
        <v>0</v>
      </c>
      <c r="M1222" s="220">
        <v>0</v>
      </c>
      <c r="N1222" s="223">
        <v>0</v>
      </c>
      <c r="O1222" s="220">
        <v>0</v>
      </c>
      <c r="P1222" s="223">
        <v>0</v>
      </c>
      <c r="Q1222" s="220">
        <v>0</v>
      </c>
      <c r="R1222" s="223">
        <v>0</v>
      </c>
      <c r="S1222" s="220">
        <v>0</v>
      </c>
      <c r="T1222" s="223">
        <v>0</v>
      </c>
      <c r="U1222" s="220">
        <v>0</v>
      </c>
      <c r="V1222" s="223">
        <v>0</v>
      </c>
      <c r="W1222" s="220">
        <v>0</v>
      </c>
      <c r="X1222" s="223">
        <v>0</v>
      </c>
      <c r="Y1222" s="220">
        <v>0</v>
      </c>
      <c r="Z1222" s="223">
        <v>0</v>
      </c>
      <c r="AA1222" s="220">
        <v>0</v>
      </c>
      <c r="AB1222" s="223">
        <v>0</v>
      </c>
      <c r="AC1222" s="102">
        <f t="shared" si="628"/>
        <v>0</v>
      </c>
      <c r="AD1222" s="102"/>
      <c r="AE1222" s="102"/>
    </row>
    <row r="1223" spans="2:31" x14ac:dyDescent="0.3">
      <c r="B1223" s="109" t="s">
        <v>30</v>
      </c>
      <c r="C1223" s="109"/>
      <c r="D1223" s="109"/>
      <c r="E1223" s="220">
        <v>0</v>
      </c>
      <c r="F1223" s="223">
        <v>0</v>
      </c>
      <c r="G1223" s="220">
        <v>0</v>
      </c>
      <c r="H1223" s="223">
        <v>0</v>
      </c>
      <c r="I1223" s="220">
        <v>0</v>
      </c>
      <c r="J1223" s="223">
        <v>0</v>
      </c>
      <c r="K1223" s="220">
        <v>0</v>
      </c>
      <c r="L1223" s="223">
        <v>0</v>
      </c>
      <c r="M1223" s="220">
        <v>0</v>
      </c>
      <c r="N1223" s="223">
        <v>0</v>
      </c>
      <c r="O1223" s="220">
        <v>0</v>
      </c>
      <c r="P1223" s="223">
        <v>0</v>
      </c>
      <c r="Q1223" s="220">
        <v>0</v>
      </c>
      <c r="R1223" s="223">
        <v>0</v>
      </c>
      <c r="S1223" s="220">
        <v>0</v>
      </c>
      <c r="T1223" s="223">
        <v>0</v>
      </c>
      <c r="U1223" s="220">
        <v>0</v>
      </c>
      <c r="V1223" s="223">
        <v>0</v>
      </c>
      <c r="W1223" s="220">
        <v>0</v>
      </c>
      <c r="X1223" s="223">
        <v>0</v>
      </c>
      <c r="Y1223" s="220">
        <v>0</v>
      </c>
      <c r="Z1223" s="223">
        <v>0</v>
      </c>
      <c r="AA1223" s="220">
        <v>0</v>
      </c>
      <c r="AB1223" s="223">
        <v>0</v>
      </c>
      <c r="AC1223" s="102">
        <f t="shared" si="628"/>
        <v>0</v>
      </c>
      <c r="AD1223" s="102"/>
      <c r="AE1223" s="102"/>
    </row>
    <row r="1224" spans="2:31" x14ac:dyDescent="0.3">
      <c r="B1224" s="109" t="s">
        <v>31</v>
      </c>
      <c r="C1224" s="109"/>
      <c r="D1224" s="109"/>
      <c r="E1224" s="220">
        <v>0</v>
      </c>
      <c r="F1224" s="223">
        <v>0</v>
      </c>
      <c r="G1224" s="220">
        <v>0</v>
      </c>
      <c r="H1224" s="223">
        <v>0</v>
      </c>
      <c r="I1224" s="220">
        <v>0</v>
      </c>
      <c r="J1224" s="223">
        <v>0</v>
      </c>
      <c r="K1224" s="220">
        <v>0</v>
      </c>
      <c r="L1224" s="223">
        <v>0</v>
      </c>
      <c r="M1224" s="220">
        <v>0</v>
      </c>
      <c r="N1224" s="223">
        <v>0</v>
      </c>
      <c r="O1224" s="220">
        <v>0</v>
      </c>
      <c r="P1224" s="223">
        <v>0</v>
      </c>
      <c r="Q1224" s="220">
        <v>0</v>
      </c>
      <c r="R1224" s="223">
        <v>0</v>
      </c>
      <c r="S1224" s="220">
        <v>0</v>
      </c>
      <c r="T1224" s="223">
        <v>0</v>
      </c>
      <c r="U1224" s="220">
        <v>0</v>
      </c>
      <c r="V1224" s="223">
        <v>0</v>
      </c>
      <c r="W1224" s="220">
        <v>0</v>
      </c>
      <c r="X1224" s="223">
        <v>0</v>
      </c>
      <c r="Y1224" s="220">
        <v>0</v>
      </c>
      <c r="Z1224" s="223">
        <v>0</v>
      </c>
      <c r="AA1224" s="220">
        <v>0</v>
      </c>
      <c r="AB1224" s="223">
        <v>0</v>
      </c>
      <c r="AC1224" s="102">
        <f t="shared" si="628"/>
        <v>0</v>
      </c>
      <c r="AD1224" s="102"/>
      <c r="AE1224" s="102"/>
    </row>
    <row r="1225" spans="2:31" x14ac:dyDescent="0.3">
      <c r="B1225" s="109" t="s">
        <v>32</v>
      </c>
      <c r="C1225" s="109"/>
      <c r="D1225" s="109"/>
      <c r="E1225" s="220">
        <v>0</v>
      </c>
      <c r="F1225" s="223">
        <v>0</v>
      </c>
      <c r="G1225" s="220">
        <v>0</v>
      </c>
      <c r="H1225" s="223">
        <v>0</v>
      </c>
      <c r="I1225" s="220">
        <v>0</v>
      </c>
      <c r="J1225" s="223">
        <v>0</v>
      </c>
      <c r="K1225" s="220">
        <v>0</v>
      </c>
      <c r="L1225" s="223">
        <v>0</v>
      </c>
      <c r="M1225" s="220">
        <v>0</v>
      </c>
      <c r="N1225" s="223">
        <v>0</v>
      </c>
      <c r="O1225" s="220">
        <v>0</v>
      </c>
      <c r="P1225" s="223">
        <v>0</v>
      </c>
      <c r="Q1225" s="220">
        <v>0</v>
      </c>
      <c r="R1225" s="223">
        <v>0</v>
      </c>
      <c r="S1225" s="220">
        <v>0</v>
      </c>
      <c r="T1225" s="223">
        <v>0</v>
      </c>
      <c r="U1225" s="220">
        <v>0</v>
      </c>
      <c r="V1225" s="223">
        <v>0</v>
      </c>
      <c r="W1225" s="220">
        <v>0</v>
      </c>
      <c r="X1225" s="223">
        <v>0</v>
      </c>
      <c r="Y1225" s="220">
        <v>0</v>
      </c>
      <c r="Z1225" s="223">
        <v>0</v>
      </c>
      <c r="AA1225" s="220">
        <v>0</v>
      </c>
      <c r="AB1225" s="223">
        <v>0</v>
      </c>
      <c r="AC1225" s="102">
        <f t="shared" si="628"/>
        <v>0</v>
      </c>
      <c r="AD1225" s="102"/>
      <c r="AE1225" s="102"/>
    </row>
    <row r="1226" spans="2:31" x14ac:dyDescent="0.3">
      <c r="B1226" s="109" t="s">
        <v>33</v>
      </c>
      <c r="C1226" s="109"/>
      <c r="D1226" s="109"/>
      <c r="E1226" s="220">
        <v>0</v>
      </c>
      <c r="F1226" s="223">
        <v>0</v>
      </c>
      <c r="G1226" s="220">
        <v>0</v>
      </c>
      <c r="H1226" s="223">
        <v>0</v>
      </c>
      <c r="I1226" s="220">
        <v>0</v>
      </c>
      <c r="J1226" s="223">
        <v>0</v>
      </c>
      <c r="K1226" s="220">
        <v>0</v>
      </c>
      <c r="L1226" s="223">
        <v>0</v>
      </c>
      <c r="M1226" s="220">
        <v>0</v>
      </c>
      <c r="N1226" s="223">
        <v>0</v>
      </c>
      <c r="O1226" s="220">
        <v>0</v>
      </c>
      <c r="P1226" s="223">
        <v>0</v>
      </c>
      <c r="Q1226" s="220">
        <v>0</v>
      </c>
      <c r="R1226" s="223">
        <v>0</v>
      </c>
      <c r="S1226" s="220">
        <v>0</v>
      </c>
      <c r="T1226" s="223">
        <v>0</v>
      </c>
      <c r="U1226" s="220">
        <v>0</v>
      </c>
      <c r="V1226" s="223">
        <v>0</v>
      </c>
      <c r="W1226" s="220">
        <v>0</v>
      </c>
      <c r="X1226" s="223">
        <v>0</v>
      </c>
      <c r="Y1226" s="220">
        <v>0</v>
      </c>
      <c r="Z1226" s="223">
        <v>0</v>
      </c>
      <c r="AA1226" s="220">
        <v>0</v>
      </c>
      <c r="AB1226" s="223">
        <v>0</v>
      </c>
      <c r="AC1226" s="102">
        <f t="shared" si="628"/>
        <v>0</v>
      </c>
      <c r="AD1226" s="102"/>
      <c r="AE1226" s="102"/>
    </row>
    <row r="1227" spans="2:31" x14ac:dyDescent="0.3">
      <c r="B1227" s="109" t="s">
        <v>34</v>
      </c>
      <c r="C1227" s="109"/>
      <c r="D1227" s="109"/>
      <c r="E1227" s="220">
        <v>0</v>
      </c>
      <c r="F1227" s="223">
        <v>0</v>
      </c>
      <c r="G1227" s="220">
        <v>0</v>
      </c>
      <c r="H1227" s="223">
        <v>0</v>
      </c>
      <c r="I1227" s="220">
        <v>0</v>
      </c>
      <c r="J1227" s="223">
        <v>0</v>
      </c>
      <c r="K1227" s="220">
        <v>0</v>
      </c>
      <c r="L1227" s="223">
        <v>0</v>
      </c>
      <c r="M1227" s="220">
        <v>0</v>
      </c>
      <c r="N1227" s="223">
        <v>0</v>
      </c>
      <c r="O1227" s="220">
        <v>0</v>
      </c>
      <c r="P1227" s="223">
        <v>0</v>
      </c>
      <c r="Q1227" s="220">
        <v>0</v>
      </c>
      <c r="R1227" s="223">
        <v>0</v>
      </c>
      <c r="S1227" s="220">
        <v>0</v>
      </c>
      <c r="T1227" s="223">
        <v>0</v>
      </c>
      <c r="U1227" s="220">
        <v>0</v>
      </c>
      <c r="V1227" s="223">
        <v>0</v>
      </c>
      <c r="W1227" s="220">
        <v>0</v>
      </c>
      <c r="X1227" s="223">
        <v>0</v>
      </c>
      <c r="Y1227" s="220">
        <v>0</v>
      </c>
      <c r="Z1227" s="223">
        <v>0</v>
      </c>
      <c r="AA1227" s="220">
        <v>0</v>
      </c>
      <c r="AB1227" s="223">
        <v>0</v>
      </c>
      <c r="AC1227" s="102">
        <f t="shared" si="628"/>
        <v>0</v>
      </c>
      <c r="AD1227" s="102"/>
      <c r="AE1227" s="102"/>
    </row>
    <row r="1228" spans="2:31" x14ac:dyDescent="0.3">
      <c r="B1228" s="109" t="s">
        <v>35</v>
      </c>
      <c r="C1228" s="109"/>
      <c r="D1228" s="109"/>
      <c r="E1228" s="220">
        <v>0</v>
      </c>
      <c r="F1228" s="223">
        <v>0</v>
      </c>
      <c r="G1228" s="220">
        <v>0</v>
      </c>
      <c r="H1228" s="223">
        <v>0</v>
      </c>
      <c r="I1228" s="220">
        <v>0</v>
      </c>
      <c r="J1228" s="223">
        <v>0</v>
      </c>
      <c r="K1228" s="220">
        <v>0</v>
      </c>
      <c r="L1228" s="223">
        <v>0</v>
      </c>
      <c r="M1228" s="220">
        <v>9.8666666666666666E-2</v>
      </c>
      <c r="N1228" s="223">
        <v>0</v>
      </c>
      <c r="O1228" s="220">
        <v>0</v>
      </c>
      <c r="P1228" s="223">
        <v>4.300000000000001E-2</v>
      </c>
      <c r="Q1228" s="220">
        <v>8.5000000000000023E-3</v>
      </c>
      <c r="R1228" s="223">
        <v>0</v>
      </c>
      <c r="S1228" s="220">
        <v>0</v>
      </c>
      <c r="T1228" s="223">
        <v>0</v>
      </c>
      <c r="U1228" s="220">
        <v>0</v>
      </c>
      <c r="V1228" s="223">
        <v>0</v>
      </c>
      <c r="W1228" s="220">
        <v>0</v>
      </c>
      <c r="X1228" s="223">
        <v>0</v>
      </c>
      <c r="Y1228" s="220">
        <v>0</v>
      </c>
      <c r="Z1228" s="223">
        <v>0</v>
      </c>
      <c r="AA1228" s="220">
        <v>0</v>
      </c>
      <c r="AB1228" s="223">
        <v>0</v>
      </c>
      <c r="AC1228" s="102">
        <f t="shared" si="628"/>
        <v>0.15016666666666667</v>
      </c>
      <c r="AD1228" s="102"/>
      <c r="AE1228" s="102"/>
    </row>
    <row r="1229" spans="2:31" x14ac:dyDescent="0.3">
      <c r="B1229" s="109" t="s">
        <v>36</v>
      </c>
      <c r="C1229" s="109"/>
      <c r="D1229" s="109"/>
      <c r="E1229" s="220">
        <v>0</v>
      </c>
      <c r="F1229" s="223">
        <v>0</v>
      </c>
      <c r="G1229" s="220">
        <v>4.6116666666666664</v>
      </c>
      <c r="H1229" s="223">
        <v>5.1619999999999981</v>
      </c>
      <c r="I1229" s="220">
        <v>1.5986666666666669</v>
      </c>
      <c r="J1229" s="223">
        <v>0</v>
      </c>
      <c r="K1229" s="220">
        <v>3.0301666666666662</v>
      </c>
      <c r="L1229" s="223">
        <v>7.443833333333334</v>
      </c>
      <c r="M1229" s="220">
        <v>5.4278333333333348</v>
      </c>
      <c r="N1229" s="223">
        <v>2.3145000000000002</v>
      </c>
      <c r="O1229" s="220">
        <v>1.8503333333333323</v>
      </c>
      <c r="P1229" s="223">
        <v>1.733666666666664</v>
      </c>
      <c r="Q1229" s="220">
        <v>2.6399999999999979</v>
      </c>
      <c r="R1229" s="223">
        <v>3.0353333333333294</v>
      </c>
      <c r="S1229" s="220">
        <v>0</v>
      </c>
      <c r="T1229" s="223">
        <v>0</v>
      </c>
      <c r="U1229" s="220">
        <v>0</v>
      </c>
      <c r="V1229" s="223">
        <v>0</v>
      </c>
      <c r="W1229" s="220">
        <v>0</v>
      </c>
      <c r="X1229" s="223">
        <v>0</v>
      </c>
      <c r="Y1229" s="220">
        <v>0</v>
      </c>
      <c r="Z1229" s="223">
        <v>0</v>
      </c>
      <c r="AA1229" s="220">
        <v>0</v>
      </c>
      <c r="AB1229" s="223">
        <v>0</v>
      </c>
      <c r="AC1229" s="102">
        <f t="shared" si="628"/>
        <v>38.847999999999985</v>
      </c>
      <c r="AD1229" s="102"/>
      <c r="AE1229" s="102"/>
    </row>
    <row r="1230" spans="2:31" x14ac:dyDescent="0.3">
      <c r="B1230" s="93" t="s">
        <v>88</v>
      </c>
      <c r="C1230" s="93"/>
      <c r="D1230" s="93"/>
      <c r="E1230" s="220">
        <v>0</v>
      </c>
      <c r="F1230" s="223">
        <v>0</v>
      </c>
      <c r="G1230" s="220">
        <v>0</v>
      </c>
      <c r="H1230" s="223">
        <v>0</v>
      </c>
      <c r="I1230" s="220">
        <v>0</v>
      </c>
      <c r="J1230" s="223">
        <v>0</v>
      </c>
      <c r="K1230" s="220">
        <v>0</v>
      </c>
      <c r="L1230" s="223">
        <v>0</v>
      </c>
      <c r="M1230" s="220">
        <v>0</v>
      </c>
      <c r="N1230" s="223">
        <v>0.28500000000000009</v>
      </c>
      <c r="O1230" s="220">
        <v>8.033333333333334E-2</v>
      </c>
      <c r="P1230" s="223">
        <v>5.1666666666666666E-3</v>
      </c>
      <c r="Q1230" s="220">
        <v>0</v>
      </c>
      <c r="R1230" s="223">
        <v>0</v>
      </c>
      <c r="S1230" s="220">
        <v>0</v>
      </c>
      <c r="T1230" s="223">
        <v>0</v>
      </c>
      <c r="U1230" s="220">
        <v>0</v>
      </c>
      <c r="V1230" s="223">
        <v>0</v>
      </c>
      <c r="W1230" s="220">
        <v>0</v>
      </c>
      <c r="X1230" s="223">
        <v>0</v>
      </c>
      <c r="Y1230" s="220">
        <v>0</v>
      </c>
      <c r="Z1230" s="223">
        <v>0</v>
      </c>
      <c r="AA1230" s="220">
        <v>0</v>
      </c>
      <c r="AB1230" s="223">
        <v>0</v>
      </c>
      <c r="AC1230" s="102">
        <f t="shared" si="628"/>
        <v>0.37050000000000005</v>
      </c>
      <c r="AD1230" s="102"/>
      <c r="AE1230" s="102"/>
    </row>
    <row r="1231" spans="2:31" x14ac:dyDescent="0.3">
      <c r="B1231" s="93" t="s">
        <v>89</v>
      </c>
      <c r="C1231" s="93"/>
      <c r="D1231" s="93"/>
      <c r="E1231" s="220">
        <v>1.3261666666666652</v>
      </c>
      <c r="F1231" s="223">
        <v>0</v>
      </c>
      <c r="G1231" s="220">
        <v>0</v>
      </c>
      <c r="H1231" s="223">
        <v>0</v>
      </c>
      <c r="I1231" s="220">
        <v>0</v>
      </c>
      <c r="J1231" s="223">
        <v>0</v>
      </c>
      <c r="K1231" s="220">
        <v>0</v>
      </c>
      <c r="L1231" s="223">
        <v>0</v>
      </c>
      <c r="M1231" s="220">
        <v>0</v>
      </c>
      <c r="N1231" s="223">
        <v>0</v>
      </c>
      <c r="O1231" s="220">
        <v>0</v>
      </c>
      <c r="P1231" s="223">
        <v>0</v>
      </c>
      <c r="Q1231" s="220">
        <v>0</v>
      </c>
      <c r="R1231" s="223">
        <v>0</v>
      </c>
      <c r="S1231" s="220">
        <v>0</v>
      </c>
      <c r="T1231" s="223">
        <v>0</v>
      </c>
      <c r="U1231" s="220">
        <v>0</v>
      </c>
      <c r="V1231" s="223">
        <v>0</v>
      </c>
      <c r="W1231" s="220">
        <v>0</v>
      </c>
      <c r="X1231" s="223">
        <v>0</v>
      </c>
      <c r="Y1231" s="220">
        <v>0</v>
      </c>
      <c r="Z1231" s="223">
        <v>0</v>
      </c>
      <c r="AA1231" s="220">
        <v>0</v>
      </c>
      <c r="AB1231" s="223">
        <v>0</v>
      </c>
      <c r="AC1231" s="102">
        <f t="shared" si="628"/>
        <v>1.3261666666666652</v>
      </c>
      <c r="AD1231" s="102"/>
      <c r="AE1231" s="102"/>
    </row>
    <row r="1232" spans="2:31" x14ac:dyDescent="0.3">
      <c r="B1232" s="101" t="s">
        <v>108</v>
      </c>
      <c r="C1232" s="101"/>
      <c r="D1232" s="101"/>
      <c r="E1232" s="220">
        <v>0</v>
      </c>
      <c r="F1232" s="223">
        <v>0</v>
      </c>
      <c r="G1232" s="220">
        <v>0</v>
      </c>
      <c r="H1232" s="223">
        <v>0</v>
      </c>
      <c r="I1232" s="220">
        <v>0</v>
      </c>
      <c r="J1232" s="223">
        <v>0</v>
      </c>
      <c r="K1232" s="220">
        <v>0</v>
      </c>
      <c r="L1232" s="223">
        <v>0</v>
      </c>
      <c r="M1232" s="220">
        <v>0</v>
      </c>
      <c r="N1232" s="223">
        <v>0</v>
      </c>
      <c r="O1232" s="220">
        <v>0</v>
      </c>
      <c r="P1232" s="223">
        <v>0</v>
      </c>
      <c r="Q1232" s="220">
        <v>0</v>
      </c>
      <c r="R1232" s="223">
        <v>0</v>
      </c>
      <c r="S1232" s="220">
        <v>0</v>
      </c>
      <c r="T1232" s="223">
        <v>0</v>
      </c>
      <c r="U1232" s="220">
        <v>0</v>
      </c>
      <c r="V1232" s="223">
        <v>0</v>
      </c>
      <c r="W1232" s="220">
        <v>0</v>
      </c>
      <c r="X1232" s="223">
        <v>0</v>
      </c>
      <c r="Y1232" s="220">
        <v>0</v>
      </c>
      <c r="Z1232" s="223">
        <v>0</v>
      </c>
      <c r="AA1232" s="220">
        <v>0</v>
      </c>
      <c r="AB1232" s="223">
        <v>0</v>
      </c>
      <c r="AC1232" s="102">
        <f t="shared" si="628"/>
        <v>0</v>
      </c>
      <c r="AD1232" s="102"/>
      <c r="AE1232" s="102"/>
    </row>
    <row r="1233" spans="2:31" x14ac:dyDescent="0.3">
      <c r="B1233" s="14" t="s">
        <v>2</v>
      </c>
      <c r="C1233" s="14"/>
      <c r="D1233" s="14"/>
      <c r="E1233" s="15">
        <f>SUM(E1195:E1232)</f>
        <v>1.3261666666666652</v>
      </c>
      <c r="F1233" s="15">
        <f t="shared" ref="F1233" si="629">SUM(F1195:F1232)</f>
        <v>0</v>
      </c>
      <c r="G1233" s="15">
        <f t="shared" ref="G1233" si="630">SUM(G1195:G1232)</f>
        <v>29.321333333333349</v>
      </c>
      <c r="H1233" s="15">
        <f t="shared" ref="H1233" si="631">SUM(H1195:H1232)</f>
        <v>30.604333333333365</v>
      </c>
      <c r="I1233" s="15">
        <f t="shared" ref="I1233" si="632">SUM(I1195:I1232)</f>
        <v>26.010666666666687</v>
      </c>
      <c r="J1233" s="15">
        <f t="shared" ref="J1233" si="633">SUM(J1195:J1232)</f>
        <v>23.179833333333331</v>
      </c>
      <c r="K1233" s="15">
        <f t="shared" ref="K1233" si="634">SUM(K1195:K1232)</f>
        <v>13.987000000000004</v>
      </c>
      <c r="L1233" s="15">
        <f t="shared" ref="L1233" si="635">SUM(L1195:L1232)</f>
        <v>23.138000000000009</v>
      </c>
      <c r="M1233" s="15">
        <f t="shared" ref="M1233" si="636">SUM(M1195:M1232)</f>
        <v>68.710833333333355</v>
      </c>
      <c r="N1233" s="15">
        <f t="shared" ref="N1233" si="637">SUM(N1195:N1232)</f>
        <v>32.486666666666665</v>
      </c>
      <c r="O1233" s="15">
        <f t="shared" ref="O1233" si="638">SUM(O1195:O1232)</f>
        <v>26.099000000000007</v>
      </c>
      <c r="P1233" s="15">
        <f t="shared" ref="P1233" si="639">SUM(P1195:P1232)</f>
        <v>31.16200000000001</v>
      </c>
      <c r="Q1233" s="15">
        <f t="shared" ref="Q1233" si="640">SUM(Q1195:Q1232)</f>
        <v>117.91450000000003</v>
      </c>
      <c r="R1233" s="15">
        <f t="shared" ref="R1233" si="641">SUM(R1195:R1232)</f>
        <v>269.81099999999986</v>
      </c>
      <c r="S1233" s="15">
        <f t="shared" ref="S1233" si="642">SUM(S1195:S1232)</f>
        <v>19.876166666666666</v>
      </c>
      <c r="T1233" s="15">
        <f t="shared" ref="T1233" si="643">SUM(T1195:T1232)</f>
        <v>47.492666666666665</v>
      </c>
      <c r="U1233" s="15">
        <f t="shared" ref="U1233" si="644">SUM(U1195:U1232)</f>
        <v>36.631499999999996</v>
      </c>
      <c r="V1233" s="15">
        <f t="shared" ref="V1233" si="645">SUM(V1195:V1232)</f>
        <v>0</v>
      </c>
      <c r="W1233" s="15">
        <f t="shared" ref="W1233" si="646">SUM(W1195:W1232)</f>
        <v>146.70866666666672</v>
      </c>
      <c r="X1233" s="15">
        <f t="shared" ref="X1233" si="647">SUM(X1195:X1232)</f>
        <v>138.2943333333333</v>
      </c>
      <c r="Y1233" s="15">
        <f t="shared" ref="Y1233" si="648">SUM(Y1195:Y1232)</f>
        <v>37.704166666666673</v>
      </c>
      <c r="Z1233" s="15">
        <f t="shared" ref="Z1233" si="649">SUM(Z1195:Z1232)</f>
        <v>28.976000000000006</v>
      </c>
      <c r="AA1233" s="15">
        <f t="shared" ref="AA1233" si="650">SUM(AA1195:AA1232)</f>
        <v>52.173333333333339</v>
      </c>
      <c r="AB1233" s="15">
        <f t="shared" ref="AB1233" si="651">SUM(AB1195:AB1232)</f>
        <v>0</v>
      </c>
      <c r="AC1233" s="113">
        <f>SUM(AC1195:AE1232)</f>
        <v>1201.6081666666669</v>
      </c>
      <c r="AD1233" s="113"/>
      <c r="AE1233" s="113"/>
    </row>
    <row r="1236" spans="2:31" x14ac:dyDescent="0.3">
      <c r="B1236" s="8">
        <f>'Resumen-Mensual'!$AG$22</f>
        <v>44802</v>
      </c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4"/>
      <c r="AD1236" s="4"/>
      <c r="AE1236" s="4"/>
    </row>
    <row r="1237" spans="2:31" x14ac:dyDescent="0.3">
      <c r="B1237" s="8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4"/>
      <c r="AD1237" s="4"/>
      <c r="AE1237" s="4"/>
    </row>
    <row r="1238" spans="2:31" x14ac:dyDescent="0.3">
      <c r="B1238" s="9" t="s">
        <v>81</v>
      </c>
      <c r="C1238" s="10"/>
      <c r="D1238" s="10"/>
      <c r="E1238" s="11">
        <v>1</v>
      </c>
      <c r="F1238" s="11">
        <v>2</v>
      </c>
      <c r="G1238" s="11">
        <v>3</v>
      </c>
      <c r="H1238" s="11">
        <v>4</v>
      </c>
      <c r="I1238" s="11">
        <v>5</v>
      </c>
      <c r="J1238" s="11">
        <v>6</v>
      </c>
      <c r="K1238" s="11">
        <v>7</v>
      </c>
      <c r="L1238" s="11">
        <v>8</v>
      </c>
      <c r="M1238" s="11">
        <v>9</v>
      </c>
      <c r="N1238" s="11">
        <v>10</v>
      </c>
      <c r="O1238" s="11">
        <v>11</v>
      </c>
      <c r="P1238" s="11">
        <v>12</v>
      </c>
      <c r="Q1238" s="11">
        <v>13</v>
      </c>
      <c r="R1238" s="11">
        <v>14</v>
      </c>
      <c r="S1238" s="11">
        <v>15</v>
      </c>
      <c r="T1238" s="11">
        <v>16</v>
      </c>
      <c r="U1238" s="11">
        <v>17</v>
      </c>
      <c r="V1238" s="11">
        <v>18</v>
      </c>
      <c r="W1238" s="11">
        <v>19</v>
      </c>
      <c r="X1238" s="11">
        <v>20</v>
      </c>
      <c r="Y1238" s="11">
        <v>21</v>
      </c>
      <c r="Z1238" s="11">
        <v>22</v>
      </c>
      <c r="AA1238" s="11">
        <v>23</v>
      </c>
      <c r="AB1238" s="11">
        <v>24</v>
      </c>
      <c r="AC1238" s="112" t="s">
        <v>2</v>
      </c>
      <c r="AD1238" s="112"/>
      <c r="AE1238" s="112"/>
    </row>
    <row r="1239" spans="2:31" x14ac:dyDescent="0.3">
      <c r="B1239" s="109" t="s">
        <v>4</v>
      </c>
      <c r="C1239" s="109"/>
      <c r="D1239" s="109"/>
      <c r="E1239" s="225">
        <v>0</v>
      </c>
      <c r="F1239" s="226">
        <v>0</v>
      </c>
      <c r="G1239" s="225">
        <v>0</v>
      </c>
      <c r="H1239" s="226">
        <v>0</v>
      </c>
      <c r="I1239" s="225">
        <v>0</v>
      </c>
      <c r="J1239" s="226">
        <v>0</v>
      </c>
      <c r="K1239" s="225">
        <v>0</v>
      </c>
      <c r="L1239" s="226">
        <v>0</v>
      </c>
      <c r="M1239" s="225">
        <v>0</v>
      </c>
      <c r="N1239" s="226">
        <v>24.612999999999992</v>
      </c>
      <c r="O1239" s="225">
        <v>28.13600000000001</v>
      </c>
      <c r="P1239" s="226">
        <v>2.9754999999999989</v>
      </c>
      <c r="Q1239" s="225">
        <v>1.7388333333333341</v>
      </c>
      <c r="R1239" s="226">
        <v>18.788499999999996</v>
      </c>
      <c r="S1239" s="225">
        <v>30.201166666666666</v>
      </c>
      <c r="T1239" s="226">
        <v>30.603833333333331</v>
      </c>
      <c r="U1239" s="225">
        <v>29.987666666666666</v>
      </c>
      <c r="V1239" s="226">
        <v>3.3766666666666665</v>
      </c>
      <c r="W1239" s="225">
        <v>0</v>
      </c>
      <c r="X1239" s="226">
        <v>0</v>
      </c>
      <c r="Y1239" s="225">
        <v>0</v>
      </c>
      <c r="Z1239" s="226">
        <v>0</v>
      </c>
      <c r="AA1239" s="225">
        <v>0</v>
      </c>
      <c r="AB1239" s="226">
        <v>0</v>
      </c>
      <c r="AC1239" s="102">
        <f>SUM(E1239:AB1239)</f>
        <v>170.42116666666664</v>
      </c>
      <c r="AD1239" s="102"/>
      <c r="AE1239" s="102"/>
    </row>
    <row r="1240" spans="2:31" x14ac:dyDescent="0.3">
      <c r="B1240" s="109" t="s">
        <v>5</v>
      </c>
      <c r="C1240" s="109"/>
      <c r="D1240" s="109"/>
      <c r="E1240" s="224">
        <v>0</v>
      </c>
      <c r="F1240" s="227">
        <v>0</v>
      </c>
      <c r="G1240" s="224">
        <v>0</v>
      </c>
      <c r="H1240" s="227">
        <v>0</v>
      </c>
      <c r="I1240" s="224">
        <v>0</v>
      </c>
      <c r="J1240" s="227">
        <v>0</v>
      </c>
      <c r="K1240" s="224">
        <v>0</v>
      </c>
      <c r="L1240" s="227">
        <v>0</v>
      </c>
      <c r="M1240" s="224">
        <v>5.4686666666666666</v>
      </c>
      <c r="N1240" s="227">
        <v>0.42316666666666675</v>
      </c>
      <c r="O1240" s="224">
        <v>0</v>
      </c>
      <c r="P1240" s="227">
        <v>0</v>
      </c>
      <c r="Q1240" s="224">
        <v>0.13533333333333328</v>
      </c>
      <c r="R1240" s="227">
        <v>14.286833333333334</v>
      </c>
      <c r="S1240" s="224">
        <v>21.372500000000006</v>
      </c>
      <c r="T1240" s="227">
        <v>27.42433333333333</v>
      </c>
      <c r="U1240" s="224">
        <v>30.798833333333327</v>
      </c>
      <c r="V1240" s="227">
        <v>3.4236666666666666</v>
      </c>
      <c r="W1240" s="224">
        <v>0</v>
      </c>
      <c r="X1240" s="227">
        <v>0</v>
      </c>
      <c r="Y1240" s="224">
        <v>0</v>
      </c>
      <c r="Z1240" s="227">
        <v>0</v>
      </c>
      <c r="AA1240" s="224">
        <v>0</v>
      </c>
      <c r="AB1240" s="227">
        <v>0</v>
      </c>
      <c r="AC1240" s="102">
        <f t="shared" ref="AC1240:AC1276" si="652">SUM(E1240:AB1240)</f>
        <v>103.33333333333334</v>
      </c>
      <c r="AD1240" s="102"/>
      <c r="AE1240" s="102"/>
    </row>
    <row r="1241" spans="2:31" x14ac:dyDescent="0.3">
      <c r="B1241" s="109" t="s">
        <v>6</v>
      </c>
      <c r="C1241" s="109"/>
      <c r="D1241" s="109"/>
      <c r="E1241" s="224">
        <v>0</v>
      </c>
      <c r="F1241" s="227">
        <v>0</v>
      </c>
      <c r="G1241" s="224">
        <v>0</v>
      </c>
      <c r="H1241" s="227">
        <v>0</v>
      </c>
      <c r="I1241" s="224">
        <v>0</v>
      </c>
      <c r="J1241" s="227">
        <v>0</v>
      </c>
      <c r="K1241" s="224">
        <v>0</v>
      </c>
      <c r="L1241" s="227">
        <v>0</v>
      </c>
      <c r="M1241" s="224">
        <v>6.7666666666666666</v>
      </c>
      <c r="N1241" s="227">
        <v>3.6999999999999962</v>
      </c>
      <c r="O1241" s="224">
        <v>0.19999999999999943</v>
      </c>
      <c r="P1241" s="227">
        <v>1.9999999999999998</v>
      </c>
      <c r="Q1241" s="224">
        <v>13</v>
      </c>
      <c r="R1241" s="227">
        <v>33.900000000000041</v>
      </c>
      <c r="S1241" s="224">
        <v>0</v>
      </c>
      <c r="T1241" s="227">
        <v>0</v>
      </c>
      <c r="U1241" s="224">
        <v>0</v>
      </c>
      <c r="V1241" s="227">
        <v>41.300000000000004</v>
      </c>
      <c r="W1241" s="224">
        <v>5.0750000000000002</v>
      </c>
      <c r="X1241" s="227">
        <v>0</v>
      </c>
      <c r="Y1241" s="224">
        <v>0</v>
      </c>
      <c r="Z1241" s="227">
        <v>0</v>
      </c>
      <c r="AA1241" s="224">
        <v>0</v>
      </c>
      <c r="AB1241" s="227">
        <v>0</v>
      </c>
      <c r="AC1241" s="102">
        <f t="shared" si="652"/>
        <v>105.94166666666671</v>
      </c>
      <c r="AD1241" s="102"/>
      <c r="AE1241" s="102"/>
    </row>
    <row r="1242" spans="2:31" x14ac:dyDescent="0.3">
      <c r="B1242" s="109" t="s">
        <v>106</v>
      </c>
      <c r="C1242" s="109"/>
      <c r="D1242" s="109"/>
      <c r="E1242" s="224">
        <v>0</v>
      </c>
      <c r="F1242" s="227">
        <v>0</v>
      </c>
      <c r="G1242" s="224">
        <v>0</v>
      </c>
      <c r="H1242" s="227">
        <v>0</v>
      </c>
      <c r="I1242" s="224">
        <v>0</v>
      </c>
      <c r="J1242" s="227">
        <v>0</v>
      </c>
      <c r="K1242" s="224">
        <v>0</v>
      </c>
      <c r="L1242" s="227">
        <v>0</v>
      </c>
      <c r="M1242" s="224">
        <v>0</v>
      </c>
      <c r="N1242" s="227">
        <v>0</v>
      </c>
      <c r="O1242" s="224">
        <v>0</v>
      </c>
      <c r="P1242" s="227">
        <v>0</v>
      </c>
      <c r="Q1242" s="224">
        <v>1.3915000000000006</v>
      </c>
      <c r="R1242" s="227">
        <v>12.22750000000002</v>
      </c>
      <c r="S1242" s="224">
        <v>123.68116666666677</v>
      </c>
      <c r="T1242" s="227">
        <v>128.80016666666657</v>
      </c>
      <c r="U1242" s="224">
        <v>127.85683333333324</v>
      </c>
      <c r="V1242" s="227">
        <v>14.583333333333334</v>
      </c>
      <c r="W1242" s="224">
        <v>0</v>
      </c>
      <c r="X1242" s="227">
        <v>0</v>
      </c>
      <c r="Y1242" s="224">
        <v>0</v>
      </c>
      <c r="Z1242" s="227">
        <v>0</v>
      </c>
      <c r="AA1242" s="224">
        <v>0</v>
      </c>
      <c r="AB1242" s="227">
        <v>0</v>
      </c>
      <c r="AC1242" s="102">
        <f t="shared" si="652"/>
        <v>408.54049999999989</v>
      </c>
      <c r="AD1242" s="102"/>
      <c r="AE1242" s="102"/>
    </row>
    <row r="1243" spans="2:31" x14ac:dyDescent="0.3">
      <c r="B1243" s="109" t="s">
        <v>7</v>
      </c>
      <c r="C1243" s="109"/>
      <c r="D1243" s="109"/>
      <c r="E1243" s="224">
        <v>0</v>
      </c>
      <c r="F1243" s="227">
        <v>0</v>
      </c>
      <c r="G1243" s="224">
        <v>0</v>
      </c>
      <c r="H1243" s="227">
        <v>0</v>
      </c>
      <c r="I1243" s="224">
        <v>0</v>
      </c>
      <c r="J1243" s="227">
        <v>0</v>
      </c>
      <c r="K1243" s="224">
        <v>0</v>
      </c>
      <c r="L1243" s="227">
        <v>0</v>
      </c>
      <c r="M1243" s="224">
        <v>0</v>
      </c>
      <c r="N1243" s="227">
        <v>0.97016666666666651</v>
      </c>
      <c r="O1243" s="224">
        <v>1.1998333333333338</v>
      </c>
      <c r="P1243" s="227">
        <v>4.143166666666664</v>
      </c>
      <c r="Q1243" s="224">
        <v>15.994833333333339</v>
      </c>
      <c r="R1243" s="227">
        <v>82.625500000000031</v>
      </c>
      <c r="S1243" s="224">
        <v>69.328666666666678</v>
      </c>
      <c r="T1243" s="227">
        <v>81.435833333333349</v>
      </c>
      <c r="U1243" s="224">
        <v>80.573666666666696</v>
      </c>
      <c r="V1243" s="227">
        <v>58.469000000000037</v>
      </c>
      <c r="W1243" s="224">
        <v>3.729666666666668</v>
      </c>
      <c r="X1243" s="227">
        <v>0</v>
      </c>
      <c r="Y1243" s="224">
        <v>0</v>
      </c>
      <c r="Z1243" s="227">
        <v>0</v>
      </c>
      <c r="AA1243" s="224">
        <v>0</v>
      </c>
      <c r="AB1243" s="227">
        <v>0</v>
      </c>
      <c r="AC1243" s="102">
        <f t="shared" si="652"/>
        <v>398.47033333333349</v>
      </c>
      <c r="AD1243" s="102"/>
      <c r="AE1243" s="102"/>
    </row>
    <row r="1244" spans="2:31" x14ac:dyDescent="0.3">
      <c r="B1244" s="109" t="s">
        <v>8</v>
      </c>
      <c r="C1244" s="109"/>
      <c r="D1244" s="109"/>
      <c r="E1244" s="224">
        <v>0</v>
      </c>
      <c r="F1244" s="227">
        <v>0</v>
      </c>
      <c r="G1244" s="224">
        <v>0</v>
      </c>
      <c r="H1244" s="227">
        <v>0</v>
      </c>
      <c r="I1244" s="224">
        <v>0</v>
      </c>
      <c r="J1244" s="227">
        <v>0</v>
      </c>
      <c r="K1244" s="224">
        <v>0</v>
      </c>
      <c r="L1244" s="227">
        <v>0</v>
      </c>
      <c r="M1244" s="224">
        <v>0</v>
      </c>
      <c r="N1244" s="227">
        <v>0</v>
      </c>
      <c r="O1244" s="224">
        <v>0</v>
      </c>
      <c r="P1244" s="227">
        <v>0</v>
      </c>
      <c r="Q1244" s="224">
        <v>0</v>
      </c>
      <c r="R1244" s="227">
        <v>0</v>
      </c>
      <c r="S1244" s="224">
        <v>0</v>
      </c>
      <c r="T1244" s="227">
        <v>0</v>
      </c>
      <c r="U1244" s="224">
        <v>0</v>
      </c>
      <c r="V1244" s="227">
        <v>0</v>
      </c>
      <c r="W1244" s="224">
        <v>0</v>
      </c>
      <c r="X1244" s="227">
        <v>0</v>
      </c>
      <c r="Y1244" s="224">
        <v>0</v>
      </c>
      <c r="Z1244" s="227">
        <v>0</v>
      </c>
      <c r="AA1244" s="224">
        <v>0</v>
      </c>
      <c r="AB1244" s="227">
        <v>0</v>
      </c>
      <c r="AC1244" s="102">
        <f t="shared" si="652"/>
        <v>0</v>
      </c>
      <c r="AD1244" s="102"/>
      <c r="AE1244" s="102"/>
    </row>
    <row r="1245" spans="2:31" x14ac:dyDescent="0.3">
      <c r="B1245" s="109" t="s">
        <v>9</v>
      </c>
      <c r="C1245" s="109"/>
      <c r="D1245" s="109"/>
      <c r="E1245" s="224">
        <v>0</v>
      </c>
      <c r="F1245" s="227">
        <v>0</v>
      </c>
      <c r="G1245" s="224">
        <v>0</v>
      </c>
      <c r="H1245" s="227">
        <v>0</v>
      </c>
      <c r="I1245" s="224">
        <v>0</v>
      </c>
      <c r="J1245" s="227">
        <v>0</v>
      </c>
      <c r="K1245" s="224">
        <v>0</v>
      </c>
      <c r="L1245" s="227">
        <v>0</v>
      </c>
      <c r="M1245" s="224">
        <v>0</v>
      </c>
      <c r="N1245" s="227">
        <v>0</v>
      </c>
      <c r="O1245" s="224">
        <v>0</v>
      </c>
      <c r="P1245" s="227">
        <v>0</v>
      </c>
      <c r="Q1245" s="224">
        <v>4.6666666666666662E-2</v>
      </c>
      <c r="R1245" s="227">
        <v>0.40149999999999991</v>
      </c>
      <c r="S1245" s="224">
        <v>1.8105000000000004</v>
      </c>
      <c r="T1245" s="227">
        <v>1.1523333333333337</v>
      </c>
      <c r="U1245" s="224">
        <v>1.1040000000000003</v>
      </c>
      <c r="V1245" s="227">
        <v>0.13850000000000004</v>
      </c>
      <c r="W1245" s="224">
        <v>0</v>
      </c>
      <c r="X1245" s="227">
        <v>0</v>
      </c>
      <c r="Y1245" s="224">
        <v>0</v>
      </c>
      <c r="Z1245" s="227">
        <v>0</v>
      </c>
      <c r="AA1245" s="224">
        <v>0</v>
      </c>
      <c r="AB1245" s="227">
        <v>0</v>
      </c>
      <c r="AC1245" s="102">
        <f t="shared" si="652"/>
        <v>4.6535000000000002</v>
      </c>
      <c r="AD1245" s="102"/>
      <c r="AE1245" s="102"/>
    </row>
    <row r="1246" spans="2:31" x14ac:dyDescent="0.3">
      <c r="B1246" s="109" t="s">
        <v>10</v>
      </c>
      <c r="C1246" s="109"/>
      <c r="D1246" s="109"/>
      <c r="E1246" s="224">
        <v>0</v>
      </c>
      <c r="F1246" s="227">
        <v>0</v>
      </c>
      <c r="G1246" s="224">
        <v>0</v>
      </c>
      <c r="H1246" s="227">
        <v>0</v>
      </c>
      <c r="I1246" s="224">
        <v>0</v>
      </c>
      <c r="J1246" s="227">
        <v>0</v>
      </c>
      <c r="K1246" s="224">
        <v>0</v>
      </c>
      <c r="L1246" s="227">
        <v>0</v>
      </c>
      <c r="M1246" s="224">
        <v>0</v>
      </c>
      <c r="N1246" s="227">
        <v>0</v>
      </c>
      <c r="O1246" s="224">
        <v>0</v>
      </c>
      <c r="P1246" s="227">
        <v>0</v>
      </c>
      <c r="Q1246" s="224">
        <v>0</v>
      </c>
      <c r="R1246" s="227">
        <v>2.1545000000000001</v>
      </c>
      <c r="S1246" s="224">
        <v>1.7258333333333333</v>
      </c>
      <c r="T1246" s="227">
        <v>2.1121666666666665</v>
      </c>
      <c r="U1246" s="224">
        <v>2.6966666666666659</v>
      </c>
      <c r="V1246" s="227">
        <v>0.41516666666666663</v>
      </c>
      <c r="W1246" s="224">
        <v>0</v>
      </c>
      <c r="X1246" s="227">
        <v>0</v>
      </c>
      <c r="Y1246" s="224">
        <v>0</v>
      </c>
      <c r="Z1246" s="227">
        <v>0</v>
      </c>
      <c r="AA1246" s="224">
        <v>0</v>
      </c>
      <c r="AB1246" s="227">
        <v>0</v>
      </c>
      <c r="AC1246" s="102">
        <f t="shared" si="652"/>
        <v>9.1043333333333312</v>
      </c>
      <c r="AD1246" s="102"/>
      <c r="AE1246" s="102"/>
    </row>
    <row r="1247" spans="2:31" x14ac:dyDescent="0.3">
      <c r="B1247" s="109" t="s">
        <v>11</v>
      </c>
      <c r="C1247" s="109"/>
      <c r="D1247" s="109"/>
      <c r="E1247" s="224">
        <v>0</v>
      </c>
      <c r="F1247" s="227">
        <v>0</v>
      </c>
      <c r="G1247" s="224">
        <v>0</v>
      </c>
      <c r="H1247" s="227">
        <v>0</v>
      </c>
      <c r="I1247" s="224">
        <v>0</v>
      </c>
      <c r="J1247" s="227">
        <v>0</v>
      </c>
      <c r="K1247" s="224">
        <v>0</v>
      </c>
      <c r="L1247" s="227">
        <v>0</v>
      </c>
      <c r="M1247" s="224">
        <v>0</v>
      </c>
      <c r="N1247" s="227">
        <v>2.9999999999997585E-3</v>
      </c>
      <c r="O1247" s="224">
        <v>0</v>
      </c>
      <c r="P1247" s="227">
        <v>0</v>
      </c>
      <c r="Q1247" s="224">
        <v>0.90666666666666651</v>
      </c>
      <c r="R1247" s="227">
        <v>3.2345000000000033</v>
      </c>
      <c r="S1247" s="224">
        <v>2.3416666666666663</v>
      </c>
      <c r="T1247" s="227">
        <v>6.1205000000000034</v>
      </c>
      <c r="U1247" s="224">
        <v>5.1546666666666647</v>
      </c>
      <c r="V1247" s="227">
        <v>0.49</v>
      </c>
      <c r="W1247" s="224">
        <v>0</v>
      </c>
      <c r="X1247" s="227">
        <v>0</v>
      </c>
      <c r="Y1247" s="224">
        <v>0</v>
      </c>
      <c r="Z1247" s="227">
        <v>0</v>
      </c>
      <c r="AA1247" s="224">
        <v>0</v>
      </c>
      <c r="AB1247" s="227">
        <v>0</v>
      </c>
      <c r="AC1247" s="102">
        <f t="shared" si="652"/>
        <v>18.251000000000001</v>
      </c>
      <c r="AD1247" s="102"/>
      <c r="AE1247" s="102"/>
    </row>
    <row r="1248" spans="2:31" x14ac:dyDescent="0.3">
      <c r="B1248" s="109" t="s">
        <v>12</v>
      </c>
      <c r="C1248" s="109"/>
      <c r="D1248" s="109"/>
      <c r="E1248" s="224">
        <v>0</v>
      </c>
      <c r="F1248" s="227">
        <v>0</v>
      </c>
      <c r="G1248" s="224">
        <v>0</v>
      </c>
      <c r="H1248" s="227">
        <v>0</v>
      </c>
      <c r="I1248" s="224">
        <v>0</v>
      </c>
      <c r="J1248" s="227">
        <v>0</v>
      </c>
      <c r="K1248" s="224">
        <v>0</v>
      </c>
      <c r="L1248" s="227">
        <v>0</v>
      </c>
      <c r="M1248" s="224">
        <v>0</v>
      </c>
      <c r="N1248" s="227">
        <v>0</v>
      </c>
      <c r="O1248" s="224">
        <v>0</v>
      </c>
      <c r="P1248" s="227">
        <v>0</v>
      </c>
      <c r="Q1248" s="224">
        <v>3.5999999999999942E-2</v>
      </c>
      <c r="R1248" s="227">
        <v>1.1173333333333333</v>
      </c>
      <c r="S1248" s="224">
        <v>2.6406666666666663</v>
      </c>
      <c r="T1248" s="227">
        <v>4.3724999999999978</v>
      </c>
      <c r="U1248" s="224">
        <v>4.494833333333335</v>
      </c>
      <c r="V1248" s="227">
        <v>0.73333333333333328</v>
      </c>
      <c r="W1248" s="224">
        <v>0</v>
      </c>
      <c r="X1248" s="227">
        <v>0</v>
      </c>
      <c r="Y1248" s="224">
        <v>0</v>
      </c>
      <c r="Z1248" s="227">
        <v>0</v>
      </c>
      <c r="AA1248" s="224">
        <v>0</v>
      </c>
      <c r="AB1248" s="227">
        <v>0</v>
      </c>
      <c r="AC1248" s="102">
        <f t="shared" si="652"/>
        <v>13.394666666666664</v>
      </c>
      <c r="AD1248" s="102"/>
      <c r="AE1248" s="102"/>
    </row>
    <row r="1249" spans="2:31" x14ac:dyDescent="0.3">
      <c r="B1249" s="109" t="s">
        <v>13</v>
      </c>
      <c r="C1249" s="109"/>
      <c r="D1249" s="109"/>
      <c r="E1249" s="224">
        <v>0</v>
      </c>
      <c r="F1249" s="227">
        <v>0</v>
      </c>
      <c r="G1249" s="224">
        <v>0</v>
      </c>
      <c r="H1249" s="227">
        <v>0</v>
      </c>
      <c r="I1249" s="224">
        <v>0</v>
      </c>
      <c r="J1249" s="227">
        <v>0</v>
      </c>
      <c r="K1249" s="224">
        <v>0</v>
      </c>
      <c r="L1249" s="227">
        <v>0</v>
      </c>
      <c r="M1249" s="224">
        <v>0</v>
      </c>
      <c r="N1249" s="227">
        <v>0</v>
      </c>
      <c r="O1249" s="224">
        <v>0</v>
      </c>
      <c r="P1249" s="227">
        <v>0</v>
      </c>
      <c r="Q1249" s="224">
        <v>0</v>
      </c>
      <c r="R1249" s="227">
        <v>0</v>
      </c>
      <c r="S1249" s="224">
        <v>4.2833333333333348E-2</v>
      </c>
      <c r="T1249" s="227">
        <v>0</v>
      </c>
      <c r="U1249" s="224">
        <v>0</v>
      </c>
      <c r="V1249" s="227">
        <v>0</v>
      </c>
      <c r="W1249" s="224">
        <v>0</v>
      </c>
      <c r="X1249" s="227">
        <v>0</v>
      </c>
      <c r="Y1249" s="224">
        <v>0</v>
      </c>
      <c r="Z1249" s="227">
        <v>0</v>
      </c>
      <c r="AA1249" s="224">
        <v>0</v>
      </c>
      <c r="AB1249" s="227">
        <v>0</v>
      </c>
      <c r="AC1249" s="102">
        <f t="shared" si="652"/>
        <v>4.2833333333333348E-2</v>
      </c>
      <c r="AD1249" s="102"/>
      <c r="AE1249" s="102"/>
    </row>
    <row r="1250" spans="2:31" x14ac:dyDescent="0.3">
      <c r="B1250" s="109" t="s">
        <v>14</v>
      </c>
      <c r="C1250" s="109"/>
      <c r="D1250" s="109"/>
      <c r="E1250" s="224">
        <v>0</v>
      </c>
      <c r="F1250" s="227">
        <v>0</v>
      </c>
      <c r="G1250" s="224">
        <v>0</v>
      </c>
      <c r="H1250" s="227">
        <v>0</v>
      </c>
      <c r="I1250" s="224">
        <v>0</v>
      </c>
      <c r="J1250" s="227">
        <v>0</v>
      </c>
      <c r="K1250" s="224">
        <v>0</v>
      </c>
      <c r="L1250" s="227">
        <v>0</v>
      </c>
      <c r="M1250" s="224">
        <v>0</v>
      </c>
      <c r="N1250" s="227">
        <v>0</v>
      </c>
      <c r="O1250" s="224">
        <v>0.13999999999999993</v>
      </c>
      <c r="P1250" s="227">
        <v>1.0399999999999994</v>
      </c>
      <c r="Q1250" s="224">
        <v>2.0400000000000027</v>
      </c>
      <c r="R1250" s="227">
        <v>2.14</v>
      </c>
      <c r="S1250" s="224">
        <v>2.74</v>
      </c>
      <c r="T1250" s="227">
        <v>2.3400000000000025</v>
      </c>
      <c r="U1250" s="224">
        <v>2.14</v>
      </c>
      <c r="V1250" s="227">
        <v>0.23799999999999996</v>
      </c>
      <c r="W1250" s="224">
        <v>0</v>
      </c>
      <c r="X1250" s="227">
        <v>0</v>
      </c>
      <c r="Y1250" s="224">
        <v>0</v>
      </c>
      <c r="Z1250" s="227">
        <v>0</v>
      </c>
      <c r="AA1250" s="224">
        <v>0</v>
      </c>
      <c r="AB1250" s="227">
        <v>0</v>
      </c>
      <c r="AC1250" s="102">
        <f t="shared" si="652"/>
        <v>12.818000000000005</v>
      </c>
      <c r="AD1250" s="102"/>
      <c r="AE1250" s="102"/>
    </row>
    <row r="1251" spans="2:31" x14ac:dyDescent="0.3">
      <c r="B1251" s="109" t="s">
        <v>15</v>
      </c>
      <c r="C1251" s="109"/>
      <c r="D1251" s="109"/>
      <c r="E1251" s="224">
        <v>0</v>
      </c>
      <c r="F1251" s="227">
        <v>0</v>
      </c>
      <c r="G1251" s="224">
        <v>0</v>
      </c>
      <c r="H1251" s="227">
        <v>0</v>
      </c>
      <c r="I1251" s="224">
        <v>0</v>
      </c>
      <c r="J1251" s="227">
        <v>0</v>
      </c>
      <c r="K1251" s="224">
        <v>0</v>
      </c>
      <c r="L1251" s="227">
        <v>0</v>
      </c>
      <c r="M1251" s="224">
        <v>0</v>
      </c>
      <c r="N1251" s="227">
        <v>0</v>
      </c>
      <c r="O1251" s="224">
        <v>0</v>
      </c>
      <c r="P1251" s="227">
        <v>0</v>
      </c>
      <c r="Q1251" s="224">
        <v>0</v>
      </c>
      <c r="R1251" s="227">
        <v>0</v>
      </c>
      <c r="S1251" s="224">
        <v>0</v>
      </c>
      <c r="T1251" s="227">
        <v>0</v>
      </c>
      <c r="U1251" s="224">
        <v>0</v>
      </c>
      <c r="V1251" s="227">
        <v>0</v>
      </c>
      <c r="W1251" s="224">
        <v>0</v>
      </c>
      <c r="X1251" s="227">
        <v>0</v>
      </c>
      <c r="Y1251" s="224">
        <v>0</v>
      </c>
      <c r="Z1251" s="227">
        <v>0</v>
      </c>
      <c r="AA1251" s="224">
        <v>0</v>
      </c>
      <c r="AB1251" s="227">
        <v>0</v>
      </c>
      <c r="AC1251" s="102">
        <f t="shared" si="652"/>
        <v>0</v>
      </c>
      <c r="AD1251" s="102"/>
      <c r="AE1251" s="102"/>
    </row>
    <row r="1252" spans="2:31" x14ac:dyDescent="0.3">
      <c r="B1252" s="109" t="s">
        <v>16</v>
      </c>
      <c r="C1252" s="109"/>
      <c r="D1252" s="109"/>
      <c r="E1252" s="224">
        <v>0</v>
      </c>
      <c r="F1252" s="227">
        <v>0</v>
      </c>
      <c r="G1252" s="224">
        <v>0</v>
      </c>
      <c r="H1252" s="227">
        <v>0</v>
      </c>
      <c r="I1252" s="224">
        <v>0</v>
      </c>
      <c r="J1252" s="227">
        <v>0</v>
      </c>
      <c r="K1252" s="224">
        <v>0</v>
      </c>
      <c r="L1252" s="227">
        <v>0</v>
      </c>
      <c r="M1252" s="224">
        <v>0</v>
      </c>
      <c r="N1252" s="227">
        <v>0</v>
      </c>
      <c r="O1252" s="224">
        <v>0</v>
      </c>
      <c r="P1252" s="227">
        <v>0</v>
      </c>
      <c r="Q1252" s="224">
        <v>0</v>
      </c>
      <c r="R1252" s="227">
        <v>0</v>
      </c>
      <c r="S1252" s="224">
        <v>0</v>
      </c>
      <c r="T1252" s="227">
        <v>0</v>
      </c>
      <c r="U1252" s="224">
        <v>0</v>
      </c>
      <c r="V1252" s="227">
        <v>0</v>
      </c>
      <c r="W1252" s="224">
        <v>0</v>
      </c>
      <c r="X1252" s="227">
        <v>0</v>
      </c>
      <c r="Y1252" s="224">
        <v>0</v>
      </c>
      <c r="Z1252" s="227">
        <v>0</v>
      </c>
      <c r="AA1252" s="224">
        <v>0</v>
      </c>
      <c r="AB1252" s="227">
        <v>0</v>
      </c>
      <c r="AC1252" s="102">
        <f t="shared" si="652"/>
        <v>0</v>
      </c>
      <c r="AD1252" s="102"/>
      <c r="AE1252" s="102"/>
    </row>
    <row r="1253" spans="2:31" x14ac:dyDescent="0.3">
      <c r="B1253" s="109" t="s">
        <v>17</v>
      </c>
      <c r="C1253" s="109"/>
      <c r="D1253" s="109"/>
      <c r="E1253" s="224">
        <v>0</v>
      </c>
      <c r="F1253" s="227">
        <v>0</v>
      </c>
      <c r="G1253" s="224">
        <v>0</v>
      </c>
      <c r="H1253" s="227">
        <v>0</v>
      </c>
      <c r="I1253" s="224">
        <v>0</v>
      </c>
      <c r="J1253" s="227">
        <v>0</v>
      </c>
      <c r="K1253" s="224">
        <v>0</v>
      </c>
      <c r="L1253" s="227">
        <v>0</v>
      </c>
      <c r="M1253" s="224">
        <v>0</v>
      </c>
      <c r="N1253" s="227">
        <v>0</v>
      </c>
      <c r="O1253" s="224">
        <v>0</v>
      </c>
      <c r="P1253" s="227">
        <v>0</v>
      </c>
      <c r="Q1253" s="224">
        <v>0</v>
      </c>
      <c r="R1253" s="227">
        <v>0</v>
      </c>
      <c r="S1253" s="224">
        <v>0</v>
      </c>
      <c r="T1253" s="227">
        <v>0</v>
      </c>
      <c r="U1253" s="224">
        <v>0</v>
      </c>
      <c r="V1253" s="227">
        <v>0</v>
      </c>
      <c r="W1253" s="224">
        <v>0</v>
      </c>
      <c r="X1253" s="227">
        <v>0</v>
      </c>
      <c r="Y1253" s="224">
        <v>0</v>
      </c>
      <c r="Z1253" s="227">
        <v>0</v>
      </c>
      <c r="AA1253" s="224">
        <v>0</v>
      </c>
      <c r="AB1253" s="227">
        <v>0</v>
      </c>
      <c r="AC1253" s="102">
        <f t="shared" si="652"/>
        <v>0</v>
      </c>
      <c r="AD1253" s="102"/>
      <c r="AE1253" s="102"/>
    </row>
    <row r="1254" spans="2:31" x14ac:dyDescent="0.3">
      <c r="B1254" s="109" t="s">
        <v>18</v>
      </c>
      <c r="C1254" s="109"/>
      <c r="D1254" s="109"/>
      <c r="E1254" s="224">
        <v>0</v>
      </c>
      <c r="F1254" s="227">
        <v>0</v>
      </c>
      <c r="G1254" s="224">
        <v>0</v>
      </c>
      <c r="H1254" s="227">
        <v>0</v>
      </c>
      <c r="I1254" s="224">
        <v>0</v>
      </c>
      <c r="J1254" s="227">
        <v>0</v>
      </c>
      <c r="K1254" s="224">
        <v>0</v>
      </c>
      <c r="L1254" s="227">
        <v>0</v>
      </c>
      <c r="M1254" s="224">
        <v>0</v>
      </c>
      <c r="N1254" s="227">
        <v>0</v>
      </c>
      <c r="O1254" s="224">
        <v>0</v>
      </c>
      <c r="P1254" s="227">
        <v>0</v>
      </c>
      <c r="Q1254" s="224">
        <v>0</v>
      </c>
      <c r="R1254" s="227">
        <v>0</v>
      </c>
      <c r="S1254" s="224">
        <v>0</v>
      </c>
      <c r="T1254" s="227">
        <v>0</v>
      </c>
      <c r="U1254" s="224">
        <v>0</v>
      </c>
      <c r="V1254" s="227">
        <v>0</v>
      </c>
      <c r="W1254" s="224">
        <v>0</v>
      </c>
      <c r="X1254" s="227">
        <v>0</v>
      </c>
      <c r="Y1254" s="224">
        <v>0</v>
      </c>
      <c r="Z1254" s="227">
        <v>0</v>
      </c>
      <c r="AA1254" s="224">
        <v>0</v>
      </c>
      <c r="AB1254" s="227">
        <v>0</v>
      </c>
      <c r="AC1254" s="102">
        <f t="shared" si="652"/>
        <v>0</v>
      </c>
      <c r="AD1254" s="102"/>
      <c r="AE1254" s="102"/>
    </row>
    <row r="1255" spans="2:31" x14ac:dyDescent="0.3">
      <c r="B1255" s="109" t="s">
        <v>19</v>
      </c>
      <c r="C1255" s="109"/>
      <c r="D1255" s="109"/>
      <c r="E1255" s="224">
        <v>0</v>
      </c>
      <c r="F1255" s="227">
        <v>0</v>
      </c>
      <c r="G1255" s="224">
        <v>0</v>
      </c>
      <c r="H1255" s="227">
        <v>0</v>
      </c>
      <c r="I1255" s="224">
        <v>0</v>
      </c>
      <c r="J1255" s="227">
        <v>0</v>
      </c>
      <c r="K1255" s="224">
        <v>0</v>
      </c>
      <c r="L1255" s="227">
        <v>0</v>
      </c>
      <c r="M1255" s="224">
        <v>0</v>
      </c>
      <c r="N1255" s="227">
        <v>0</v>
      </c>
      <c r="O1255" s="224">
        <v>0</v>
      </c>
      <c r="P1255" s="227">
        <v>0</v>
      </c>
      <c r="Q1255" s="224">
        <v>0</v>
      </c>
      <c r="R1255" s="227">
        <v>0</v>
      </c>
      <c r="S1255" s="224">
        <v>0</v>
      </c>
      <c r="T1255" s="227">
        <v>0</v>
      </c>
      <c r="U1255" s="224">
        <v>0</v>
      </c>
      <c r="V1255" s="227">
        <v>0</v>
      </c>
      <c r="W1255" s="224">
        <v>0</v>
      </c>
      <c r="X1255" s="227">
        <v>0</v>
      </c>
      <c r="Y1255" s="224">
        <v>0</v>
      </c>
      <c r="Z1255" s="227">
        <v>0</v>
      </c>
      <c r="AA1255" s="224">
        <v>0</v>
      </c>
      <c r="AB1255" s="227">
        <v>0</v>
      </c>
      <c r="AC1255" s="102">
        <f t="shared" si="652"/>
        <v>0</v>
      </c>
      <c r="AD1255" s="102"/>
      <c r="AE1255" s="102"/>
    </row>
    <row r="1256" spans="2:31" x14ac:dyDescent="0.3">
      <c r="B1256" s="109" t="s">
        <v>20</v>
      </c>
      <c r="C1256" s="109"/>
      <c r="D1256" s="109"/>
      <c r="E1256" s="224">
        <v>0</v>
      </c>
      <c r="F1256" s="227">
        <v>0</v>
      </c>
      <c r="G1256" s="224">
        <v>0</v>
      </c>
      <c r="H1256" s="227">
        <v>0</v>
      </c>
      <c r="I1256" s="224">
        <v>0</v>
      </c>
      <c r="J1256" s="227">
        <v>0</v>
      </c>
      <c r="K1256" s="224">
        <v>0</v>
      </c>
      <c r="L1256" s="227">
        <v>0</v>
      </c>
      <c r="M1256" s="224">
        <v>0</v>
      </c>
      <c r="N1256" s="227">
        <v>0</v>
      </c>
      <c r="O1256" s="224">
        <v>0</v>
      </c>
      <c r="P1256" s="227">
        <v>0</v>
      </c>
      <c r="Q1256" s="224">
        <v>0</v>
      </c>
      <c r="R1256" s="227">
        <v>0</v>
      </c>
      <c r="S1256" s="224">
        <v>0</v>
      </c>
      <c r="T1256" s="227">
        <v>0</v>
      </c>
      <c r="U1256" s="224">
        <v>0</v>
      </c>
      <c r="V1256" s="227">
        <v>0</v>
      </c>
      <c r="W1256" s="224">
        <v>0</v>
      </c>
      <c r="X1256" s="227">
        <v>0</v>
      </c>
      <c r="Y1256" s="224">
        <v>0</v>
      </c>
      <c r="Z1256" s="227">
        <v>0</v>
      </c>
      <c r="AA1256" s="224">
        <v>0</v>
      </c>
      <c r="AB1256" s="227">
        <v>0</v>
      </c>
      <c r="AC1256" s="102">
        <f t="shared" si="652"/>
        <v>0</v>
      </c>
      <c r="AD1256" s="102"/>
      <c r="AE1256" s="102"/>
    </row>
    <row r="1257" spans="2:31" x14ac:dyDescent="0.3">
      <c r="B1257" s="109" t="s">
        <v>21</v>
      </c>
      <c r="C1257" s="109"/>
      <c r="D1257" s="109"/>
      <c r="E1257" s="224">
        <v>0</v>
      </c>
      <c r="F1257" s="227">
        <v>0</v>
      </c>
      <c r="G1257" s="224">
        <v>0</v>
      </c>
      <c r="H1257" s="227">
        <v>0</v>
      </c>
      <c r="I1257" s="224">
        <v>0</v>
      </c>
      <c r="J1257" s="227">
        <v>0</v>
      </c>
      <c r="K1257" s="224">
        <v>0</v>
      </c>
      <c r="L1257" s="227">
        <v>0</v>
      </c>
      <c r="M1257" s="224">
        <v>0</v>
      </c>
      <c r="N1257" s="227">
        <v>0</v>
      </c>
      <c r="O1257" s="224">
        <v>0</v>
      </c>
      <c r="P1257" s="227">
        <v>0</v>
      </c>
      <c r="Q1257" s="224">
        <v>0</v>
      </c>
      <c r="R1257" s="227">
        <v>0</v>
      </c>
      <c r="S1257" s="224">
        <v>0</v>
      </c>
      <c r="T1257" s="227">
        <v>0</v>
      </c>
      <c r="U1257" s="224">
        <v>0</v>
      </c>
      <c r="V1257" s="227">
        <v>0</v>
      </c>
      <c r="W1257" s="224">
        <v>0</v>
      </c>
      <c r="X1257" s="227">
        <v>0</v>
      </c>
      <c r="Y1257" s="224">
        <v>0</v>
      </c>
      <c r="Z1257" s="227">
        <v>0</v>
      </c>
      <c r="AA1257" s="224">
        <v>0</v>
      </c>
      <c r="AB1257" s="227">
        <v>0</v>
      </c>
      <c r="AC1257" s="102">
        <f t="shared" si="652"/>
        <v>0</v>
      </c>
      <c r="AD1257" s="102"/>
      <c r="AE1257" s="102"/>
    </row>
    <row r="1258" spans="2:31" x14ac:dyDescent="0.3">
      <c r="B1258" s="109" t="s">
        <v>22</v>
      </c>
      <c r="C1258" s="109"/>
      <c r="D1258" s="109"/>
      <c r="E1258" s="224">
        <v>0</v>
      </c>
      <c r="F1258" s="227">
        <v>0</v>
      </c>
      <c r="G1258" s="224">
        <v>0</v>
      </c>
      <c r="H1258" s="227">
        <v>0</v>
      </c>
      <c r="I1258" s="224">
        <v>0</v>
      </c>
      <c r="J1258" s="227">
        <v>0</v>
      </c>
      <c r="K1258" s="224">
        <v>0</v>
      </c>
      <c r="L1258" s="227">
        <v>0</v>
      </c>
      <c r="M1258" s="224">
        <v>0</v>
      </c>
      <c r="N1258" s="227">
        <v>0</v>
      </c>
      <c r="O1258" s="224">
        <v>0</v>
      </c>
      <c r="P1258" s="227">
        <v>0</v>
      </c>
      <c r="Q1258" s="224">
        <v>0</v>
      </c>
      <c r="R1258" s="227">
        <v>0</v>
      </c>
      <c r="S1258" s="224">
        <v>0</v>
      </c>
      <c r="T1258" s="227">
        <v>0</v>
      </c>
      <c r="U1258" s="224">
        <v>0</v>
      </c>
      <c r="V1258" s="227">
        <v>0</v>
      </c>
      <c r="W1258" s="224">
        <v>0</v>
      </c>
      <c r="X1258" s="227">
        <v>0</v>
      </c>
      <c r="Y1258" s="224">
        <v>0</v>
      </c>
      <c r="Z1258" s="227">
        <v>0</v>
      </c>
      <c r="AA1258" s="224">
        <v>0</v>
      </c>
      <c r="AB1258" s="227">
        <v>0</v>
      </c>
      <c r="AC1258" s="102">
        <f t="shared" si="652"/>
        <v>0</v>
      </c>
      <c r="AD1258" s="102"/>
      <c r="AE1258" s="102"/>
    </row>
    <row r="1259" spans="2:31" x14ac:dyDescent="0.3">
      <c r="B1259" s="109" t="s">
        <v>23</v>
      </c>
      <c r="C1259" s="109"/>
      <c r="D1259" s="109"/>
      <c r="E1259" s="224">
        <v>0</v>
      </c>
      <c r="F1259" s="227">
        <v>0</v>
      </c>
      <c r="G1259" s="224">
        <v>0</v>
      </c>
      <c r="H1259" s="227">
        <v>0</v>
      </c>
      <c r="I1259" s="224">
        <v>0</v>
      </c>
      <c r="J1259" s="227">
        <v>0</v>
      </c>
      <c r="K1259" s="224">
        <v>0</v>
      </c>
      <c r="L1259" s="227">
        <v>0</v>
      </c>
      <c r="M1259" s="224">
        <v>0</v>
      </c>
      <c r="N1259" s="227">
        <v>0</v>
      </c>
      <c r="O1259" s="224">
        <v>0</v>
      </c>
      <c r="P1259" s="227">
        <v>0</v>
      </c>
      <c r="Q1259" s="224">
        <v>0</v>
      </c>
      <c r="R1259" s="227">
        <v>0</v>
      </c>
      <c r="S1259" s="224">
        <v>0</v>
      </c>
      <c r="T1259" s="227">
        <v>0</v>
      </c>
      <c r="U1259" s="224">
        <v>0</v>
      </c>
      <c r="V1259" s="227">
        <v>0</v>
      </c>
      <c r="W1259" s="224">
        <v>0</v>
      </c>
      <c r="X1259" s="227">
        <v>0</v>
      </c>
      <c r="Y1259" s="224">
        <v>0</v>
      </c>
      <c r="Z1259" s="227">
        <v>0</v>
      </c>
      <c r="AA1259" s="224">
        <v>0</v>
      </c>
      <c r="AB1259" s="227">
        <v>0</v>
      </c>
      <c r="AC1259" s="102">
        <f t="shared" si="652"/>
        <v>0</v>
      </c>
      <c r="AD1259" s="102"/>
      <c r="AE1259" s="102"/>
    </row>
    <row r="1260" spans="2:31" x14ac:dyDescent="0.3">
      <c r="B1260" s="109" t="s">
        <v>24</v>
      </c>
      <c r="C1260" s="109"/>
      <c r="D1260" s="109"/>
      <c r="E1260" s="224">
        <v>0</v>
      </c>
      <c r="F1260" s="227">
        <v>0</v>
      </c>
      <c r="G1260" s="224">
        <v>0</v>
      </c>
      <c r="H1260" s="227">
        <v>0</v>
      </c>
      <c r="I1260" s="224">
        <v>0</v>
      </c>
      <c r="J1260" s="227">
        <v>0</v>
      </c>
      <c r="K1260" s="224">
        <v>0</v>
      </c>
      <c r="L1260" s="227">
        <v>0</v>
      </c>
      <c r="M1260" s="224">
        <v>0</v>
      </c>
      <c r="N1260" s="227">
        <v>0</v>
      </c>
      <c r="O1260" s="224">
        <v>0</v>
      </c>
      <c r="P1260" s="227">
        <v>0</v>
      </c>
      <c r="Q1260" s="224">
        <v>0</v>
      </c>
      <c r="R1260" s="227">
        <v>0</v>
      </c>
      <c r="S1260" s="224">
        <v>0</v>
      </c>
      <c r="T1260" s="227">
        <v>0</v>
      </c>
      <c r="U1260" s="224">
        <v>0</v>
      </c>
      <c r="V1260" s="227">
        <v>0</v>
      </c>
      <c r="W1260" s="224">
        <v>0</v>
      </c>
      <c r="X1260" s="227">
        <v>0</v>
      </c>
      <c r="Y1260" s="224">
        <v>0</v>
      </c>
      <c r="Z1260" s="227">
        <v>0</v>
      </c>
      <c r="AA1260" s="224">
        <v>0</v>
      </c>
      <c r="AB1260" s="227">
        <v>0</v>
      </c>
      <c r="AC1260" s="102">
        <f t="shared" si="652"/>
        <v>0</v>
      </c>
      <c r="AD1260" s="102"/>
      <c r="AE1260" s="102"/>
    </row>
    <row r="1261" spans="2:31" x14ac:dyDescent="0.3">
      <c r="B1261" s="109" t="s">
        <v>25</v>
      </c>
      <c r="C1261" s="109"/>
      <c r="D1261" s="109"/>
      <c r="E1261" s="224">
        <v>0</v>
      </c>
      <c r="F1261" s="227">
        <v>0</v>
      </c>
      <c r="G1261" s="224">
        <v>0</v>
      </c>
      <c r="H1261" s="227">
        <v>0</v>
      </c>
      <c r="I1261" s="224">
        <v>0</v>
      </c>
      <c r="J1261" s="227">
        <v>0</v>
      </c>
      <c r="K1261" s="224">
        <v>0</v>
      </c>
      <c r="L1261" s="227">
        <v>0</v>
      </c>
      <c r="M1261" s="224">
        <v>0</v>
      </c>
      <c r="N1261" s="227">
        <v>0</v>
      </c>
      <c r="O1261" s="224">
        <v>0</v>
      </c>
      <c r="P1261" s="227">
        <v>0</v>
      </c>
      <c r="Q1261" s="224">
        <v>0</v>
      </c>
      <c r="R1261" s="227">
        <v>0</v>
      </c>
      <c r="S1261" s="224">
        <v>0</v>
      </c>
      <c r="T1261" s="227">
        <v>0</v>
      </c>
      <c r="U1261" s="224">
        <v>0</v>
      </c>
      <c r="V1261" s="227">
        <v>0</v>
      </c>
      <c r="W1261" s="224">
        <v>0</v>
      </c>
      <c r="X1261" s="227">
        <v>0</v>
      </c>
      <c r="Y1261" s="224">
        <v>0</v>
      </c>
      <c r="Z1261" s="227">
        <v>0</v>
      </c>
      <c r="AA1261" s="224">
        <v>0</v>
      </c>
      <c r="AB1261" s="227">
        <v>0</v>
      </c>
      <c r="AC1261" s="102">
        <f t="shared" si="652"/>
        <v>0</v>
      </c>
      <c r="AD1261" s="102"/>
      <c r="AE1261" s="102"/>
    </row>
    <row r="1262" spans="2:31" x14ac:dyDescent="0.3">
      <c r="B1262" s="109" t="s">
        <v>26</v>
      </c>
      <c r="C1262" s="109"/>
      <c r="D1262" s="109"/>
      <c r="E1262" s="224">
        <v>0</v>
      </c>
      <c r="F1262" s="227">
        <v>0</v>
      </c>
      <c r="G1262" s="224">
        <v>0</v>
      </c>
      <c r="H1262" s="227">
        <v>0</v>
      </c>
      <c r="I1262" s="224">
        <v>0</v>
      </c>
      <c r="J1262" s="227">
        <v>0</v>
      </c>
      <c r="K1262" s="224">
        <v>0</v>
      </c>
      <c r="L1262" s="227">
        <v>0</v>
      </c>
      <c r="M1262" s="224">
        <v>0</v>
      </c>
      <c r="N1262" s="227">
        <v>0</v>
      </c>
      <c r="O1262" s="224">
        <v>0</v>
      </c>
      <c r="P1262" s="227">
        <v>0</v>
      </c>
      <c r="Q1262" s="224">
        <v>0</v>
      </c>
      <c r="R1262" s="227">
        <v>0</v>
      </c>
      <c r="S1262" s="224">
        <v>0</v>
      </c>
      <c r="T1262" s="227">
        <v>0</v>
      </c>
      <c r="U1262" s="224">
        <v>0</v>
      </c>
      <c r="V1262" s="227">
        <v>0</v>
      </c>
      <c r="W1262" s="224">
        <v>0</v>
      </c>
      <c r="X1262" s="227">
        <v>0</v>
      </c>
      <c r="Y1262" s="224">
        <v>0</v>
      </c>
      <c r="Z1262" s="227">
        <v>0</v>
      </c>
      <c r="AA1262" s="224">
        <v>0</v>
      </c>
      <c r="AB1262" s="227">
        <v>0</v>
      </c>
      <c r="AC1262" s="102">
        <f t="shared" si="652"/>
        <v>0</v>
      </c>
      <c r="AD1262" s="102"/>
      <c r="AE1262" s="102"/>
    </row>
    <row r="1263" spans="2:31" x14ac:dyDescent="0.3">
      <c r="B1263" s="109" t="s">
        <v>27</v>
      </c>
      <c r="C1263" s="109"/>
      <c r="D1263" s="109"/>
      <c r="E1263" s="224">
        <v>0</v>
      </c>
      <c r="F1263" s="227">
        <v>0</v>
      </c>
      <c r="G1263" s="224">
        <v>0</v>
      </c>
      <c r="H1263" s="227">
        <v>0</v>
      </c>
      <c r="I1263" s="224">
        <v>0</v>
      </c>
      <c r="J1263" s="227">
        <v>0</v>
      </c>
      <c r="K1263" s="224">
        <v>0</v>
      </c>
      <c r="L1263" s="227">
        <v>0</v>
      </c>
      <c r="M1263" s="224">
        <v>0</v>
      </c>
      <c r="N1263" s="227">
        <v>0</v>
      </c>
      <c r="O1263" s="224">
        <v>0</v>
      </c>
      <c r="P1263" s="227">
        <v>0</v>
      </c>
      <c r="Q1263" s="224">
        <v>0</v>
      </c>
      <c r="R1263" s="227">
        <v>0</v>
      </c>
      <c r="S1263" s="224">
        <v>0</v>
      </c>
      <c r="T1263" s="227">
        <v>0</v>
      </c>
      <c r="U1263" s="224">
        <v>0</v>
      </c>
      <c r="V1263" s="227">
        <v>0</v>
      </c>
      <c r="W1263" s="224">
        <v>0</v>
      </c>
      <c r="X1263" s="227">
        <v>0</v>
      </c>
      <c r="Y1263" s="224">
        <v>0</v>
      </c>
      <c r="Z1263" s="227">
        <v>0</v>
      </c>
      <c r="AA1263" s="224">
        <v>0</v>
      </c>
      <c r="AB1263" s="227">
        <v>0</v>
      </c>
      <c r="AC1263" s="102">
        <f t="shared" si="652"/>
        <v>0</v>
      </c>
      <c r="AD1263" s="102"/>
      <c r="AE1263" s="102"/>
    </row>
    <row r="1264" spans="2:31" x14ac:dyDescent="0.3">
      <c r="B1264" s="109" t="s">
        <v>28</v>
      </c>
      <c r="C1264" s="109"/>
      <c r="D1264" s="109"/>
      <c r="E1264" s="224">
        <v>0</v>
      </c>
      <c r="F1264" s="227">
        <v>0</v>
      </c>
      <c r="G1264" s="224">
        <v>0</v>
      </c>
      <c r="H1264" s="227">
        <v>0</v>
      </c>
      <c r="I1264" s="224">
        <v>0</v>
      </c>
      <c r="J1264" s="227">
        <v>0</v>
      </c>
      <c r="K1264" s="224">
        <v>0</v>
      </c>
      <c r="L1264" s="227">
        <v>0</v>
      </c>
      <c r="M1264" s="224">
        <v>0</v>
      </c>
      <c r="N1264" s="227">
        <v>0</v>
      </c>
      <c r="O1264" s="224">
        <v>0</v>
      </c>
      <c r="P1264" s="227">
        <v>0</v>
      </c>
      <c r="Q1264" s="224">
        <v>0</v>
      </c>
      <c r="R1264" s="227">
        <v>0</v>
      </c>
      <c r="S1264" s="224">
        <v>0</v>
      </c>
      <c r="T1264" s="227">
        <v>0</v>
      </c>
      <c r="U1264" s="224">
        <v>0</v>
      </c>
      <c r="V1264" s="227">
        <v>0</v>
      </c>
      <c r="W1264" s="224">
        <v>0</v>
      </c>
      <c r="X1264" s="227">
        <v>0</v>
      </c>
      <c r="Y1264" s="224">
        <v>0</v>
      </c>
      <c r="Z1264" s="227">
        <v>0</v>
      </c>
      <c r="AA1264" s="224">
        <v>0</v>
      </c>
      <c r="AB1264" s="227">
        <v>0</v>
      </c>
      <c r="AC1264" s="102">
        <f t="shared" si="652"/>
        <v>0</v>
      </c>
      <c r="AD1264" s="102"/>
      <c r="AE1264" s="102"/>
    </row>
    <row r="1265" spans="2:31" x14ac:dyDescent="0.3">
      <c r="B1265" s="109" t="s">
        <v>105</v>
      </c>
      <c r="C1265" s="109"/>
      <c r="D1265" s="109"/>
      <c r="E1265" s="224">
        <v>0</v>
      </c>
      <c r="F1265" s="227">
        <v>0</v>
      </c>
      <c r="G1265" s="224">
        <v>0</v>
      </c>
      <c r="H1265" s="227">
        <v>0</v>
      </c>
      <c r="I1265" s="224">
        <v>0</v>
      </c>
      <c r="J1265" s="227">
        <v>0</v>
      </c>
      <c r="K1265" s="224">
        <v>0</v>
      </c>
      <c r="L1265" s="227">
        <v>0</v>
      </c>
      <c r="M1265" s="224">
        <v>0</v>
      </c>
      <c r="N1265" s="227">
        <v>0</v>
      </c>
      <c r="O1265" s="224">
        <v>0</v>
      </c>
      <c r="P1265" s="227">
        <v>0</v>
      </c>
      <c r="Q1265" s="224">
        <v>0</v>
      </c>
      <c r="R1265" s="227">
        <v>0</v>
      </c>
      <c r="S1265" s="224">
        <v>0</v>
      </c>
      <c r="T1265" s="227">
        <v>0</v>
      </c>
      <c r="U1265" s="224">
        <v>0</v>
      </c>
      <c r="V1265" s="227">
        <v>0</v>
      </c>
      <c r="W1265" s="224">
        <v>0</v>
      </c>
      <c r="X1265" s="227">
        <v>0</v>
      </c>
      <c r="Y1265" s="224">
        <v>0</v>
      </c>
      <c r="Z1265" s="227">
        <v>0</v>
      </c>
      <c r="AA1265" s="224">
        <v>0</v>
      </c>
      <c r="AB1265" s="227">
        <v>0</v>
      </c>
      <c r="AC1265" s="102">
        <f t="shared" si="652"/>
        <v>0</v>
      </c>
      <c r="AD1265" s="102"/>
      <c r="AE1265" s="102"/>
    </row>
    <row r="1266" spans="2:31" x14ac:dyDescent="0.3">
      <c r="B1266" s="109" t="s">
        <v>29</v>
      </c>
      <c r="C1266" s="109"/>
      <c r="D1266" s="109"/>
      <c r="E1266" s="224">
        <v>0</v>
      </c>
      <c r="F1266" s="227">
        <v>0</v>
      </c>
      <c r="G1266" s="224">
        <v>0</v>
      </c>
      <c r="H1266" s="227">
        <v>0</v>
      </c>
      <c r="I1266" s="224">
        <v>0</v>
      </c>
      <c r="J1266" s="227">
        <v>0</v>
      </c>
      <c r="K1266" s="224">
        <v>0</v>
      </c>
      <c r="L1266" s="227">
        <v>0</v>
      </c>
      <c r="M1266" s="224">
        <v>0</v>
      </c>
      <c r="N1266" s="227">
        <v>0</v>
      </c>
      <c r="O1266" s="224">
        <v>0</v>
      </c>
      <c r="P1266" s="227">
        <v>0</v>
      </c>
      <c r="Q1266" s="224">
        <v>0</v>
      </c>
      <c r="R1266" s="227">
        <v>0</v>
      </c>
      <c r="S1266" s="224">
        <v>0</v>
      </c>
      <c r="T1266" s="227">
        <v>0</v>
      </c>
      <c r="U1266" s="224">
        <v>0</v>
      </c>
      <c r="V1266" s="227">
        <v>0</v>
      </c>
      <c r="W1266" s="224">
        <v>0</v>
      </c>
      <c r="X1266" s="227">
        <v>0</v>
      </c>
      <c r="Y1266" s="224">
        <v>0</v>
      </c>
      <c r="Z1266" s="227">
        <v>0</v>
      </c>
      <c r="AA1266" s="224">
        <v>0</v>
      </c>
      <c r="AB1266" s="227">
        <v>0</v>
      </c>
      <c r="AC1266" s="102">
        <f t="shared" si="652"/>
        <v>0</v>
      </c>
      <c r="AD1266" s="102"/>
      <c r="AE1266" s="102"/>
    </row>
    <row r="1267" spans="2:31" x14ac:dyDescent="0.3">
      <c r="B1267" s="109" t="s">
        <v>30</v>
      </c>
      <c r="C1267" s="109"/>
      <c r="D1267" s="109"/>
      <c r="E1267" s="224">
        <v>0</v>
      </c>
      <c r="F1267" s="227">
        <v>0</v>
      </c>
      <c r="G1267" s="224">
        <v>0</v>
      </c>
      <c r="H1267" s="227">
        <v>0</v>
      </c>
      <c r="I1267" s="224">
        <v>0</v>
      </c>
      <c r="J1267" s="227">
        <v>0</v>
      </c>
      <c r="K1267" s="224">
        <v>0</v>
      </c>
      <c r="L1267" s="227">
        <v>0</v>
      </c>
      <c r="M1267" s="224">
        <v>0</v>
      </c>
      <c r="N1267" s="227">
        <v>0</v>
      </c>
      <c r="O1267" s="224">
        <v>0</v>
      </c>
      <c r="P1267" s="227">
        <v>0</v>
      </c>
      <c r="Q1267" s="224">
        <v>0</v>
      </c>
      <c r="R1267" s="227">
        <v>0</v>
      </c>
      <c r="S1267" s="224">
        <v>0</v>
      </c>
      <c r="T1267" s="227">
        <v>0</v>
      </c>
      <c r="U1267" s="224">
        <v>0</v>
      </c>
      <c r="V1267" s="227">
        <v>0</v>
      </c>
      <c r="W1267" s="224">
        <v>0</v>
      </c>
      <c r="X1267" s="227">
        <v>0</v>
      </c>
      <c r="Y1267" s="224">
        <v>0</v>
      </c>
      <c r="Z1267" s="227">
        <v>0</v>
      </c>
      <c r="AA1267" s="224">
        <v>0</v>
      </c>
      <c r="AB1267" s="227">
        <v>0</v>
      </c>
      <c r="AC1267" s="102">
        <f t="shared" si="652"/>
        <v>0</v>
      </c>
      <c r="AD1267" s="102"/>
      <c r="AE1267" s="102"/>
    </row>
    <row r="1268" spans="2:31" x14ac:dyDescent="0.3">
      <c r="B1268" s="109" t="s">
        <v>31</v>
      </c>
      <c r="C1268" s="109"/>
      <c r="D1268" s="109"/>
      <c r="E1268" s="224">
        <v>0</v>
      </c>
      <c r="F1268" s="227">
        <v>0</v>
      </c>
      <c r="G1268" s="224">
        <v>0</v>
      </c>
      <c r="H1268" s="227">
        <v>0</v>
      </c>
      <c r="I1268" s="224">
        <v>0</v>
      </c>
      <c r="J1268" s="227">
        <v>0</v>
      </c>
      <c r="K1268" s="224">
        <v>0</v>
      </c>
      <c r="L1268" s="227">
        <v>0</v>
      </c>
      <c r="M1268" s="224">
        <v>0</v>
      </c>
      <c r="N1268" s="227">
        <v>0</v>
      </c>
      <c r="O1268" s="224">
        <v>0</v>
      </c>
      <c r="P1268" s="227">
        <v>0</v>
      </c>
      <c r="Q1268" s="224">
        <v>0</v>
      </c>
      <c r="R1268" s="227">
        <v>0</v>
      </c>
      <c r="S1268" s="224">
        <v>0</v>
      </c>
      <c r="T1268" s="227">
        <v>0</v>
      </c>
      <c r="U1268" s="224">
        <v>0</v>
      </c>
      <c r="V1268" s="227">
        <v>0</v>
      </c>
      <c r="W1268" s="224">
        <v>0</v>
      </c>
      <c r="X1268" s="227">
        <v>0</v>
      </c>
      <c r="Y1268" s="224">
        <v>0</v>
      </c>
      <c r="Z1268" s="227">
        <v>0</v>
      </c>
      <c r="AA1268" s="224">
        <v>0</v>
      </c>
      <c r="AB1268" s="227">
        <v>0</v>
      </c>
      <c r="AC1268" s="102">
        <f t="shared" si="652"/>
        <v>0</v>
      </c>
      <c r="AD1268" s="102"/>
      <c r="AE1268" s="102"/>
    </row>
    <row r="1269" spans="2:31" x14ac:dyDescent="0.3">
      <c r="B1269" s="109" t="s">
        <v>32</v>
      </c>
      <c r="C1269" s="109"/>
      <c r="D1269" s="109"/>
      <c r="E1269" s="224">
        <v>0</v>
      </c>
      <c r="F1269" s="227">
        <v>0</v>
      </c>
      <c r="G1269" s="224">
        <v>0</v>
      </c>
      <c r="H1269" s="227">
        <v>0</v>
      </c>
      <c r="I1269" s="224">
        <v>0</v>
      </c>
      <c r="J1269" s="227">
        <v>0</v>
      </c>
      <c r="K1269" s="224">
        <v>0</v>
      </c>
      <c r="L1269" s="227">
        <v>0</v>
      </c>
      <c r="M1269" s="224">
        <v>0</v>
      </c>
      <c r="N1269" s="227">
        <v>0</v>
      </c>
      <c r="O1269" s="224">
        <v>0</v>
      </c>
      <c r="P1269" s="227">
        <v>0</v>
      </c>
      <c r="Q1269" s="224">
        <v>0</v>
      </c>
      <c r="R1269" s="227">
        <v>0</v>
      </c>
      <c r="S1269" s="224">
        <v>0</v>
      </c>
      <c r="T1269" s="227">
        <v>0</v>
      </c>
      <c r="U1269" s="224">
        <v>0</v>
      </c>
      <c r="V1269" s="227">
        <v>0</v>
      </c>
      <c r="W1269" s="224">
        <v>0</v>
      </c>
      <c r="X1269" s="227">
        <v>0</v>
      </c>
      <c r="Y1269" s="224">
        <v>0</v>
      </c>
      <c r="Z1269" s="227">
        <v>0</v>
      </c>
      <c r="AA1269" s="224">
        <v>0</v>
      </c>
      <c r="AB1269" s="227">
        <v>0</v>
      </c>
      <c r="AC1269" s="102">
        <f t="shared" si="652"/>
        <v>0</v>
      </c>
      <c r="AD1269" s="102"/>
      <c r="AE1269" s="102"/>
    </row>
    <row r="1270" spans="2:31" x14ac:dyDescent="0.3">
      <c r="B1270" s="109" t="s">
        <v>33</v>
      </c>
      <c r="C1270" s="109"/>
      <c r="D1270" s="109"/>
      <c r="E1270" s="224">
        <v>0</v>
      </c>
      <c r="F1270" s="227">
        <v>0</v>
      </c>
      <c r="G1270" s="224">
        <v>0</v>
      </c>
      <c r="H1270" s="227">
        <v>0</v>
      </c>
      <c r="I1270" s="224">
        <v>0</v>
      </c>
      <c r="J1270" s="227">
        <v>0</v>
      </c>
      <c r="K1270" s="224">
        <v>0</v>
      </c>
      <c r="L1270" s="227">
        <v>0</v>
      </c>
      <c r="M1270" s="224">
        <v>0</v>
      </c>
      <c r="N1270" s="227">
        <v>0</v>
      </c>
      <c r="O1270" s="224">
        <v>0</v>
      </c>
      <c r="P1270" s="227">
        <v>0</v>
      </c>
      <c r="Q1270" s="224">
        <v>0</v>
      </c>
      <c r="R1270" s="227">
        <v>0</v>
      </c>
      <c r="S1270" s="224">
        <v>0</v>
      </c>
      <c r="T1270" s="227">
        <v>0</v>
      </c>
      <c r="U1270" s="224">
        <v>0</v>
      </c>
      <c r="V1270" s="227">
        <v>0</v>
      </c>
      <c r="W1270" s="224">
        <v>0</v>
      </c>
      <c r="X1270" s="227">
        <v>0</v>
      </c>
      <c r="Y1270" s="224">
        <v>0</v>
      </c>
      <c r="Z1270" s="227">
        <v>0</v>
      </c>
      <c r="AA1270" s="224">
        <v>0</v>
      </c>
      <c r="AB1270" s="227">
        <v>0</v>
      </c>
      <c r="AC1270" s="102">
        <f t="shared" si="652"/>
        <v>0</v>
      </c>
      <c r="AD1270" s="102"/>
      <c r="AE1270" s="102"/>
    </row>
    <row r="1271" spans="2:31" x14ac:dyDescent="0.3">
      <c r="B1271" s="109" t="s">
        <v>34</v>
      </c>
      <c r="C1271" s="109"/>
      <c r="D1271" s="109"/>
      <c r="E1271" s="224">
        <v>0</v>
      </c>
      <c r="F1271" s="227">
        <v>0</v>
      </c>
      <c r="G1271" s="224">
        <v>0</v>
      </c>
      <c r="H1271" s="227">
        <v>0</v>
      </c>
      <c r="I1271" s="224">
        <v>0</v>
      </c>
      <c r="J1271" s="227">
        <v>0</v>
      </c>
      <c r="K1271" s="224">
        <v>0</v>
      </c>
      <c r="L1271" s="227">
        <v>0</v>
      </c>
      <c r="M1271" s="224">
        <v>0</v>
      </c>
      <c r="N1271" s="227">
        <v>0</v>
      </c>
      <c r="O1271" s="224">
        <v>0</v>
      </c>
      <c r="P1271" s="227">
        <v>0</v>
      </c>
      <c r="Q1271" s="224">
        <v>0</v>
      </c>
      <c r="R1271" s="227">
        <v>0</v>
      </c>
      <c r="S1271" s="224">
        <v>0</v>
      </c>
      <c r="T1271" s="227">
        <v>0</v>
      </c>
      <c r="U1271" s="224">
        <v>0</v>
      </c>
      <c r="V1271" s="227">
        <v>0</v>
      </c>
      <c r="W1271" s="224">
        <v>0</v>
      </c>
      <c r="X1271" s="227">
        <v>0</v>
      </c>
      <c r="Y1271" s="224">
        <v>0</v>
      </c>
      <c r="Z1271" s="227">
        <v>0</v>
      </c>
      <c r="AA1271" s="224">
        <v>0</v>
      </c>
      <c r="AB1271" s="227">
        <v>0</v>
      </c>
      <c r="AC1271" s="102">
        <f t="shared" si="652"/>
        <v>0</v>
      </c>
      <c r="AD1271" s="102"/>
      <c r="AE1271" s="102"/>
    </row>
    <row r="1272" spans="2:31" x14ac:dyDescent="0.3">
      <c r="B1272" s="109" t="s">
        <v>35</v>
      </c>
      <c r="C1272" s="109"/>
      <c r="D1272" s="109"/>
      <c r="E1272" s="224">
        <v>0</v>
      </c>
      <c r="F1272" s="227">
        <v>0</v>
      </c>
      <c r="G1272" s="224">
        <v>0</v>
      </c>
      <c r="H1272" s="227">
        <v>0</v>
      </c>
      <c r="I1272" s="224">
        <v>0</v>
      </c>
      <c r="J1272" s="227">
        <v>0</v>
      </c>
      <c r="K1272" s="224">
        <v>0</v>
      </c>
      <c r="L1272" s="227">
        <v>0</v>
      </c>
      <c r="M1272" s="224">
        <v>0</v>
      </c>
      <c r="N1272" s="227">
        <v>0</v>
      </c>
      <c r="O1272" s="224">
        <v>0</v>
      </c>
      <c r="P1272" s="227">
        <v>0</v>
      </c>
      <c r="Q1272" s="224">
        <v>0</v>
      </c>
      <c r="R1272" s="227">
        <v>0</v>
      </c>
      <c r="S1272" s="224">
        <v>0</v>
      </c>
      <c r="T1272" s="227">
        <v>0</v>
      </c>
      <c r="U1272" s="224">
        <v>0</v>
      </c>
      <c r="V1272" s="227">
        <v>0</v>
      </c>
      <c r="W1272" s="224">
        <v>0</v>
      </c>
      <c r="X1272" s="227">
        <v>0</v>
      </c>
      <c r="Y1272" s="224">
        <v>0</v>
      </c>
      <c r="Z1272" s="227">
        <v>0</v>
      </c>
      <c r="AA1272" s="224">
        <v>0</v>
      </c>
      <c r="AB1272" s="227">
        <v>0</v>
      </c>
      <c r="AC1272" s="102">
        <f t="shared" si="652"/>
        <v>0</v>
      </c>
      <c r="AD1272" s="102"/>
      <c r="AE1272" s="102"/>
    </row>
    <row r="1273" spans="2:31" x14ac:dyDescent="0.3">
      <c r="B1273" s="109" t="s">
        <v>36</v>
      </c>
      <c r="C1273" s="109"/>
      <c r="D1273" s="109"/>
      <c r="E1273" s="224">
        <v>0</v>
      </c>
      <c r="F1273" s="227">
        <v>0</v>
      </c>
      <c r="G1273" s="224">
        <v>0</v>
      </c>
      <c r="H1273" s="227">
        <v>0</v>
      </c>
      <c r="I1273" s="224">
        <v>0</v>
      </c>
      <c r="J1273" s="227">
        <v>0</v>
      </c>
      <c r="K1273" s="224">
        <v>0</v>
      </c>
      <c r="L1273" s="227">
        <v>0</v>
      </c>
      <c r="M1273" s="224">
        <v>0</v>
      </c>
      <c r="N1273" s="227">
        <v>0</v>
      </c>
      <c r="O1273" s="224">
        <v>0</v>
      </c>
      <c r="P1273" s="227">
        <v>0</v>
      </c>
      <c r="Q1273" s="224">
        <v>0</v>
      </c>
      <c r="R1273" s="227">
        <v>0</v>
      </c>
      <c r="S1273" s="224">
        <v>0</v>
      </c>
      <c r="T1273" s="227">
        <v>0</v>
      </c>
      <c r="U1273" s="224">
        <v>0</v>
      </c>
      <c r="V1273" s="227">
        <v>0</v>
      </c>
      <c r="W1273" s="224">
        <v>0</v>
      </c>
      <c r="X1273" s="227">
        <v>0</v>
      </c>
      <c r="Y1273" s="224">
        <v>0</v>
      </c>
      <c r="Z1273" s="227">
        <v>0</v>
      </c>
      <c r="AA1273" s="224">
        <v>0</v>
      </c>
      <c r="AB1273" s="227">
        <v>0</v>
      </c>
      <c r="AC1273" s="102">
        <f t="shared" si="652"/>
        <v>0</v>
      </c>
      <c r="AD1273" s="102"/>
      <c r="AE1273" s="102"/>
    </row>
    <row r="1274" spans="2:31" x14ac:dyDescent="0.3">
      <c r="B1274" s="93" t="s">
        <v>88</v>
      </c>
      <c r="C1274" s="93"/>
      <c r="D1274" s="93"/>
      <c r="E1274" s="224">
        <v>0</v>
      </c>
      <c r="F1274" s="227">
        <v>0</v>
      </c>
      <c r="G1274" s="224">
        <v>0</v>
      </c>
      <c r="H1274" s="227">
        <v>0</v>
      </c>
      <c r="I1274" s="224">
        <v>0</v>
      </c>
      <c r="J1274" s="227">
        <v>0</v>
      </c>
      <c r="K1274" s="224">
        <v>0</v>
      </c>
      <c r="L1274" s="227">
        <v>0</v>
      </c>
      <c r="M1274" s="224">
        <v>0</v>
      </c>
      <c r="N1274" s="227">
        <v>0</v>
      </c>
      <c r="O1274" s="224">
        <v>0</v>
      </c>
      <c r="P1274" s="227">
        <v>0</v>
      </c>
      <c r="Q1274" s="224">
        <v>0</v>
      </c>
      <c r="R1274" s="227">
        <v>0</v>
      </c>
      <c r="S1274" s="224">
        <v>0</v>
      </c>
      <c r="T1274" s="227">
        <v>0</v>
      </c>
      <c r="U1274" s="224">
        <v>0</v>
      </c>
      <c r="V1274" s="227">
        <v>0</v>
      </c>
      <c r="W1274" s="224">
        <v>0</v>
      </c>
      <c r="X1274" s="227">
        <v>0</v>
      </c>
      <c r="Y1274" s="224">
        <v>0</v>
      </c>
      <c r="Z1274" s="227">
        <v>0</v>
      </c>
      <c r="AA1274" s="224">
        <v>0</v>
      </c>
      <c r="AB1274" s="227">
        <v>0</v>
      </c>
      <c r="AC1274" s="102">
        <f t="shared" si="652"/>
        <v>0</v>
      </c>
      <c r="AD1274" s="102"/>
      <c r="AE1274" s="102"/>
    </row>
    <row r="1275" spans="2:31" x14ac:dyDescent="0.3">
      <c r="B1275" s="93" t="s">
        <v>89</v>
      </c>
      <c r="C1275" s="93"/>
      <c r="D1275" s="93"/>
      <c r="E1275" s="224">
        <v>0</v>
      </c>
      <c r="F1275" s="227">
        <v>0</v>
      </c>
      <c r="G1275" s="224">
        <v>0</v>
      </c>
      <c r="H1275" s="227">
        <v>0</v>
      </c>
      <c r="I1275" s="224">
        <v>0</v>
      </c>
      <c r="J1275" s="227">
        <v>0</v>
      </c>
      <c r="K1275" s="224">
        <v>0</v>
      </c>
      <c r="L1275" s="227">
        <v>0</v>
      </c>
      <c r="M1275" s="224">
        <v>0</v>
      </c>
      <c r="N1275" s="227">
        <v>0</v>
      </c>
      <c r="O1275" s="224">
        <v>0</v>
      </c>
      <c r="P1275" s="227">
        <v>0</v>
      </c>
      <c r="Q1275" s="224">
        <v>0</v>
      </c>
      <c r="R1275" s="227">
        <v>0</v>
      </c>
      <c r="S1275" s="224">
        <v>0</v>
      </c>
      <c r="T1275" s="227">
        <v>0</v>
      </c>
      <c r="U1275" s="224">
        <v>0</v>
      </c>
      <c r="V1275" s="227">
        <v>0</v>
      </c>
      <c r="W1275" s="224">
        <v>0</v>
      </c>
      <c r="X1275" s="227">
        <v>0</v>
      </c>
      <c r="Y1275" s="224">
        <v>0</v>
      </c>
      <c r="Z1275" s="227">
        <v>0</v>
      </c>
      <c r="AA1275" s="224">
        <v>0</v>
      </c>
      <c r="AB1275" s="227">
        <v>0</v>
      </c>
      <c r="AC1275" s="102">
        <f t="shared" si="652"/>
        <v>0</v>
      </c>
      <c r="AD1275" s="102"/>
      <c r="AE1275" s="102"/>
    </row>
    <row r="1276" spans="2:31" x14ac:dyDescent="0.3">
      <c r="B1276" s="101" t="s">
        <v>108</v>
      </c>
      <c r="C1276" s="101"/>
      <c r="D1276" s="101"/>
      <c r="E1276" s="224">
        <v>0</v>
      </c>
      <c r="F1276" s="227">
        <v>0</v>
      </c>
      <c r="G1276" s="224">
        <v>0</v>
      </c>
      <c r="H1276" s="227">
        <v>0</v>
      </c>
      <c r="I1276" s="224">
        <v>0</v>
      </c>
      <c r="J1276" s="227">
        <v>0</v>
      </c>
      <c r="K1276" s="224">
        <v>0</v>
      </c>
      <c r="L1276" s="227">
        <v>0</v>
      </c>
      <c r="M1276" s="224">
        <v>0</v>
      </c>
      <c r="N1276" s="227">
        <v>0</v>
      </c>
      <c r="O1276" s="224">
        <v>0</v>
      </c>
      <c r="P1276" s="227">
        <v>0</v>
      </c>
      <c r="Q1276" s="224">
        <v>0</v>
      </c>
      <c r="R1276" s="227">
        <v>0</v>
      </c>
      <c r="S1276" s="224">
        <v>0</v>
      </c>
      <c r="T1276" s="227">
        <v>0</v>
      </c>
      <c r="U1276" s="224">
        <v>0</v>
      </c>
      <c r="V1276" s="227">
        <v>0</v>
      </c>
      <c r="W1276" s="224">
        <v>0</v>
      </c>
      <c r="X1276" s="227">
        <v>0</v>
      </c>
      <c r="Y1276" s="224">
        <v>0</v>
      </c>
      <c r="Z1276" s="227">
        <v>0</v>
      </c>
      <c r="AA1276" s="224">
        <v>0</v>
      </c>
      <c r="AB1276" s="227">
        <v>0</v>
      </c>
      <c r="AC1276" s="102">
        <f t="shared" si="652"/>
        <v>0</v>
      </c>
      <c r="AD1276" s="102"/>
      <c r="AE1276" s="102"/>
    </row>
    <row r="1277" spans="2:31" x14ac:dyDescent="0.3">
      <c r="B1277" s="14" t="s">
        <v>2</v>
      </c>
      <c r="C1277" s="14"/>
      <c r="D1277" s="14"/>
      <c r="E1277" s="15">
        <f>SUM(E1239:E1276)</f>
        <v>0</v>
      </c>
      <c r="F1277" s="15">
        <f t="shared" ref="F1277" si="653">SUM(F1239:F1276)</f>
        <v>0</v>
      </c>
      <c r="G1277" s="15">
        <f t="shared" ref="G1277" si="654">SUM(G1239:G1276)</f>
        <v>0</v>
      </c>
      <c r="H1277" s="15">
        <f t="shared" ref="H1277" si="655">SUM(H1239:H1276)</f>
        <v>0</v>
      </c>
      <c r="I1277" s="15">
        <f t="shared" ref="I1277" si="656">SUM(I1239:I1276)</f>
        <v>0</v>
      </c>
      <c r="J1277" s="15">
        <f t="shared" ref="J1277" si="657">SUM(J1239:J1276)</f>
        <v>0</v>
      </c>
      <c r="K1277" s="15">
        <f t="shared" ref="K1277" si="658">SUM(K1239:K1276)</f>
        <v>0</v>
      </c>
      <c r="L1277" s="15">
        <f t="shared" ref="L1277" si="659">SUM(L1239:L1276)</f>
        <v>0</v>
      </c>
      <c r="M1277" s="15">
        <f t="shared" ref="M1277" si="660">SUM(M1239:M1276)</f>
        <v>12.235333333333333</v>
      </c>
      <c r="N1277" s="15">
        <f t="shared" ref="N1277" si="661">SUM(N1239:N1276)</f>
        <v>29.709333333333323</v>
      </c>
      <c r="O1277" s="15">
        <f t="shared" ref="O1277" si="662">SUM(O1239:O1276)</f>
        <v>29.675833333333344</v>
      </c>
      <c r="P1277" s="15">
        <f t="shared" ref="P1277" si="663">SUM(P1239:P1276)</f>
        <v>10.158666666666662</v>
      </c>
      <c r="Q1277" s="15">
        <f t="shared" ref="Q1277" si="664">SUM(Q1239:Q1276)</f>
        <v>35.289833333333348</v>
      </c>
      <c r="R1277" s="15">
        <f t="shared" ref="R1277" si="665">SUM(R1239:R1276)</f>
        <v>170.87616666666676</v>
      </c>
      <c r="S1277" s="15">
        <f t="shared" ref="S1277" si="666">SUM(S1239:S1276)</f>
        <v>255.88500000000013</v>
      </c>
      <c r="T1277" s="15">
        <f t="shared" ref="T1277" si="667">SUM(T1239:T1276)</f>
        <v>284.36166666666657</v>
      </c>
      <c r="U1277" s="15">
        <f t="shared" ref="U1277" si="668">SUM(U1239:U1276)</f>
        <v>284.8071666666666</v>
      </c>
      <c r="V1277" s="15">
        <f t="shared" ref="V1277" si="669">SUM(V1239:V1276)</f>
        <v>123.16766666666669</v>
      </c>
      <c r="W1277" s="15">
        <f t="shared" ref="W1277" si="670">SUM(W1239:W1276)</f>
        <v>8.8046666666666678</v>
      </c>
      <c r="X1277" s="15">
        <f t="shared" ref="X1277" si="671">SUM(X1239:X1276)</f>
        <v>0</v>
      </c>
      <c r="Y1277" s="15">
        <f t="shared" ref="Y1277" si="672">SUM(Y1239:Y1276)</f>
        <v>0</v>
      </c>
      <c r="Z1277" s="15">
        <f t="shared" ref="Z1277" si="673">SUM(Z1239:Z1276)</f>
        <v>0</v>
      </c>
      <c r="AA1277" s="15">
        <f t="shared" ref="AA1277" si="674">SUM(AA1239:AA1276)</f>
        <v>0</v>
      </c>
      <c r="AB1277" s="15">
        <f t="shared" ref="AB1277" si="675">SUM(AB1239:AB1276)</f>
        <v>0</v>
      </c>
      <c r="AC1277" s="113">
        <f>SUM(AC1239:AE1276)</f>
        <v>1244.9713333333334</v>
      </c>
      <c r="AD1277" s="113"/>
      <c r="AE1277" s="113"/>
    </row>
    <row r="1280" spans="2:31" x14ac:dyDescent="0.3">
      <c r="B1280" s="8">
        <f>'Resumen-Mensual'!$AH$22</f>
        <v>44803</v>
      </c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4"/>
      <c r="AD1280" s="4"/>
      <c r="AE1280" s="4"/>
    </row>
    <row r="1281" spans="2:31" x14ac:dyDescent="0.3">
      <c r="B1281" s="8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4"/>
      <c r="AD1281" s="4"/>
      <c r="AE1281" s="4"/>
    </row>
    <row r="1282" spans="2:31" x14ac:dyDescent="0.3">
      <c r="B1282" s="9" t="s">
        <v>81</v>
      </c>
      <c r="C1282" s="10"/>
      <c r="D1282" s="10"/>
      <c r="E1282" s="11">
        <v>1</v>
      </c>
      <c r="F1282" s="11">
        <v>2</v>
      </c>
      <c r="G1282" s="11">
        <v>3</v>
      </c>
      <c r="H1282" s="11">
        <v>4</v>
      </c>
      <c r="I1282" s="11">
        <v>5</v>
      </c>
      <c r="J1282" s="11">
        <v>6</v>
      </c>
      <c r="K1282" s="11">
        <v>7</v>
      </c>
      <c r="L1282" s="11">
        <v>8</v>
      </c>
      <c r="M1282" s="11">
        <v>9</v>
      </c>
      <c r="N1282" s="11">
        <v>10</v>
      </c>
      <c r="O1282" s="11">
        <v>11</v>
      </c>
      <c r="P1282" s="11">
        <v>12</v>
      </c>
      <c r="Q1282" s="11">
        <v>13</v>
      </c>
      <c r="R1282" s="11">
        <v>14</v>
      </c>
      <c r="S1282" s="11">
        <v>15</v>
      </c>
      <c r="T1282" s="11">
        <v>16</v>
      </c>
      <c r="U1282" s="11">
        <v>17</v>
      </c>
      <c r="V1282" s="11">
        <v>18</v>
      </c>
      <c r="W1282" s="11">
        <v>19</v>
      </c>
      <c r="X1282" s="11">
        <v>20</v>
      </c>
      <c r="Y1282" s="11">
        <v>21</v>
      </c>
      <c r="Z1282" s="11">
        <v>22</v>
      </c>
      <c r="AA1282" s="11">
        <v>23</v>
      </c>
      <c r="AB1282" s="11">
        <v>24</v>
      </c>
      <c r="AC1282" s="112" t="s">
        <v>2</v>
      </c>
      <c r="AD1282" s="112"/>
      <c r="AE1282" s="112"/>
    </row>
    <row r="1283" spans="2:31" x14ac:dyDescent="0.3">
      <c r="B1283" s="109" t="s">
        <v>4</v>
      </c>
      <c r="C1283" s="109"/>
      <c r="D1283" s="109"/>
      <c r="E1283" s="229">
        <v>0</v>
      </c>
      <c r="F1283" s="230">
        <v>0</v>
      </c>
      <c r="G1283" s="229">
        <v>0</v>
      </c>
      <c r="H1283" s="230">
        <v>0</v>
      </c>
      <c r="I1283" s="229">
        <v>0</v>
      </c>
      <c r="J1283" s="230">
        <v>0</v>
      </c>
      <c r="K1283" s="229">
        <v>0</v>
      </c>
      <c r="L1283" s="230">
        <v>0</v>
      </c>
      <c r="M1283" s="229">
        <v>2.6788333333333338</v>
      </c>
      <c r="N1283" s="230">
        <v>33.451166666666673</v>
      </c>
      <c r="O1283" s="229">
        <v>29.800333333333334</v>
      </c>
      <c r="P1283" s="230">
        <v>3.6563333333333334</v>
      </c>
      <c r="Q1283" s="229">
        <v>23.843833333333325</v>
      </c>
      <c r="R1283" s="230">
        <v>26.977833333333333</v>
      </c>
      <c r="S1283" s="229">
        <v>18.374499999999994</v>
      </c>
      <c r="T1283" s="230">
        <v>19.07833333333333</v>
      </c>
      <c r="U1283" s="229">
        <v>14.430666666666664</v>
      </c>
      <c r="V1283" s="230">
        <v>0.27549999999999991</v>
      </c>
      <c r="W1283" s="229">
        <v>0</v>
      </c>
      <c r="X1283" s="230">
        <v>0</v>
      </c>
      <c r="Y1283" s="229">
        <v>0</v>
      </c>
      <c r="Z1283" s="230">
        <v>0</v>
      </c>
      <c r="AA1283" s="229">
        <v>0</v>
      </c>
      <c r="AB1283" s="230">
        <v>0</v>
      </c>
      <c r="AC1283" s="102">
        <f>SUM(E1283:AB1283)</f>
        <v>172.56733333333332</v>
      </c>
      <c r="AD1283" s="102"/>
      <c r="AE1283" s="102"/>
    </row>
    <row r="1284" spans="2:31" x14ac:dyDescent="0.3">
      <c r="B1284" s="109" t="s">
        <v>5</v>
      </c>
      <c r="C1284" s="109"/>
      <c r="D1284" s="109"/>
      <c r="E1284" s="228">
        <v>0</v>
      </c>
      <c r="F1284" s="231">
        <v>0</v>
      </c>
      <c r="G1284" s="228">
        <v>0</v>
      </c>
      <c r="H1284" s="231">
        <v>0</v>
      </c>
      <c r="I1284" s="228">
        <v>0</v>
      </c>
      <c r="J1284" s="231">
        <v>0</v>
      </c>
      <c r="K1284" s="228">
        <v>0</v>
      </c>
      <c r="L1284" s="231">
        <v>3.5563333333333329</v>
      </c>
      <c r="M1284" s="228">
        <v>27.01583333333334</v>
      </c>
      <c r="N1284" s="231">
        <v>5.4686666666666639</v>
      </c>
      <c r="O1284" s="228">
        <v>0</v>
      </c>
      <c r="P1284" s="231">
        <v>0</v>
      </c>
      <c r="Q1284" s="228">
        <v>4.6139999999999999</v>
      </c>
      <c r="R1284" s="231">
        <v>16.887499999999996</v>
      </c>
      <c r="S1284" s="228">
        <v>20.349833333333326</v>
      </c>
      <c r="T1284" s="231">
        <v>23.096999999999994</v>
      </c>
      <c r="U1284" s="228">
        <v>27.570499999999996</v>
      </c>
      <c r="V1284" s="231">
        <v>1.1128333333333336</v>
      </c>
      <c r="W1284" s="228">
        <v>0</v>
      </c>
      <c r="X1284" s="231">
        <v>0</v>
      </c>
      <c r="Y1284" s="228">
        <v>0</v>
      </c>
      <c r="Z1284" s="231">
        <v>0</v>
      </c>
      <c r="AA1284" s="228">
        <v>0</v>
      </c>
      <c r="AB1284" s="231">
        <v>0</v>
      </c>
      <c r="AC1284" s="102">
        <f t="shared" ref="AC1284:AC1320" si="676">SUM(E1284:AB1284)</f>
        <v>129.67249999999999</v>
      </c>
      <c r="AD1284" s="102"/>
      <c r="AE1284" s="102"/>
    </row>
    <row r="1285" spans="2:31" x14ac:dyDescent="0.3">
      <c r="B1285" s="109" t="s">
        <v>6</v>
      </c>
      <c r="C1285" s="109"/>
      <c r="D1285" s="109"/>
      <c r="E1285" s="228">
        <v>0</v>
      </c>
      <c r="F1285" s="231">
        <v>0</v>
      </c>
      <c r="G1285" s="228">
        <v>0</v>
      </c>
      <c r="H1285" s="231">
        <v>0</v>
      </c>
      <c r="I1285" s="228">
        <v>0</v>
      </c>
      <c r="J1285" s="231">
        <v>0</v>
      </c>
      <c r="K1285" s="228">
        <v>0</v>
      </c>
      <c r="L1285" s="231">
        <v>1.2</v>
      </c>
      <c r="M1285" s="228">
        <v>11.399999999999988</v>
      </c>
      <c r="N1285" s="231">
        <v>5.6000000000000032</v>
      </c>
      <c r="O1285" s="228">
        <v>0.79999999999999927</v>
      </c>
      <c r="P1285" s="231">
        <v>3.6999999999999962</v>
      </c>
      <c r="Q1285" s="228">
        <v>9.1000000000000103</v>
      </c>
      <c r="R1285" s="231">
        <v>33</v>
      </c>
      <c r="S1285" s="228">
        <v>0</v>
      </c>
      <c r="T1285" s="231">
        <v>0</v>
      </c>
      <c r="U1285" s="228">
        <v>0</v>
      </c>
      <c r="V1285" s="231">
        <v>1.8966666666666667</v>
      </c>
      <c r="W1285" s="228">
        <v>0</v>
      </c>
      <c r="X1285" s="231">
        <v>0</v>
      </c>
      <c r="Y1285" s="228">
        <v>0</v>
      </c>
      <c r="Z1285" s="231">
        <v>0</v>
      </c>
      <c r="AA1285" s="228">
        <v>0</v>
      </c>
      <c r="AB1285" s="231">
        <v>0</v>
      </c>
      <c r="AC1285" s="102">
        <f t="shared" si="676"/>
        <v>66.696666666666658</v>
      </c>
      <c r="AD1285" s="102"/>
      <c r="AE1285" s="102"/>
    </row>
    <row r="1286" spans="2:31" x14ac:dyDescent="0.3">
      <c r="B1286" s="109" t="s">
        <v>106</v>
      </c>
      <c r="C1286" s="109"/>
      <c r="D1286" s="109"/>
      <c r="E1286" s="228">
        <v>0</v>
      </c>
      <c r="F1286" s="231">
        <v>0</v>
      </c>
      <c r="G1286" s="228">
        <v>0</v>
      </c>
      <c r="H1286" s="231">
        <v>0</v>
      </c>
      <c r="I1286" s="228">
        <v>0</v>
      </c>
      <c r="J1286" s="231">
        <v>0</v>
      </c>
      <c r="K1286" s="228">
        <v>0</v>
      </c>
      <c r="L1286" s="231">
        <v>0</v>
      </c>
      <c r="M1286" s="228">
        <v>0</v>
      </c>
      <c r="N1286" s="231">
        <v>0</v>
      </c>
      <c r="O1286" s="228">
        <v>0</v>
      </c>
      <c r="P1286" s="231">
        <v>0</v>
      </c>
      <c r="Q1286" s="228">
        <v>6.1999999999999931</v>
      </c>
      <c r="R1286" s="231">
        <v>58.843666666666699</v>
      </c>
      <c r="S1286" s="228">
        <v>3.2380000000000035</v>
      </c>
      <c r="T1286" s="231">
        <v>3.4360000000000053</v>
      </c>
      <c r="U1286" s="228">
        <v>0</v>
      </c>
      <c r="V1286" s="231">
        <v>0</v>
      </c>
      <c r="W1286" s="228">
        <v>0</v>
      </c>
      <c r="X1286" s="231">
        <v>0</v>
      </c>
      <c r="Y1286" s="228">
        <v>0</v>
      </c>
      <c r="Z1286" s="231">
        <v>0</v>
      </c>
      <c r="AA1286" s="228">
        <v>0</v>
      </c>
      <c r="AB1286" s="231">
        <v>0</v>
      </c>
      <c r="AC1286" s="102">
        <f t="shared" si="676"/>
        <v>71.717666666666702</v>
      </c>
      <c r="AD1286" s="102"/>
      <c r="AE1286" s="102"/>
    </row>
    <row r="1287" spans="2:31" x14ac:dyDescent="0.3">
      <c r="B1287" s="109" t="s">
        <v>7</v>
      </c>
      <c r="C1287" s="109"/>
      <c r="D1287" s="109"/>
      <c r="E1287" s="228">
        <v>0</v>
      </c>
      <c r="F1287" s="231">
        <v>0</v>
      </c>
      <c r="G1287" s="228">
        <v>0</v>
      </c>
      <c r="H1287" s="231">
        <v>0</v>
      </c>
      <c r="I1287" s="228">
        <v>0</v>
      </c>
      <c r="J1287" s="231">
        <v>0</v>
      </c>
      <c r="K1287" s="228">
        <v>0</v>
      </c>
      <c r="L1287" s="231">
        <v>0</v>
      </c>
      <c r="M1287" s="228">
        <v>0</v>
      </c>
      <c r="N1287" s="231">
        <v>0</v>
      </c>
      <c r="O1287" s="228">
        <v>0.41116666666666668</v>
      </c>
      <c r="P1287" s="231">
        <v>3.4038333333333326</v>
      </c>
      <c r="Q1287" s="228">
        <v>23.928333333333324</v>
      </c>
      <c r="R1287" s="231">
        <v>54.609000000000002</v>
      </c>
      <c r="S1287" s="228">
        <v>53.958833333333331</v>
      </c>
      <c r="T1287" s="231">
        <v>45.41899999999999</v>
      </c>
      <c r="U1287" s="228">
        <v>40.053999999999995</v>
      </c>
      <c r="V1287" s="231">
        <v>1.0458333333333334</v>
      </c>
      <c r="W1287" s="228">
        <v>0</v>
      </c>
      <c r="X1287" s="231">
        <v>0</v>
      </c>
      <c r="Y1287" s="228">
        <v>0</v>
      </c>
      <c r="Z1287" s="231">
        <v>0</v>
      </c>
      <c r="AA1287" s="228">
        <v>0</v>
      </c>
      <c r="AB1287" s="231">
        <v>0</v>
      </c>
      <c r="AC1287" s="102">
        <f t="shared" si="676"/>
        <v>222.82999999999996</v>
      </c>
      <c r="AD1287" s="102"/>
      <c r="AE1287" s="102"/>
    </row>
    <row r="1288" spans="2:31" x14ac:dyDescent="0.3">
      <c r="B1288" s="109" t="s">
        <v>8</v>
      </c>
      <c r="C1288" s="109"/>
      <c r="D1288" s="109"/>
      <c r="E1288" s="228">
        <v>0</v>
      </c>
      <c r="F1288" s="231">
        <v>0</v>
      </c>
      <c r="G1288" s="228">
        <v>0</v>
      </c>
      <c r="H1288" s="231">
        <v>0</v>
      </c>
      <c r="I1288" s="228">
        <v>0</v>
      </c>
      <c r="J1288" s="231">
        <v>0</v>
      </c>
      <c r="K1288" s="228">
        <v>0</v>
      </c>
      <c r="L1288" s="231">
        <v>0</v>
      </c>
      <c r="M1288" s="228">
        <v>0</v>
      </c>
      <c r="N1288" s="231">
        <v>0.55816666666666692</v>
      </c>
      <c r="O1288" s="228">
        <v>7.4741666666666617</v>
      </c>
      <c r="P1288" s="231">
        <v>7.8855000000000066</v>
      </c>
      <c r="Q1288" s="228">
        <v>1.0581666666666665</v>
      </c>
      <c r="R1288" s="231">
        <v>0</v>
      </c>
      <c r="S1288" s="228">
        <v>0</v>
      </c>
      <c r="T1288" s="231">
        <v>5.9111666666666682</v>
      </c>
      <c r="U1288" s="228">
        <v>1.7054999999999987</v>
      </c>
      <c r="V1288" s="231">
        <v>0</v>
      </c>
      <c r="W1288" s="228">
        <v>0</v>
      </c>
      <c r="X1288" s="231">
        <v>0</v>
      </c>
      <c r="Y1288" s="228">
        <v>0</v>
      </c>
      <c r="Z1288" s="231">
        <v>0</v>
      </c>
      <c r="AA1288" s="228">
        <v>0</v>
      </c>
      <c r="AB1288" s="231">
        <v>0</v>
      </c>
      <c r="AC1288" s="102">
        <f t="shared" si="676"/>
        <v>24.592666666666663</v>
      </c>
      <c r="AD1288" s="102"/>
      <c r="AE1288" s="102"/>
    </row>
    <row r="1289" spans="2:31" x14ac:dyDescent="0.3">
      <c r="B1289" s="109" t="s">
        <v>9</v>
      </c>
      <c r="C1289" s="109"/>
      <c r="D1289" s="109"/>
      <c r="E1289" s="228">
        <v>0</v>
      </c>
      <c r="F1289" s="231">
        <v>0</v>
      </c>
      <c r="G1289" s="228">
        <v>0</v>
      </c>
      <c r="H1289" s="231">
        <v>0</v>
      </c>
      <c r="I1289" s="228">
        <v>0</v>
      </c>
      <c r="J1289" s="231">
        <v>0</v>
      </c>
      <c r="K1289" s="228">
        <v>0</v>
      </c>
      <c r="L1289" s="231">
        <v>0</v>
      </c>
      <c r="M1289" s="228">
        <v>0</v>
      </c>
      <c r="N1289" s="231">
        <v>0</v>
      </c>
      <c r="O1289" s="228">
        <v>0</v>
      </c>
      <c r="P1289" s="231">
        <v>0</v>
      </c>
      <c r="Q1289" s="228">
        <v>0</v>
      </c>
      <c r="R1289" s="231">
        <v>0</v>
      </c>
      <c r="S1289" s="228">
        <v>0</v>
      </c>
      <c r="T1289" s="231">
        <v>0</v>
      </c>
      <c r="U1289" s="228">
        <v>0</v>
      </c>
      <c r="V1289" s="231">
        <v>0</v>
      </c>
      <c r="W1289" s="228">
        <v>0</v>
      </c>
      <c r="X1289" s="231">
        <v>0</v>
      </c>
      <c r="Y1289" s="228">
        <v>0</v>
      </c>
      <c r="Z1289" s="231">
        <v>0</v>
      </c>
      <c r="AA1289" s="228">
        <v>0</v>
      </c>
      <c r="AB1289" s="231">
        <v>0</v>
      </c>
      <c r="AC1289" s="102">
        <f t="shared" si="676"/>
        <v>0</v>
      </c>
      <c r="AD1289" s="102"/>
      <c r="AE1289" s="102"/>
    </row>
    <row r="1290" spans="2:31" x14ac:dyDescent="0.3">
      <c r="B1290" s="109" t="s">
        <v>10</v>
      </c>
      <c r="C1290" s="109"/>
      <c r="D1290" s="109"/>
      <c r="E1290" s="228">
        <v>0</v>
      </c>
      <c r="F1290" s="231">
        <v>0</v>
      </c>
      <c r="G1290" s="228">
        <v>0</v>
      </c>
      <c r="H1290" s="231">
        <v>0</v>
      </c>
      <c r="I1290" s="228">
        <v>0</v>
      </c>
      <c r="J1290" s="231">
        <v>0</v>
      </c>
      <c r="K1290" s="228">
        <v>0</v>
      </c>
      <c r="L1290" s="231">
        <v>0</v>
      </c>
      <c r="M1290" s="228">
        <v>0</v>
      </c>
      <c r="N1290" s="231">
        <v>0</v>
      </c>
      <c r="O1290" s="228">
        <v>0</v>
      </c>
      <c r="P1290" s="231">
        <v>0</v>
      </c>
      <c r="Q1290" s="228">
        <v>0</v>
      </c>
      <c r="R1290" s="231">
        <v>0</v>
      </c>
      <c r="S1290" s="228">
        <v>0</v>
      </c>
      <c r="T1290" s="231">
        <v>0</v>
      </c>
      <c r="U1290" s="228">
        <v>0</v>
      </c>
      <c r="V1290" s="231">
        <v>0</v>
      </c>
      <c r="W1290" s="228">
        <v>0</v>
      </c>
      <c r="X1290" s="231">
        <v>0</v>
      </c>
      <c r="Y1290" s="228">
        <v>0</v>
      </c>
      <c r="Z1290" s="231">
        <v>0</v>
      </c>
      <c r="AA1290" s="228">
        <v>0</v>
      </c>
      <c r="AB1290" s="231">
        <v>0</v>
      </c>
      <c r="AC1290" s="102">
        <f t="shared" si="676"/>
        <v>0</v>
      </c>
      <c r="AD1290" s="102"/>
      <c r="AE1290" s="102"/>
    </row>
    <row r="1291" spans="2:31" x14ac:dyDescent="0.3">
      <c r="B1291" s="109" t="s">
        <v>11</v>
      </c>
      <c r="C1291" s="109"/>
      <c r="D1291" s="109"/>
      <c r="E1291" s="228">
        <v>0</v>
      </c>
      <c r="F1291" s="231">
        <v>0</v>
      </c>
      <c r="G1291" s="228">
        <v>0</v>
      </c>
      <c r="H1291" s="231">
        <v>0</v>
      </c>
      <c r="I1291" s="228">
        <v>0</v>
      </c>
      <c r="J1291" s="231">
        <v>0</v>
      </c>
      <c r="K1291" s="228">
        <v>0</v>
      </c>
      <c r="L1291" s="231">
        <v>0</v>
      </c>
      <c r="M1291" s="228">
        <v>0</v>
      </c>
      <c r="N1291" s="231">
        <v>0</v>
      </c>
      <c r="O1291" s="228">
        <v>0</v>
      </c>
      <c r="P1291" s="231">
        <v>0</v>
      </c>
      <c r="Q1291" s="228">
        <v>0</v>
      </c>
      <c r="R1291" s="231">
        <v>0</v>
      </c>
      <c r="S1291" s="228">
        <v>0</v>
      </c>
      <c r="T1291" s="231">
        <v>0</v>
      </c>
      <c r="U1291" s="228">
        <v>0</v>
      </c>
      <c r="V1291" s="231">
        <v>0</v>
      </c>
      <c r="W1291" s="228">
        <v>0</v>
      </c>
      <c r="X1291" s="231">
        <v>0</v>
      </c>
      <c r="Y1291" s="228">
        <v>0</v>
      </c>
      <c r="Z1291" s="231">
        <v>0</v>
      </c>
      <c r="AA1291" s="228">
        <v>0</v>
      </c>
      <c r="AB1291" s="231">
        <v>0</v>
      </c>
      <c r="AC1291" s="102">
        <f t="shared" si="676"/>
        <v>0</v>
      </c>
      <c r="AD1291" s="102"/>
      <c r="AE1291" s="102"/>
    </row>
    <row r="1292" spans="2:31" x14ac:dyDescent="0.3">
      <c r="B1292" s="109" t="s">
        <v>12</v>
      </c>
      <c r="C1292" s="109"/>
      <c r="D1292" s="109"/>
      <c r="E1292" s="228">
        <v>0</v>
      </c>
      <c r="F1292" s="231">
        <v>0</v>
      </c>
      <c r="G1292" s="228">
        <v>0</v>
      </c>
      <c r="H1292" s="231">
        <v>0</v>
      </c>
      <c r="I1292" s="228">
        <v>0</v>
      </c>
      <c r="J1292" s="231">
        <v>0</v>
      </c>
      <c r="K1292" s="228">
        <v>0</v>
      </c>
      <c r="L1292" s="231">
        <v>0</v>
      </c>
      <c r="M1292" s="228">
        <v>0</v>
      </c>
      <c r="N1292" s="231">
        <v>0</v>
      </c>
      <c r="O1292" s="228">
        <v>0</v>
      </c>
      <c r="P1292" s="231">
        <v>0</v>
      </c>
      <c r="Q1292" s="228">
        <v>0</v>
      </c>
      <c r="R1292" s="231">
        <v>0</v>
      </c>
      <c r="S1292" s="228">
        <v>0</v>
      </c>
      <c r="T1292" s="231">
        <v>0</v>
      </c>
      <c r="U1292" s="228">
        <v>0</v>
      </c>
      <c r="V1292" s="231">
        <v>0</v>
      </c>
      <c r="W1292" s="228">
        <v>0</v>
      </c>
      <c r="X1292" s="231">
        <v>0</v>
      </c>
      <c r="Y1292" s="228">
        <v>0</v>
      </c>
      <c r="Z1292" s="231">
        <v>0</v>
      </c>
      <c r="AA1292" s="228">
        <v>0</v>
      </c>
      <c r="AB1292" s="231">
        <v>0</v>
      </c>
      <c r="AC1292" s="102">
        <f t="shared" si="676"/>
        <v>0</v>
      </c>
      <c r="AD1292" s="102"/>
      <c r="AE1292" s="102"/>
    </row>
    <row r="1293" spans="2:31" x14ac:dyDescent="0.3">
      <c r="B1293" s="109" t="s">
        <v>13</v>
      </c>
      <c r="C1293" s="109"/>
      <c r="D1293" s="109"/>
      <c r="E1293" s="228">
        <v>0</v>
      </c>
      <c r="F1293" s="231">
        <v>0</v>
      </c>
      <c r="G1293" s="228">
        <v>0</v>
      </c>
      <c r="H1293" s="231">
        <v>0</v>
      </c>
      <c r="I1293" s="228">
        <v>0</v>
      </c>
      <c r="J1293" s="231">
        <v>0</v>
      </c>
      <c r="K1293" s="228">
        <v>0</v>
      </c>
      <c r="L1293" s="231">
        <v>0</v>
      </c>
      <c r="M1293" s="228">
        <v>0</v>
      </c>
      <c r="N1293" s="231">
        <v>0</v>
      </c>
      <c r="O1293" s="228">
        <v>0</v>
      </c>
      <c r="P1293" s="231">
        <v>0</v>
      </c>
      <c r="Q1293" s="228">
        <v>0</v>
      </c>
      <c r="R1293" s="231">
        <v>0</v>
      </c>
      <c r="S1293" s="228">
        <v>0</v>
      </c>
      <c r="T1293" s="231">
        <v>0</v>
      </c>
      <c r="U1293" s="228">
        <v>0</v>
      </c>
      <c r="V1293" s="231">
        <v>0</v>
      </c>
      <c r="W1293" s="228">
        <v>0</v>
      </c>
      <c r="X1293" s="231">
        <v>0</v>
      </c>
      <c r="Y1293" s="228">
        <v>0</v>
      </c>
      <c r="Z1293" s="231">
        <v>0</v>
      </c>
      <c r="AA1293" s="228">
        <v>0</v>
      </c>
      <c r="AB1293" s="231">
        <v>0</v>
      </c>
      <c r="AC1293" s="102">
        <f t="shared" si="676"/>
        <v>0</v>
      </c>
      <c r="AD1293" s="102"/>
      <c r="AE1293" s="102"/>
    </row>
    <row r="1294" spans="2:31" x14ac:dyDescent="0.3">
      <c r="B1294" s="109" t="s">
        <v>14</v>
      </c>
      <c r="C1294" s="109"/>
      <c r="D1294" s="109"/>
      <c r="E1294" s="228">
        <v>0</v>
      </c>
      <c r="F1294" s="231">
        <v>0</v>
      </c>
      <c r="G1294" s="228">
        <v>0</v>
      </c>
      <c r="H1294" s="231">
        <v>0</v>
      </c>
      <c r="I1294" s="228">
        <v>0</v>
      </c>
      <c r="J1294" s="231">
        <v>0</v>
      </c>
      <c r="K1294" s="228">
        <v>0</v>
      </c>
      <c r="L1294" s="231">
        <v>0</v>
      </c>
      <c r="M1294" s="228">
        <v>0</v>
      </c>
      <c r="N1294" s="231">
        <v>0</v>
      </c>
      <c r="O1294" s="228">
        <v>0</v>
      </c>
      <c r="P1294" s="231">
        <v>0</v>
      </c>
      <c r="Q1294" s="228">
        <v>0</v>
      </c>
      <c r="R1294" s="231">
        <v>0</v>
      </c>
      <c r="S1294" s="228">
        <v>0</v>
      </c>
      <c r="T1294" s="231">
        <v>0</v>
      </c>
      <c r="U1294" s="228">
        <v>0</v>
      </c>
      <c r="V1294" s="231">
        <v>0</v>
      </c>
      <c r="W1294" s="228">
        <v>0</v>
      </c>
      <c r="X1294" s="231">
        <v>0</v>
      </c>
      <c r="Y1294" s="228">
        <v>0</v>
      </c>
      <c r="Z1294" s="231">
        <v>0</v>
      </c>
      <c r="AA1294" s="228">
        <v>0</v>
      </c>
      <c r="AB1294" s="231">
        <v>0</v>
      </c>
      <c r="AC1294" s="102">
        <f t="shared" si="676"/>
        <v>0</v>
      </c>
      <c r="AD1294" s="102"/>
      <c r="AE1294" s="102"/>
    </row>
    <row r="1295" spans="2:31" x14ac:dyDescent="0.3">
      <c r="B1295" s="109" t="s">
        <v>15</v>
      </c>
      <c r="C1295" s="109"/>
      <c r="D1295" s="109"/>
      <c r="E1295" s="228">
        <v>0</v>
      </c>
      <c r="F1295" s="231">
        <v>0</v>
      </c>
      <c r="G1295" s="228">
        <v>0</v>
      </c>
      <c r="H1295" s="231">
        <v>0</v>
      </c>
      <c r="I1295" s="228">
        <v>0</v>
      </c>
      <c r="J1295" s="231">
        <v>0</v>
      </c>
      <c r="K1295" s="228">
        <v>0</v>
      </c>
      <c r="L1295" s="231">
        <v>0</v>
      </c>
      <c r="M1295" s="228">
        <v>0</v>
      </c>
      <c r="N1295" s="231">
        <v>0</v>
      </c>
      <c r="O1295" s="228">
        <v>0</v>
      </c>
      <c r="P1295" s="231">
        <v>0</v>
      </c>
      <c r="Q1295" s="228">
        <v>0</v>
      </c>
      <c r="R1295" s="231">
        <v>0</v>
      </c>
      <c r="S1295" s="228">
        <v>0</v>
      </c>
      <c r="T1295" s="231">
        <v>0</v>
      </c>
      <c r="U1295" s="228">
        <v>0</v>
      </c>
      <c r="V1295" s="231">
        <v>0</v>
      </c>
      <c r="W1295" s="228">
        <v>0</v>
      </c>
      <c r="X1295" s="231">
        <v>0</v>
      </c>
      <c r="Y1295" s="228">
        <v>0</v>
      </c>
      <c r="Z1295" s="231">
        <v>0</v>
      </c>
      <c r="AA1295" s="228">
        <v>0</v>
      </c>
      <c r="AB1295" s="231">
        <v>0</v>
      </c>
      <c r="AC1295" s="102">
        <f t="shared" si="676"/>
        <v>0</v>
      </c>
      <c r="AD1295" s="102"/>
      <c r="AE1295" s="102"/>
    </row>
    <row r="1296" spans="2:31" x14ac:dyDescent="0.3">
      <c r="B1296" s="109" t="s">
        <v>16</v>
      </c>
      <c r="C1296" s="109"/>
      <c r="D1296" s="109"/>
      <c r="E1296" s="228">
        <v>0</v>
      </c>
      <c r="F1296" s="231">
        <v>0</v>
      </c>
      <c r="G1296" s="228">
        <v>0</v>
      </c>
      <c r="H1296" s="231">
        <v>0</v>
      </c>
      <c r="I1296" s="228">
        <v>0</v>
      </c>
      <c r="J1296" s="231">
        <v>0</v>
      </c>
      <c r="K1296" s="228">
        <v>0</v>
      </c>
      <c r="L1296" s="231">
        <v>0</v>
      </c>
      <c r="M1296" s="228">
        <v>0</v>
      </c>
      <c r="N1296" s="231">
        <v>0</v>
      </c>
      <c r="O1296" s="228">
        <v>0</v>
      </c>
      <c r="P1296" s="231">
        <v>0</v>
      </c>
      <c r="Q1296" s="228">
        <v>0</v>
      </c>
      <c r="R1296" s="231">
        <v>0</v>
      </c>
      <c r="S1296" s="228">
        <v>0</v>
      </c>
      <c r="T1296" s="231">
        <v>0</v>
      </c>
      <c r="U1296" s="228">
        <v>0</v>
      </c>
      <c r="V1296" s="231">
        <v>0</v>
      </c>
      <c r="W1296" s="228">
        <v>0</v>
      </c>
      <c r="X1296" s="231">
        <v>0</v>
      </c>
      <c r="Y1296" s="228">
        <v>0</v>
      </c>
      <c r="Z1296" s="231">
        <v>0</v>
      </c>
      <c r="AA1296" s="228">
        <v>0</v>
      </c>
      <c r="AB1296" s="231">
        <v>0</v>
      </c>
      <c r="AC1296" s="102">
        <f t="shared" si="676"/>
        <v>0</v>
      </c>
      <c r="AD1296" s="102"/>
      <c r="AE1296" s="102"/>
    </row>
    <row r="1297" spans="2:31" x14ac:dyDescent="0.3">
      <c r="B1297" s="109" t="s">
        <v>17</v>
      </c>
      <c r="C1297" s="109"/>
      <c r="D1297" s="109"/>
      <c r="E1297" s="228">
        <v>0</v>
      </c>
      <c r="F1297" s="231">
        <v>0</v>
      </c>
      <c r="G1297" s="228">
        <v>0</v>
      </c>
      <c r="H1297" s="231">
        <v>0</v>
      </c>
      <c r="I1297" s="228">
        <v>0</v>
      </c>
      <c r="J1297" s="231">
        <v>0</v>
      </c>
      <c r="K1297" s="228">
        <v>0</v>
      </c>
      <c r="L1297" s="231">
        <v>0</v>
      </c>
      <c r="M1297" s="228">
        <v>0</v>
      </c>
      <c r="N1297" s="231">
        <v>0</v>
      </c>
      <c r="O1297" s="228">
        <v>0</v>
      </c>
      <c r="P1297" s="231">
        <v>0</v>
      </c>
      <c r="Q1297" s="228">
        <v>0</v>
      </c>
      <c r="R1297" s="231">
        <v>0</v>
      </c>
      <c r="S1297" s="228">
        <v>0</v>
      </c>
      <c r="T1297" s="231">
        <v>0</v>
      </c>
      <c r="U1297" s="228">
        <v>0</v>
      </c>
      <c r="V1297" s="231">
        <v>0</v>
      </c>
      <c r="W1297" s="228">
        <v>0</v>
      </c>
      <c r="X1297" s="231">
        <v>0</v>
      </c>
      <c r="Y1297" s="228">
        <v>0</v>
      </c>
      <c r="Z1297" s="231">
        <v>0</v>
      </c>
      <c r="AA1297" s="228">
        <v>0</v>
      </c>
      <c r="AB1297" s="231">
        <v>0</v>
      </c>
      <c r="AC1297" s="102">
        <f t="shared" si="676"/>
        <v>0</v>
      </c>
      <c r="AD1297" s="102"/>
      <c r="AE1297" s="102"/>
    </row>
    <row r="1298" spans="2:31" x14ac:dyDescent="0.3">
      <c r="B1298" s="109" t="s">
        <v>18</v>
      </c>
      <c r="C1298" s="109"/>
      <c r="D1298" s="109"/>
      <c r="E1298" s="228">
        <v>0</v>
      </c>
      <c r="F1298" s="231">
        <v>0</v>
      </c>
      <c r="G1298" s="228">
        <v>0</v>
      </c>
      <c r="H1298" s="231">
        <v>0</v>
      </c>
      <c r="I1298" s="228">
        <v>0</v>
      </c>
      <c r="J1298" s="231">
        <v>0</v>
      </c>
      <c r="K1298" s="228">
        <v>0</v>
      </c>
      <c r="L1298" s="231">
        <v>0</v>
      </c>
      <c r="M1298" s="228">
        <v>0</v>
      </c>
      <c r="N1298" s="231">
        <v>0</v>
      </c>
      <c r="O1298" s="228">
        <v>0</v>
      </c>
      <c r="P1298" s="231">
        <v>0</v>
      </c>
      <c r="Q1298" s="228">
        <v>0</v>
      </c>
      <c r="R1298" s="231">
        <v>0</v>
      </c>
      <c r="S1298" s="228">
        <v>0</v>
      </c>
      <c r="T1298" s="231">
        <v>0</v>
      </c>
      <c r="U1298" s="228">
        <v>0</v>
      </c>
      <c r="V1298" s="231">
        <v>0</v>
      </c>
      <c r="W1298" s="228">
        <v>0</v>
      </c>
      <c r="X1298" s="231">
        <v>0</v>
      </c>
      <c r="Y1298" s="228">
        <v>0</v>
      </c>
      <c r="Z1298" s="231">
        <v>0</v>
      </c>
      <c r="AA1298" s="228">
        <v>0</v>
      </c>
      <c r="AB1298" s="231">
        <v>0</v>
      </c>
      <c r="AC1298" s="102">
        <f t="shared" si="676"/>
        <v>0</v>
      </c>
      <c r="AD1298" s="102"/>
      <c r="AE1298" s="102"/>
    </row>
    <row r="1299" spans="2:31" x14ac:dyDescent="0.3">
      <c r="B1299" s="109" t="s">
        <v>19</v>
      </c>
      <c r="C1299" s="109"/>
      <c r="D1299" s="109"/>
      <c r="E1299" s="228">
        <v>0</v>
      </c>
      <c r="F1299" s="231">
        <v>0</v>
      </c>
      <c r="G1299" s="228">
        <v>0</v>
      </c>
      <c r="H1299" s="231">
        <v>0</v>
      </c>
      <c r="I1299" s="228">
        <v>0</v>
      </c>
      <c r="J1299" s="231">
        <v>0</v>
      </c>
      <c r="K1299" s="228">
        <v>0</v>
      </c>
      <c r="L1299" s="231">
        <v>0</v>
      </c>
      <c r="M1299" s="228">
        <v>0</v>
      </c>
      <c r="N1299" s="231">
        <v>0</v>
      </c>
      <c r="O1299" s="228">
        <v>0</v>
      </c>
      <c r="P1299" s="231">
        <v>0</v>
      </c>
      <c r="Q1299" s="228">
        <v>0</v>
      </c>
      <c r="R1299" s="231">
        <v>0</v>
      </c>
      <c r="S1299" s="228">
        <v>0</v>
      </c>
      <c r="T1299" s="231">
        <v>0</v>
      </c>
      <c r="U1299" s="228">
        <v>0</v>
      </c>
      <c r="V1299" s="231">
        <v>0</v>
      </c>
      <c r="W1299" s="228">
        <v>0</v>
      </c>
      <c r="X1299" s="231">
        <v>0</v>
      </c>
      <c r="Y1299" s="228">
        <v>0</v>
      </c>
      <c r="Z1299" s="231">
        <v>0</v>
      </c>
      <c r="AA1299" s="228">
        <v>0</v>
      </c>
      <c r="AB1299" s="231">
        <v>0</v>
      </c>
      <c r="AC1299" s="102">
        <f t="shared" si="676"/>
        <v>0</v>
      </c>
      <c r="AD1299" s="102"/>
      <c r="AE1299" s="102"/>
    </row>
    <row r="1300" spans="2:31" x14ac:dyDescent="0.3">
      <c r="B1300" s="109" t="s">
        <v>20</v>
      </c>
      <c r="C1300" s="109"/>
      <c r="D1300" s="109"/>
      <c r="E1300" s="228">
        <v>0</v>
      </c>
      <c r="F1300" s="231">
        <v>0</v>
      </c>
      <c r="G1300" s="228">
        <v>0</v>
      </c>
      <c r="H1300" s="231">
        <v>0</v>
      </c>
      <c r="I1300" s="228">
        <v>0</v>
      </c>
      <c r="J1300" s="231">
        <v>0</v>
      </c>
      <c r="K1300" s="228">
        <v>0</v>
      </c>
      <c r="L1300" s="231">
        <v>0</v>
      </c>
      <c r="M1300" s="228">
        <v>0</v>
      </c>
      <c r="N1300" s="231">
        <v>0</v>
      </c>
      <c r="O1300" s="228">
        <v>0</v>
      </c>
      <c r="P1300" s="231">
        <v>0</v>
      </c>
      <c r="Q1300" s="228">
        <v>0</v>
      </c>
      <c r="R1300" s="231">
        <v>0</v>
      </c>
      <c r="S1300" s="228">
        <v>0</v>
      </c>
      <c r="T1300" s="231">
        <v>0</v>
      </c>
      <c r="U1300" s="228">
        <v>0</v>
      </c>
      <c r="V1300" s="231">
        <v>0</v>
      </c>
      <c r="W1300" s="228">
        <v>0</v>
      </c>
      <c r="X1300" s="231">
        <v>0</v>
      </c>
      <c r="Y1300" s="228">
        <v>0</v>
      </c>
      <c r="Z1300" s="231">
        <v>0</v>
      </c>
      <c r="AA1300" s="228">
        <v>0</v>
      </c>
      <c r="AB1300" s="231">
        <v>0</v>
      </c>
      <c r="AC1300" s="102">
        <f t="shared" si="676"/>
        <v>0</v>
      </c>
      <c r="AD1300" s="102"/>
      <c r="AE1300" s="102"/>
    </row>
    <row r="1301" spans="2:31" x14ac:dyDescent="0.3">
      <c r="B1301" s="109" t="s">
        <v>21</v>
      </c>
      <c r="C1301" s="109"/>
      <c r="D1301" s="109"/>
      <c r="E1301" s="228">
        <v>0</v>
      </c>
      <c r="F1301" s="231">
        <v>0</v>
      </c>
      <c r="G1301" s="228">
        <v>0</v>
      </c>
      <c r="H1301" s="231">
        <v>0</v>
      </c>
      <c r="I1301" s="228">
        <v>0</v>
      </c>
      <c r="J1301" s="231">
        <v>0</v>
      </c>
      <c r="K1301" s="228">
        <v>0</v>
      </c>
      <c r="L1301" s="231">
        <v>0</v>
      </c>
      <c r="M1301" s="228">
        <v>0</v>
      </c>
      <c r="N1301" s="231">
        <v>0</v>
      </c>
      <c r="O1301" s="228">
        <v>0</v>
      </c>
      <c r="P1301" s="231">
        <v>0</v>
      </c>
      <c r="Q1301" s="228">
        <v>0</v>
      </c>
      <c r="R1301" s="231">
        <v>0</v>
      </c>
      <c r="S1301" s="228">
        <v>0</v>
      </c>
      <c r="T1301" s="231">
        <v>0</v>
      </c>
      <c r="U1301" s="228">
        <v>0</v>
      </c>
      <c r="V1301" s="231">
        <v>0</v>
      </c>
      <c r="W1301" s="228">
        <v>0</v>
      </c>
      <c r="X1301" s="231">
        <v>0</v>
      </c>
      <c r="Y1301" s="228">
        <v>0</v>
      </c>
      <c r="Z1301" s="231">
        <v>0</v>
      </c>
      <c r="AA1301" s="228">
        <v>0</v>
      </c>
      <c r="AB1301" s="231">
        <v>0</v>
      </c>
      <c r="AC1301" s="102">
        <f t="shared" si="676"/>
        <v>0</v>
      </c>
      <c r="AD1301" s="102"/>
      <c r="AE1301" s="102"/>
    </row>
    <row r="1302" spans="2:31" x14ac:dyDescent="0.3">
      <c r="B1302" s="109" t="s">
        <v>22</v>
      </c>
      <c r="C1302" s="109"/>
      <c r="D1302" s="109"/>
      <c r="E1302" s="228">
        <v>0</v>
      </c>
      <c r="F1302" s="231">
        <v>0</v>
      </c>
      <c r="G1302" s="228">
        <v>0</v>
      </c>
      <c r="H1302" s="231">
        <v>0</v>
      </c>
      <c r="I1302" s="228">
        <v>0</v>
      </c>
      <c r="J1302" s="231">
        <v>0</v>
      </c>
      <c r="K1302" s="228">
        <v>0</v>
      </c>
      <c r="L1302" s="231">
        <v>0</v>
      </c>
      <c r="M1302" s="228">
        <v>0</v>
      </c>
      <c r="N1302" s="231">
        <v>0</v>
      </c>
      <c r="O1302" s="228">
        <v>0</v>
      </c>
      <c r="P1302" s="231">
        <v>0</v>
      </c>
      <c r="Q1302" s="228">
        <v>0</v>
      </c>
      <c r="R1302" s="231">
        <v>0</v>
      </c>
      <c r="S1302" s="228">
        <v>0</v>
      </c>
      <c r="T1302" s="231">
        <v>0</v>
      </c>
      <c r="U1302" s="228">
        <v>0</v>
      </c>
      <c r="V1302" s="231">
        <v>0</v>
      </c>
      <c r="W1302" s="228">
        <v>0</v>
      </c>
      <c r="X1302" s="231">
        <v>0</v>
      </c>
      <c r="Y1302" s="228">
        <v>0</v>
      </c>
      <c r="Z1302" s="231">
        <v>0</v>
      </c>
      <c r="AA1302" s="228">
        <v>0</v>
      </c>
      <c r="AB1302" s="231">
        <v>0</v>
      </c>
      <c r="AC1302" s="102">
        <f t="shared" si="676"/>
        <v>0</v>
      </c>
      <c r="AD1302" s="102"/>
      <c r="AE1302" s="102"/>
    </row>
    <row r="1303" spans="2:31" x14ac:dyDescent="0.3">
      <c r="B1303" s="109" t="s">
        <v>23</v>
      </c>
      <c r="C1303" s="109"/>
      <c r="D1303" s="109"/>
      <c r="E1303" s="228">
        <v>0</v>
      </c>
      <c r="F1303" s="231">
        <v>0</v>
      </c>
      <c r="G1303" s="228">
        <v>0</v>
      </c>
      <c r="H1303" s="231">
        <v>0</v>
      </c>
      <c r="I1303" s="228">
        <v>0</v>
      </c>
      <c r="J1303" s="231">
        <v>0</v>
      </c>
      <c r="K1303" s="228">
        <v>0</v>
      </c>
      <c r="L1303" s="231">
        <v>0</v>
      </c>
      <c r="M1303" s="228">
        <v>0</v>
      </c>
      <c r="N1303" s="231">
        <v>0</v>
      </c>
      <c r="O1303" s="228">
        <v>0</v>
      </c>
      <c r="P1303" s="231">
        <v>0</v>
      </c>
      <c r="Q1303" s="228">
        <v>0</v>
      </c>
      <c r="R1303" s="231">
        <v>0</v>
      </c>
      <c r="S1303" s="228">
        <v>0</v>
      </c>
      <c r="T1303" s="231">
        <v>0</v>
      </c>
      <c r="U1303" s="228">
        <v>0</v>
      </c>
      <c r="V1303" s="231">
        <v>0</v>
      </c>
      <c r="W1303" s="228">
        <v>0</v>
      </c>
      <c r="X1303" s="231">
        <v>0</v>
      </c>
      <c r="Y1303" s="228">
        <v>0</v>
      </c>
      <c r="Z1303" s="231">
        <v>0</v>
      </c>
      <c r="AA1303" s="228">
        <v>0</v>
      </c>
      <c r="AB1303" s="231">
        <v>0</v>
      </c>
      <c r="AC1303" s="102">
        <f t="shared" si="676"/>
        <v>0</v>
      </c>
      <c r="AD1303" s="102"/>
      <c r="AE1303" s="102"/>
    </row>
    <row r="1304" spans="2:31" x14ac:dyDescent="0.3">
      <c r="B1304" s="109" t="s">
        <v>24</v>
      </c>
      <c r="C1304" s="109"/>
      <c r="D1304" s="109"/>
      <c r="E1304" s="228">
        <v>0</v>
      </c>
      <c r="F1304" s="231">
        <v>0</v>
      </c>
      <c r="G1304" s="228">
        <v>0</v>
      </c>
      <c r="H1304" s="231">
        <v>0</v>
      </c>
      <c r="I1304" s="228">
        <v>0</v>
      </c>
      <c r="J1304" s="231">
        <v>0</v>
      </c>
      <c r="K1304" s="228">
        <v>0</v>
      </c>
      <c r="L1304" s="231">
        <v>0</v>
      </c>
      <c r="M1304" s="228">
        <v>0</v>
      </c>
      <c r="N1304" s="231">
        <v>0</v>
      </c>
      <c r="O1304" s="228">
        <v>0</v>
      </c>
      <c r="P1304" s="231">
        <v>0</v>
      </c>
      <c r="Q1304" s="228">
        <v>0</v>
      </c>
      <c r="R1304" s="231">
        <v>0</v>
      </c>
      <c r="S1304" s="228">
        <v>0</v>
      </c>
      <c r="T1304" s="231">
        <v>0</v>
      </c>
      <c r="U1304" s="228">
        <v>0</v>
      </c>
      <c r="V1304" s="231">
        <v>0</v>
      </c>
      <c r="W1304" s="228">
        <v>0</v>
      </c>
      <c r="X1304" s="231">
        <v>0</v>
      </c>
      <c r="Y1304" s="228">
        <v>0</v>
      </c>
      <c r="Z1304" s="231">
        <v>0</v>
      </c>
      <c r="AA1304" s="228">
        <v>0</v>
      </c>
      <c r="AB1304" s="231">
        <v>0</v>
      </c>
      <c r="AC1304" s="102">
        <f t="shared" si="676"/>
        <v>0</v>
      </c>
      <c r="AD1304" s="102"/>
      <c r="AE1304" s="102"/>
    </row>
    <row r="1305" spans="2:31" x14ac:dyDescent="0.3">
      <c r="B1305" s="109" t="s">
        <v>25</v>
      </c>
      <c r="C1305" s="109"/>
      <c r="D1305" s="109"/>
      <c r="E1305" s="228">
        <v>0</v>
      </c>
      <c r="F1305" s="231">
        <v>0</v>
      </c>
      <c r="G1305" s="228">
        <v>0</v>
      </c>
      <c r="H1305" s="231">
        <v>0</v>
      </c>
      <c r="I1305" s="228">
        <v>0</v>
      </c>
      <c r="J1305" s="231">
        <v>0</v>
      </c>
      <c r="K1305" s="228">
        <v>0</v>
      </c>
      <c r="L1305" s="231">
        <v>0</v>
      </c>
      <c r="M1305" s="228">
        <v>0</v>
      </c>
      <c r="N1305" s="231">
        <v>0</v>
      </c>
      <c r="O1305" s="228">
        <v>0</v>
      </c>
      <c r="P1305" s="231">
        <v>0</v>
      </c>
      <c r="Q1305" s="228">
        <v>0</v>
      </c>
      <c r="R1305" s="231">
        <v>0</v>
      </c>
      <c r="S1305" s="228">
        <v>0</v>
      </c>
      <c r="T1305" s="231">
        <v>0</v>
      </c>
      <c r="U1305" s="228">
        <v>0</v>
      </c>
      <c r="V1305" s="231">
        <v>0</v>
      </c>
      <c r="W1305" s="228">
        <v>0</v>
      </c>
      <c r="X1305" s="231">
        <v>0</v>
      </c>
      <c r="Y1305" s="228">
        <v>0</v>
      </c>
      <c r="Z1305" s="231">
        <v>0</v>
      </c>
      <c r="AA1305" s="228">
        <v>0</v>
      </c>
      <c r="AB1305" s="231">
        <v>0</v>
      </c>
      <c r="AC1305" s="102">
        <f t="shared" si="676"/>
        <v>0</v>
      </c>
      <c r="AD1305" s="102"/>
      <c r="AE1305" s="102"/>
    </row>
    <row r="1306" spans="2:31" x14ac:dyDescent="0.3">
      <c r="B1306" s="109" t="s">
        <v>26</v>
      </c>
      <c r="C1306" s="109"/>
      <c r="D1306" s="109"/>
      <c r="E1306" s="228">
        <v>0</v>
      </c>
      <c r="F1306" s="231">
        <v>0</v>
      </c>
      <c r="G1306" s="228">
        <v>0</v>
      </c>
      <c r="H1306" s="231">
        <v>0</v>
      </c>
      <c r="I1306" s="228">
        <v>0</v>
      </c>
      <c r="J1306" s="231">
        <v>0</v>
      </c>
      <c r="K1306" s="228">
        <v>0</v>
      </c>
      <c r="L1306" s="231">
        <v>0</v>
      </c>
      <c r="M1306" s="228">
        <v>0</v>
      </c>
      <c r="N1306" s="231">
        <v>0</v>
      </c>
      <c r="O1306" s="228">
        <v>0</v>
      </c>
      <c r="P1306" s="231">
        <v>0</v>
      </c>
      <c r="Q1306" s="228">
        <v>0</v>
      </c>
      <c r="R1306" s="231">
        <v>0</v>
      </c>
      <c r="S1306" s="228">
        <v>0</v>
      </c>
      <c r="T1306" s="231">
        <v>0</v>
      </c>
      <c r="U1306" s="228">
        <v>0</v>
      </c>
      <c r="V1306" s="231">
        <v>0</v>
      </c>
      <c r="W1306" s="228">
        <v>0</v>
      </c>
      <c r="X1306" s="231">
        <v>0</v>
      </c>
      <c r="Y1306" s="228">
        <v>0</v>
      </c>
      <c r="Z1306" s="231">
        <v>0</v>
      </c>
      <c r="AA1306" s="228">
        <v>0</v>
      </c>
      <c r="AB1306" s="231">
        <v>0</v>
      </c>
      <c r="AC1306" s="102">
        <f t="shared" si="676"/>
        <v>0</v>
      </c>
      <c r="AD1306" s="102"/>
      <c r="AE1306" s="102"/>
    </row>
    <row r="1307" spans="2:31" x14ac:dyDescent="0.3">
      <c r="B1307" s="109" t="s">
        <v>27</v>
      </c>
      <c r="C1307" s="109"/>
      <c r="D1307" s="109"/>
      <c r="E1307" s="228">
        <v>0</v>
      </c>
      <c r="F1307" s="231">
        <v>0</v>
      </c>
      <c r="G1307" s="228">
        <v>0</v>
      </c>
      <c r="H1307" s="231">
        <v>0</v>
      </c>
      <c r="I1307" s="228">
        <v>0</v>
      </c>
      <c r="J1307" s="231">
        <v>0</v>
      </c>
      <c r="K1307" s="228">
        <v>0</v>
      </c>
      <c r="L1307" s="231">
        <v>0</v>
      </c>
      <c r="M1307" s="228">
        <v>0</v>
      </c>
      <c r="N1307" s="231">
        <v>0</v>
      </c>
      <c r="O1307" s="228">
        <v>0</v>
      </c>
      <c r="P1307" s="231">
        <v>0</v>
      </c>
      <c r="Q1307" s="228">
        <v>0</v>
      </c>
      <c r="R1307" s="231">
        <v>0</v>
      </c>
      <c r="S1307" s="228">
        <v>0</v>
      </c>
      <c r="T1307" s="231">
        <v>0</v>
      </c>
      <c r="U1307" s="228">
        <v>0</v>
      </c>
      <c r="V1307" s="231">
        <v>0</v>
      </c>
      <c r="W1307" s="228">
        <v>0</v>
      </c>
      <c r="X1307" s="231">
        <v>0</v>
      </c>
      <c r="Y1307" s="228">
        <v>0</v>
      </c>
      <c r="Z1307" s="231">
        <v>0</v>
      </c>
      <c r="AA1307" s="228">
        <v>0</v>
      </c>
      <c r="AB1307" s="231">
        <v>0</v>
      </c>
      <c r="AC1307" s="102">
        <f t="shared" si="676"/>
        <v>0</v>
      </c>
      <c r="AD1307" s="102"/>
      <c r="AE1307" s="102"/>
    </row>
    <row r="1308" spans="2:31" x14ac:dyDescent="0.3">
      <c r="B1308" s="109" t="s">
        <v>28</v>
      </c>
      <c r="C1308" s="109"/>
      <c r="D1308" s="109"/>
      <c r="E1308" s="228">
        <v>0</v>
      </c>
      <c r="F1308" s="231">
        <v>0</v>
      </c>
      <c r="G1308" s="228">
        <v>0</v>
      </c>
      <c r="H1308" s="231">
        <v>0</v>
      </c>
      <c r="I1308" s="228">
        <v>0</v>
      </c>
      <c r="J1308" s="231">
        <v>0</v>
      </c>
      <c r="K1308" s="228">
        <v>0</v>
      </c>
      <c r="L1308" s="231">
        <v>0</v>
      </c>
      <c r="M1308" s="228">
        <v>0</v>
      </c>
      <c r="N1308" s="231">
        <v>0</v>
      </c>
      <c r="O1308" s="228">
        <v>0</v>
      </c>
      <c r="P1308" s="231">
        <v>0</v>
      </c>
      <c r="Q1308" s="228">
        <v>0</v>
      </c>
      <c r="R1308" s="231">
        <v>0</v>
      </c>
      <c r="S1308" s="228">
        <v>0</v>
      </c>
      <c r="T1308" s="231">
        <v>0</v>
      </c>
      <c r="U1308" s="228">
        <v>0</v>
      </c>
      <c r="V1308" s="231">
        <v>0</v>
      </c>
      <c r="W1308" s="228">
        <v>0</v>
      </c>
      <c r="X1308" s="231">
        <v>0</v>
      </c>
      <c r="Y1308" s="228">
        <v>0</v>
      </c>
      <c r="Z1308" s="231">
        <v>0</v>
      </c>
      <c r="AA1308" s="228">
        <v>0</v>
      </c>
      <c r="AB1308" s="231">
        <v>0</v>
      </c>
      <c r="AC1308" s="102">
        <f t="shared" si="676"/>
        <v>0</v>
      </c>
      <c r="AD1308" s="102"/>
      <c r="AE1308" s="102"/>
    </row>
    <row r="1309" spans="2:31" x14ac:dyDescent="0.3">
      <c r="B1309" s="109" t="s">
        <v>105</v>
      </c>
      <c r="C1309" s="109"/>
      <c r="D1309" s="109"/>
      <c r="E1309" s="228">
        <v>0</v>
      </c>
      <c r="F1309" s="231">
        <v>0</v>
      </c>
      <c r="G1309" s="228">
        <v>0</v>
      </c>
      <c r="H1309" s="231">
        <v>0</v>
      </c>
      <c r="I1309" s="228">
        <v>0</v>
      </c>
      <c r="J1309" s="231">
        <v>0</v>
      </c>
      <c r="K1309" s="228">
        <v>0</v>
      </c>
      <c r="L1309" s="231">
        <v>0</v>
      </c>
      <c r="M1309" s="228">
        <v>0</v>
      </c>
      <c r="N1309" s="231">
        <v>0</v>
      </c>
      <c r="O1309" s="228">
        <v>0</v>
      </c>
      <c r="P1309" s="231">
        <v>0</v>
      </c>
      <c r="Q1309" s="228">
        <v>0</v>
      </c>
      <c r="R1309" s="231">
        <v>0</v>
      </c>
      <c r="S1309" s="228">
        <v>0</v>
      </c>
      <c r="T1309" s="231">
        <v>0</v>
      </c>
      <c r="U1309" s="228">
        <v>0</v>
      </c>
      <c r="V1309" s="231">
        <v>0</v>
      </c>
      <c r="W1309" s="228">
        <v>0</v>
      </c>
      <c r="X1309" s="231">
        <v>0</v>
      </c>
      <c r="Y1309" s="228">
        <v>0</v>
      </c>
      <c r="Z1309" s="231">
        <v>0</v>
      </c>
      <c r="AA1309" s="228">
        <v>0</v>
      </c>
      <c r="AB1309" s="231">
        <v>0</v>
      </c>
      <c r="AC1309" s="102">
        <f t="shared" si="676"/>
        <v>0</v>
      </c>
      <c r="AD1309" s="102"/>
      <c r="AE1309" s="102"/>
    </row>
    <row r="1310" spans="2:31" x14ac:dyDescent="0.3">
      <c r="B1310" s="109" t="s">
        <v>29</v>
      </c>
      <c r="C1310" s="109"/>
      <c r="D1310" s="109"/>
      <c r="E1310" s="228">
        <v>0</v>
      </c>
      <c r="F1310" s="231">
        <v>0</v>
      </c>
      <c r="G1310" s="228">
        <v>0</v>
      </c>
      <c r="H1310" s="231">
        <v>0</v>
      </c>
      <c r="I1310" s="228">
        <v>0</v>
      </c>
      <c r="J1310" s="231">
        <v>0</v>
      </c>
      <c r="K1310" s="228">
        <v>0</v>
      </c>
      <c r="L1310" s="231">
        <v>0</v>
      </c>
      <c r="M1310" s="228">
        <v>0</v>
      </c>
      <c r="N1310" s="231">
        <v>0</v>
      </c>
      <c r="O1310" s="228">
        <v>0</v>
      </c>
      <c r="P1310" s="231">
        <v>0</v>
      </c>
      <c r="Q1310" s="228">
        <v>0</v>
      </c>
      <c r="R1310" s="231">
        <v>0</v>
      </c>
      <c r="S1310" s="228">
        <v>0</v>
      </c>
      <c r="T1310" s="231">
        <v>0</v>
      </c>
      <c r="U1310" s="228">
        <v>0</v>
      </c>
      <c r="V1310" s="231">
        <v>0</v>
      </c>
      <c r="W1310" s="228">
        <v>0</v>
      </c>
      <c r="X1310" s="231">
        <v>0</v>
      </c>
      <c r="Y1310" s="228">
        <v>0</v>
      </c>
      <c r="Z1310" s="231">
        <v>0</v>
      </c>
      <c r="AA1310" s="228">
        <v>0</v>
      </c>
      <c r="AB1310" s="231">
        <v>0</v>
      </c>
      <c r="AC1310" s="102">
        <f t="shared" si="676"/>
        <v>0</v>
      </c>
      <c r="AD1310" s="102"/>
      <c r="AE1310" s="102"/>
    </row>
    <row r="1311" spans="2:31" x14ac:dyDescent="0.3">
      <c r="B1311" s="109" t="s">
        <v>30</v>
      </c>
      <c r="C1311" s="109"/>
      <c r="D1311" s="109"/>
      <c r="E1311" s="228">
        <v>0</v>
      </c>
      <c r="F1311" s="231">
        <v>0</v>
      </c>
      <c r="G1311" s="228">
        <v>0</v>
      </c>
      <c r="H1311" s="231">
        <v>0</v>
      </c>
      <c r="I1311" s="228">
        <v>0</v>
      </c>
      <c r="J1311" s="231">
        <v>0</v>
      </c>
      <c r="K1311" s="228">
        <v>0</v>
      </c>
      <c r="L1311" s="231">
        <v>0</v>
      </c>
      <c r="M1311" s="228">
        <v>0</v>
      </c>
      <c r="N1311" s="231">
        <v>0</v>
      </c>
      <c r="O1311" s="228">
        <v>0</v>
      </c>
      <c r="P1311" s="231">
        <v>0</v>
      </c>
      <c r="Q1311" s="228">
        <v>0</v>
      </c>
      <c r="R1311" s="231">
        <v>0</v>
      </c>
      <c r="S1311" s="228">
        <v>0</v>
      </c>
      <c r="T1311" s="231">
        <v>0</v>
      </c>
      <c r="U1311" s="228">
        <v>0</v>
      </c>
      <c r="V1311" s="231">
        <v>0</v>
      </c>
      <c r="W1311" s="228">
        <v>0</v>
      </c>
      <c r="X1311" s="231">
        <v>0</v>
      </c>
      <c r="Y1311" s="228">
        <v>0</v>
      </c>
      <c r="Z1311" s="231">
        <v>0</v>
      </c>
      <c r="AA1311" s="228">
        <v>0</v>
      </c>
      <c r="AB1311" s="231">
        <v>0</v>
      </c>
      <c r="AC1311" s="102">
        <f t="shared" si="676"/>
        <v>0</v>
      </c>
      <c r="AD1311" s="102"/>
      <c r="AE1311" s="102"/>
    </row>
    <row r="1312" spans="2:31" x14ac:dyDescent="0.3">
      <c r="B1312" s="109" t="s">
        <v>31</v>
      </c>
      <c r="C1312" s="109"/>
      <c r="D1312" s="109"/>
      <c r="E1312" s="228">
        <v>0</v>
      </c>
      <c r="F1312" s="231">
        <v>0</v>
      </c>
      <c r="G1312" s="228">
        <v>0</v>
      </c>
      <c r="H1312" s="231">
        <v>0</v>
      </c>
      <c r="I1312" s="228">
        <v>0</v>
      </c>
      <c r="J1312" s="231">
        <v>0</v>
      </c>
      <c r="K1312" s="228">
        <v>0</v>
      </c>
      <c r="L1312" s="231">
        <v>0</v>
      </c>
      <c r="M1312" s="228">
        <v>0</v>
      </c>
      <c r="N1312" s="231">
        <v>0</v>
      </c>
      <c r="O1312" s="228">
        <v>0</v>
      </c>
      <c r="P1312" s="231">
        <v>0</v>
      </c>
      <c r="Q1312" s="228">
        <v>0</v>
      </c>
      <c r="R1312" s="231">
        <v>0</v>
      </c>
      <c r="S1312" s="228">
        <v>0</v>
      </c>
      <c r="T1312" s="231">
        <v>0</v>
      </c>
      <c r="U1312" s="228">
        <v>0</v>
      </c>
      <c r="V1312" s="231">
        <v>0</v>
      </c>
      <c r="W1312" s="228">
        <v>0</v>
      </c>
      <c r="X1312" s="231">
        <v>0</v>
      </c>
      <c r="Y1312" s="228">
        <v>0</v>
      </c>
      <c r="Z1312" s="231">
        <v>0</v>
      </c>
      <c r="AA1312" s="228">
        <v>0</v>
      </c>
      <c r="AB1312" s="231">
        <v>0</v>
      </c>
      <c r="AC1312" s="102">
        <f t="shared" si="676"/>
        <v>0</v>
      </c>
      <c r="AD1312" s="102"/>
      <c r="AE1312" s="102"/>
    </row>
    <row r="1313" spans="2:31" x14ac:dyDescent="0.3">
      <c r="B1313" s="109" t="s">
        <v>32</v>
      </c>
      <c r="C1313" s="109"/>
      <c r="D1313" s="109"/>
      <c r="E1313" s="228">
        <v>0</v>
      </c>
      <c r="F1313" s="231">
        <v>0</v>
      </c>
      <c r="G1313" s="228">
        <v>0</v>
      </c>
      <c r="H1313" s="231">
        <v>0</v>
      </c>
      <c r="I1313" s="228">
        <v>0</v>
      </c>
      <c r="J1313" s="231">
        <v>0</v>
      </c>
      <c r="K1313" s="228">
        <v>0</v>
      </c>
      <c r="L1313" s="231">
        <v>0</v>
      </c>
      <c r="M1313" s="228">
        <v>0</v>
      </c>
      <c r="N1313" s="231">
        <v>0</v>
      </c>
      <c r="O1313" s="228">
        <v>0</v>
      </c>
      <c r="P1313" s="231">
        <v>0</v>
      </c>
      <c r="Q1313" s="228">
        <v>0</v>
      </c>
      <c r="R1313" s="231">
        <v>0</v>
      </c>
      <c r="S1313" s="228">
        <v>0</v>
      </c>
      <c r="T1313" s="231">
        <v>0</v>
      </c>
      <c r="U1313" s="228">
        <v>0</v>
      </c>
      <c r="V1313" s="231">
        <v>0</v>
      </c>
      <c r="W1313" s="228">
        <v>0</v>
      </c>
      <c r="X1313" s="231">
        <v>0</v>
      </c>
      <c r="Y1313" s="228">
        <v>0</v>
      </c>
      <c r="Z1313" s="231">
        <v>0</v>
      </c>
      <c r="AA1313" s="228">
        <v>0</v>
      </c>
      <c r="AB1313" s="231">
        <v>0</v>
      </c>
      <c r="AC1313" s="102">
        <f t="shared" si="676"/>
        <v>0</v>
      </c>
      <c r="AD1313" s="102"/>
      <c r="AE1313" s="102"/>
    </row>
    <row r="1314" spans="2:31" x14ac:dyDescent="0.3">
      <c r="B1314" s="109" t="s">
        <v>33</v>
      </c>
      <c r="C1314" s="109"/>
      <c r="D1314" s="109"/>
      <c r="E1314" s="228">
        <v>0</v>
      </c>
      <c r="F1314" s="231">
        <v>0</v>
      </c>
      <c r="G1314" s="228">
        <v>0</v>
      </c>
      <c r="H1314" s="231">
        <v>0</v>
      </c>
      <c r="I1314" s="228">
        <v>0</v>
      </c>
      <c r="J1314" s="231">
        <v>0</v>
      </c>
      <c r="K1314" s="228">
        <v>0</v>
      </c>
      <c r="L1314" s="231">
        <v>0</v>
      </c>
      <c r="M1314" s="228">
        <v>0</v>
      </c>
      <c r="N1314" s="231">
        <v>0</v>
      </c>
      <c r="O1314" s="228">
        <v>0</v>
      </c>
      <c r="P1314" s="231">
        <v>0</v>
      </c>
      <c r="Q1314" s="228">
        <v>0</v>
      </c>
      <c r="R1314" s="231">
        <v>0</v>
      </c>
      <c r="S1314" s="228">
        <v>0</v>
      </c>
      <c r="T1314" s="231">
        <v>0</v>
      </c>
      <c r="U1314" s="228">
        <v>0</v>
      </c>
      <c r="V1314" s="231">
        <v>0</v>
      </c>
      <c r="W1314" s="228">
        <v>0</v>
      </c>
      <c r="X1314" s="231">
        <v>0</v>
      </c>
      <c r="Y1314" s="228">
        <v>0</v>
      </c>
      <c r="Z1314" s="231">
        <v>0</v>
      </c>
      <c r="AA1314" s="228">
        <v>0</v>
      </c>
      <c r="AB1314" s="231">
        <v>0</v>
      </c>
      <c r="AC1314" s="102">
        <f t="shared" si="676"/>
        <v>0</v>
      </c>
      <c r="AD1314" s="102"/>
      <c r="AE1314" s="102"/>
    </row>
    <row r="1315" spans="2:31" x14ac:dyDescent="0.3">
      <c r="B1315" s="109" t="s">
        <v>34</v>
      </c>
      <c r="C1315" s="109"/>
      <c r="D1315" s="109"/>
      <c r="E1315" s="228">
        <v>0</v>
      </c>
      <c r="F1315" s="231">
        <v>0</v>
      </c>
      <c r="G1315" s="228">
        <v>0</v>
      </c>
      <c r="H1315" s="231">
        <v>0</v>
      </c>
      <c r="I1315" s="228">
        <v>0</v>
      </c>
      <c r="J1315" s="231">
        <v>0</v>
      </c>
      <c r="K1315" s="228">
        <v>0</v>
      </c>
      <c r="L1315" s="231">
        <v>0</v>
      </c>
      <c r="M1315" s="228">
        <v>0</v>
      </c>
      <c r="N1315" s="231">
        <v>0</v>
      </c>
      <c r="O1315" s="228">
        <v>0</v>
      </c>
      <c r="P1315" s="231">
        <v>0</v>
      </c>
      <c r="Q1315" s="228">
        <v>0</v>
      </c>
      <c r="R1315" s="231">
        <v>0</v>
      </c>
      <c r="S1315" s="228">
        <v>0</v>
      </c>
      <c r="T1315" s="231">
        <v>0</v>
      </c>
      <c r="U1315" s="228">
        <v>0</v>
      </c>
      <c r="V1315" s="231">
        <v>0</v>
      </c>
      <c r="W1315" s="228">
        <v>0</v>
      </c>
      <c r="X1315" s="231">
        <v>0</v>
      </c>
      <c r="Y1315" s="228">
        <v>0</v>
      </c>
      <c r="Z1315" s="231">
        <v>0</v>
      </c>
      <c r="AA1315" s="228">
        <v>0</v>
      </c>
      <c r="AB1315" s="231">
        <v>0</v>
      </c>
      <c r="AC1315" s="102">
        <f t="shared" si="676"/>
        <v>0</v>
      </c>
      <c r="AD1315" s="102"/>
      <c r="AE1315" s="102"/>
    </row>
    <row r="1316" spans="2:31" x14ac:dyDescent="0.3">
      <c r="B1316" s="109" t="s">
        <v>35</v>
      </c>
      <c r="C1316" s="109"/>
      <c r="D1316" s="109"/>
      <c r="E1316" s="228">
        <v>0</v>
      </c>
      <c r="F1316" s="231">
        <v>0</v>
      </c>
      <c r="G1316" s="228">
        <v>0</v>
      </c>
      <c r="H1316" s="231">
        <v>0</v>
      </c>
      <c r="I1316" s="228">
        <v>0</v>
      </c>
      <c r="J1316" s="231">
        <v>0</v>
      </c>
      <c r="K1316" s="228">
        <v>0</v>
      </c>
      <c r="L1316" s="231">
        <v>0</v>
      </c>
      <c r="M1316" s="228">
        <v>0</v>
      </c>
      <c r="N1316" s="231">
        <v>0</v>
      </c>
      <c r="O1316" s="228">
        <v>0</v>
      </c>
      <c r="P1316" s="231">
        <v>0</v>
      </c>
      <c r="Q1316" s="228">
        <v>0</v>
      </c>
      <c r="R1316" s="231">
        <v>0</v>
      </c>
      <c r="S1316" s="228">
        <v>0</v>
      </c>
      <c r="T1316" s="231">
        <v>0</v>
      </c>
      <c r="U1316" s="228">
        <v>0</v>
      </c>
      <c r="V1316" s="231">
        <v>0</v>
      </c>
      <c r="W1316" s="228">
        <v>0</v>
      </c>
      <c r="X1316" s="231">
        <v>0</v>
      </c>
      <c r="Y1316" s="228">
        <v>0</v>
      </c>
      <c r="Z1316" s="231">
        <v>0</v>
      </c>
      <c r="AA1316" s="228">
        <v>0</v>
      </c>
      <c r="AB1316" s="231">
        <v>0</v>
      </c>
      <c r="AC1316" s="102">
        <f t="shared" si="676"/>
        <v>0</v>
      </c>
      <c r="AD1316" s="102"/>
      <c r="AE1316" s="102"/>
    </row>
    <row r="1317" spans="2:31" x14ac:dyDescent="0.3">
      <c r="B1317" s="109" t="s">
        <v>36</v>
      </c>
      <c r="C1317" s="109"/>
      <c r="D1317" s="109"/>
      <c r="E1317" s="228">
        <v>0</v>
      </c>
      <c r="F1317" s="231">
        <v>0</v>
      </c>
      <c r="G1317" s="228">
        <v>0</v>
      </c>
      <c r="H1317" s="231">
        <v>0</v>
      </c>
      <c r="I1317" s="228">
        <v>0</v>
      </c>
      <c r="J1317" s="231">
        <v>0</v>
      </c>
      <c r="K1317" s="228">
        <v>0</v>
      </c>
      <c r="L1317" s="231">
        <v>0</v>
      </c>
      <c r="M1317" s="228">
        <v>0</v>
      </c>
      <c r="N1317" s="231">
        <v>0</v>
      </c>
      <c r="O1317" s="228">
        <v>0</v>
      </c>
      <c r="P1317" s="231">
        <v>0</v>
      </c>
      <c r="Q1317" s="228">
        <v>0</v>
      </c>
      <c r="R1317" s="231">
        <v>0</v>
      </c>
      <c r="S1317" s="228">
        <v>0</v>
      </c>
      <c r="T1317" s="231">
        <v>0</v>
      </c>
      <c r="U1317" s="228">
        <v>0</v>
      </c>
      <c r="V1317" s="231">
        <v>0</v>
      </c>
      <c r="W1317" s="228">
        <v>0</v>
      </c>
      <c r="X1317" s="231">
        <v>0</v>
      </c>
      <c r="Y1317" s="228">
        <v>0</v>
      </c>
      <c r="Z1317" s="231">
        <v>0</v>
      </c>
      <c r="AA1317" s="228">
        <v>0</v>
      </c>
      <c r="AB1317" s="231">
        <v>0</v>
      </c>
      <c r="AC1317" s="102">
        <f t="shared" si="676"/>
        <v>0</v>
      </c>
      <c r="AD1317" s="102"/>
      <c r="AE1317" s="102"/>
    </row>
    <row r="1318" spans="2:31" x14ac:dyDescent="0.3">
      <c r="B1318" s="93" t="s">
        <v>88</v>
      </c>
      <c r="C1318" s="93"/>
      <c r="D1318" s="93"/>
      <c r="E1318" s="228">
        <v>0</v>
      </c>
      <c r="F1318" s="231">
        <v>0</v>
      </c>
      <c r="G1318" s="228">
        <v>0</v>
      </c>
      <c r="H1318" s="231">
        <v>0</v>
      </c>
      <c r="I1318" s="228">
        <v>0</v>
      </c>
      <c r="J1318" s="231">
        <v>0</v>
      </c>
      <c r="K1318" s="228">
        <v>0</v>
      </c>
      <c r="L1318" s="231">
        <v>0</v>
      </c>
      <c r="M1318" s="228">
        <v>0</v>
      </c>
      <c r="N1318" s="231">
        <v>0</v>
      </c>
      <c r="O1318" s="228">
        <v>0</v>
      </c>
      <c r="P1318" s="231">
        <v>0</v>
      </c>
      <c r="Q1318" s="228">
        <v>0</v>
      </c>
      <c r="R1318" s="231">
        <v>0</v>
      </c>
      <c r="S1318" s="228">
        <v>0</v>
      </c>
      <c r="T1318" s="231">
        <v>0</v>
      </c>
      <c r="U1318" s="228">
        <v>0</v>
      </c>
      <c r="V1318" s="231">
        <v>0</v>
      </c>
      <c r="W1318" s="228">
        <v>0</v>
      </c>
      <c r="X1318" s="231">
        <v>0</v>
      </c>
      <c r="Y1318" s="228">
        <v>0</v>
      </c>
      <c r="Z1318" s="231">
        <v>0</v>
      </c>
      <c r="AA1318" s="228">
        <v>0</v>
      </c>
      <c r="AB1318" s="231">
        <v>0</v>
      </c>
      <c r="AC1318" s="102">
        <f t="shared" si="676"/>
        <v>0</v>
      </c>
      <c r="AD1318" s="102"/>
      <c r="AE1318" s="102"/>
    </row>
    <row r="1319" spans="2:31" x14ac:dyDescent="0.3">
      <c r="B1319" s="93" t="s">
        <v>89</v>
      </c>
      <c r="C1319" s="93"/>
      <c r="D1319" s="93"/>
      <c r="E1319" s="228">
        <v>0</v>
      </c>
      <c r="F1319" s="231">
        <v>0</v>
      </c>
      <c r="G1319" s="228">
        <v>0</v>
      </c>
      <c r="H1319" s="231">
        <v>0</v>
      </c>
      <c r="I1319" s="228">
        <v>0</v>
      </c>
      <c r="J1319" s="231">
        <v>0</v>
      </c>
      <c r="K1319" s="228">
        <v>0</v>
      </c>
      <c r="L1319" s="231">
        <v>0</v>
      </c>
      <c r="M1319" s="228">
        <v>0</v>
      </c>
      <c r="N1319" s="231">
        <v>0</v>
      </c>
      <c r="O1319" s="228">
        <v>0</v>
      </c>
      <c r="P1319" s="231">
        <v>0</v>
      </c>
      <c r="Q1319" s="228">
        <v>0</v>
      </c>
      <c r="R1319" s="231">
        <v>0</v>
      </c>
      <c r="S1319" s="228">
        <v>0</v>
      </c>
      <c r="T1319" s="231">
        <v>0</v>
      </c>
      <c r="U1319" s="228">
        <v>0</v>
      </c>
      <c r="V1319" s="231">
        <v>0</v>
      </c>
      <c r="W1319" s="228">
        <v>0</v>
      </c>
      <c r="X1319" s="231">
        <v>0</v>
      </c>
      <c r="Y1319" s="228">
        <v>0</v>
      </c>
      <c r="Z1319" s="231">
        <v>0</v>
      </c>
      <c r="AA1319" s="228">
        <v>0</v>
      </c>
      <c r="AB1319" s="231">
        <v>0</v>
      </c>
      <c r="AC1319" s="102">
        <f t="shared" si="676"/>
        <v>0</v>
      </c>
      <c r="AD1319" s="102"/>
      <c r="AE1319" s="102"/>
    </row>
    <row r="1320" spans="2:31" x14ac:dyDescent="0.3">
      <c r="B1320" s="101" t="s">
        <v>108</v>
      </c>
      <c r="C1320" s="101"/>
      <c r="D1320" s="101"/>
      <c r="E1320" s="228">
        <v>0</v>
      </c>
      <c r="F1320" s="231">
        <v>0</v>
      </c>
      <c r="G1320" s="228">
        <v>0</v>
      </c>
      <c r="H1320" s="231">
        <v>0</v>
      </c>
      <c r="I1320" s="228">
        <v>0</v>
      </c>
      <c r="J1320" s="231">
        <v>0</v>
      </c>
      <c r="K1320" s="228">
        <v>0</v>
      </c>
      <c r="L1320" s="231">
        <v>0</v>
      </c>
      <c r="M1320" s="228">
        <v>0</v>
      </c>
      <c r="N1320" s="231">
        <v>0</v>
      </c>
      <c r="O1320" s="228">
        <v>0</v>
      </c>
      <c r="P1320" s="231">
        <v>0</v>
      </c>
      <c r="Q1320" s="228">
        <v>0</v>
      </c>
      <c r="R1320" s="231">
        <v>0</v>
      </c>
      <c r="S1320" s="228">
        <v>0</v>
      </c>
      <c r="T1320" s="231">
        <v>0</v>
      </c>
      <c r="U1320" s="228">
        <v>0</v>
      </c>
      <c r="V1320" s="231">
        <v>0</v>
      </c>
      <c r="W1320" s="228">
        <v>0</v>
      </c>
      <c r="X1320" s="231">
        <v>0</v>
      </c>
      <c r="Y1320" s="228">
        <v>0</v>
      </c>
      <c r="Z1320" s="231">
        <v>0</v>
      </c>
      <c r="AA1320" s="228">
        <v>0</v>
      </c>
      <c r="AB1320" s="231">
        <v>0</v>
      </c>
      <c r="AC1320" s="102">
        <f t="shared" si="676"/>
        <v>0</v>
      </c>
      <c r="AD1320" s="102"/>
      <c r="AE1320" s="102"/>
    </row>
    <row r="1321" spans="2:31" x14ac:dyDescent="0.3">
      <c r="B1321" s="14" t="s">
        <v>2</v>
      </c>
      <c r="C1321" s="14"/>
      <c r="D1321" s="14"/>
      <c r="E1321" s="15">
        <f>SUM(E1283:E1320)</f>
        <v>0</v>
      </c>
      <c r="F1321" s="15">
        <f t="shared" ref="F1321" si="677">SUM(F1283:F1320)</f>
        <v>0</v>
      </c>
      <c r="G1321" s="15">
        <f t="shared" ref="G1321" si="678">SUM(G1283:G1320)</f>
        <v>0</v>
      </c>
      <c r="H1321" s="15">
        <f t="shared" ref="H1321" si="679">SUM(H1283:H1320)</f>
        <v>0</v>
      </c>
      <c r="I1321" s="15">
        <f t="shared" ref="I1321" si="680">SUM(I1283:I1320)</f>
        <v>0</v>
      </c>
      <c r="J1321" s="15">
        <f t="shared" ref="J1321" si="681">SUM(J1283:J1320)</f>
        <v>0</v>
      </c>
      <c r="K1321" s="15">
        <f t="shared" ref="K1321" si="682">SUM(K1283:K1320)</f>
        <v>0</v>
      </c>
      <c r="L1321" s="15">
        <f t="shared" ref="L1321" si="683">SUM(L1283:L1320)</f>
        <v>4.7563333333333331</v>
      </c>
      <c r="M1321" s="15">
        <f t="shared" ref="M1321" si="684">SUM(M1283:M1320)</f>
        <v>41.094666666666662</v>
      </c>
      <c r="N1321" s="15">
        <f t="shared" ref="N1321" si="685">SUM(N1283:N1320)</f>
        <v>45.078000000000003</v>
      </c>
      <c r="O1321" s="15">
        <f t="shared" ref="O1321" si="686">SUM(O1283:O1320)</f>
        <v>38.48566666666666</v>
      </c>
      <c r="P1321" s="15">
        <f t="shared" ref="P1321" si="687">SUM(P1283:P1320)</f>
        <v>18.645666666666671</v>
      </c>
      <c r="Q1321" s="15">
        <f t="shared" ref="Q1321" si="688">SUM(Q1283:Q1320)</f>
        <v>68.744333333333316</v>
      </c>
      <c r="R1321" s="15">
        <f t="shared" ref="R1321" si="689">SUM(R1283:R1320)</f>
        <v>190.31800000000004</v>
      </c>
      <c r="S1321" s="15">
        <f t="shared" ref="S1321" si="690">SUM(S1283:S1320)</f>
        <v>95.921166666666664</v>
      </c>
      <c r="T1321" s="15">
        <f t="shared" ref="T1321" si="691">SUM(T1283:T1320)</f>
        <v>96.941499999999991</v>
      </c>
      <c r="U1321" s="15">
        <f t="shared" ref="U1321" si="692">SUM(U1283:U1320)</f>
        <v>83.760666666666651</v>
      </c>
      <c r="V1321" s="15">
        <f t="shared" ref="V1321" si="693">SUM(V1283:V1320)</f>
        <v>4.3308333333333335</v>
      </c>
      <c r="W1321" s="15">
        <f t="shared" ref="W1321" si="694">SUM(W1283:W1320)</f>
        <v>0</v>
      </c>
      <c r="X1321" s="15">
        <f t="shared" ref="X1321" si="695">SUM(X1283:X1320)</f>
        <v>0</v>
      </c>
      <c r="Y1321" s="15">
        <f t="shared" ref="Y1321" si="696">SUM(Y1283:Y1320)</f>
        <v>0</v>
      </c>
      <c r="Z1321" s="15">
        <f t="shared" ref="Z1321" si="697">SUM(Z1283:Z1320)</f>
        <v>0</v>
      </c>
      <c r="AA1321" s="15">
        <f t="shared" ref="AA1321" si="698">SUM(AA1283:AA1320)</f>
        <v>0</v>
      </c>
      <c r="AB1321" s="15">
        <f t="shared" ref="AB1321" si="699">SUM(AB1283:AB1320)</f>
        <v>0</v>
      </c>
      <c r="AC1321" s="113">
        <f>SUM(AC1283:AE1320)</f>
        <v>688.0768333333333</v>
      </c>
      <c r="AD1321" s="113"/>
      <c r="AE1321" s="113"/>
    </row>
    <row r="1324" spans="2:31" x14ac:dyDescent="0.3">
      <c r="B1324" s="8">
        <f>'Resumen-Mensual'!$AI$22</f>
        <v>44804</v>
      </c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4"/>
      <c r="AD1324" s="4"/>
      <c r="AE1324" s="4"/>
    </row>
    <row r="1325" spans="2:31" x14ac:dyDescent="0.3">
      <c r="B1325" s="8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4"/>
      <c r="AD1325" s="4"/>
      <c r="AE1325" s="4"/>
    </row>
    <row r="1326" spans="2:31" x14ac:dyDescent="0.3">
      <c r="B1326" s="9" t="s">
        <v>81</v>
      </c>
      <c r="C1326" s="10"/>
      <c r="D1326" s="10"/>
      <c r="E1326" s="11">
        <v>1</v>
      </c>
      <c r="F1326" s="11">
        <v>2</v>
      </c>
      <c r="G1326" s="11">
        <v>3</v>
      </c>
      <c r="H1326" s="11">
        <v>4</v>
      </c>
      <c r="I1326" s="11">
        <v>5</v>
      </c>
      <c r="J1326" s="11">
        <v>6</v>
      </c>
      <c r="K1326" s="11">
        <v>7</v>
      </c>
      <c r="L1326" s="11">
        <v>8</v>
      </c>
      <c r="M1326" s="11">
        <v>9</v>
      </c>
      <c r="N1326" s="11">
        <v>10</v>
      </c>
      <c r="O1326" s="11">
        <v>11</v>
      </c>
      <c r="P1326" s="11">
        <v>12</v>
      </c>
      <c r="Q1326" s="11">
        <v>13</v>
      </c>
      <c r="R1326" s="11">
        <v>14</v>
      </c>
      <c r="S1326" s="11">
        <v>15</v>
      </c>
      <c r="T1326" s="11">
        <v>16</v>
      </c>
      <c r="U1326" s="11">
        <v>17</v>
      </c>
      <c r="V1326" s="11">
        <v>18</v>
      </c>
      <c r="W1326" s="11">
        <v>19</v>
      </c>
      <c r="X1326" s="11">
        <v>20</v>
      </c>
      <c r="Y1326" s="11">
        <v>21</v>
      </c>
      <c r="Z1326" s="11">
        <v>22</v>
      </c>
      <c r="AA1326" s="11">
        <v>23</v>
      </c>
      <c r="AB1326" s="11">
        <v>24</v>
      </c>
      <c r="AC1326" s="112" t="s">
        <v>2</v>
      </c>
      <c r="AD1326" s="112"/>
      <c r="AE1326" s="112"/>
    </row>
    <row r="1327" spans="2:31" x14ac:dyDescent="0.3">
      <c r="B1327" s="109" t="s">
        <v>4</v>
      </c>
      <c r="C1327" s="109"/>
      <c r="D1327" s="109"/>
      <c r="E1327" s="233">
        <v>0</v>
      </c>
      <c r="F1327" s="234">
        <v>0</v>
      </c>
      <c r="G1327" s="233">
        <v>0</v>
      </c>
      <c r="H1327" s="234">
        <v>0</v>
      </c>
      <c r="I1327" s="233">
        <v>0</v>
      </c>
      <c r="J1327" s="234">
        <v>0</v>
      </c>
      <c r="K1327" s="233">
        <v>0</v>
      </c>
      <c r="L1327" s="234">
        <v>0</v>
      </c>
      <c r="M1327" s="233">
        <v>0</v>
      </c>
      <c r="N1327" s="234">
        <v>20.445833333333336</v>
      </c>
      <c r="O1327" s="233">
        <v>10.696666666666665</v>
      </c>
      <c r="P1327" s="234">
        <v>3.9775</v>
      </c>
      <c r="Q1327" s="233">
        <v>0</v>
      </c>
      <c r="R1327" s="234">
        <v>0.2616666666666666</v>
      </c>
      <c r="S1327" s="233">
        <v>0</v>
      </c>
      <c r="T1327" s="234">
        <v>0.41600000000000037</v>
      </c>
      <c r="U1327" s="233">
        <v>20.273333333333333</v>
      </c>
      <c r="V1327" s="234">
        <v>4.1178333333333343</v>
      </c>
      <c r="W1327" s="233">
        <v>0</v>
      </c>
      <c r="X1327" s="234">
        <v>0</v>
      </c>
      <c r="Y1327" s="233">
        <v>0</v>
      </c>
      <c r="Z1327" s="234">
        <v>0</v>
      </c>
      <c r="AA1327" s="233">
        <v>0</v>
      </c>
      <c r="AB1327" s="234">
        <v>0</v>
      </c>
      <c r="AC1327" s="102">
        <f>SUM(E1327:AB1327)</f>
        <v>60.188833333333342</v>
      </c>
      <c r="AD1327" s="102"/>
      <c r="AE1327" s="102"/>
    </row>
    <row r="1328" spans="2:31" x14ac:dyDescent="0.3">
      <c r="B1328" s="109" t="s">
        <v>5</v>
      </c>
      <c r="C1328" s="109"/>
      <c r="D1328" s="109"/>
      <c r="E1328" s="232">
        <v>0</v>
      </c>
      <c r="F1328" s="235">
        <v>0</v>
      </c>
      <c r="G1328" s="232">
        <v>0</v>
      </c>
      <c r="H1328" s="235">
        <v>0</v>
      </c>
      <c r="I1328" s="232">
        <v>0</v>
      </c>
      <c r="J1328" s="235">
        <v>0</v>
      </c>
      <c r="K1328" s="232">
        <v>0</v>
      </c>
      <c r="L1328" s="235">
        <v>0</v>
      </c>
      <c r="M1328" s="232">
        <v>21.881000000000011</v>
      </c>
      <c r="N1328" s="235">
        <v>7.1984999999999983</v>
      </c>
      <c r="O1328" s="232">
        <v>1.3013333333333323</v>
      </c>
      <c r="P1328" s="235">
        <v>1.8138333333333339</v>
      </c>
      <c r="Q1328" s="232">
        <v>4.5098333333333347</v>
      </c>
      <c r="R1328" s="235">
        <v>12.009833333333336</v>
      </c>
      <c r="S1328" s="232">
        <v>25.981000000000002</v>
      </c>
      <c r="T1328" s="235">
        <v>34.399666666666668</v>
      </c>
      <c r="U1328" s="232">
        <v>41.483999999999995</v>
      </c>
      <c r="V1328" s="235">
        <v>4.5886666666666658</v>
      </c>
      <c r="W1328" s="232">
        <v>0</v>
      </c>
      <c r="X1328" s="235">
        <v>0</v>
      </c>
      <c r="Y1328" s="232">
        <v>0</v>
      </c>
      <c r="Z1328" s="235">
        <v>0</v>
      </c>
      <c r="AA1328" s="232">
        <v>0</v>
      </c>
      <c r="AB1328" s="235">
        <v>0</v>
      </c>
      <c r="AC1328" s="102">
        <f t="shared" ref="AC1328:AC1364" si="700">SUM(E1328:AB1328)</f>
        <v>155.16766666666666</v>
      </c>
      <c r="AD1328" s="102"/>
      <c r="AE1328" s="102"/>
    </row>
    <row r="1329" spans="2:31" x14ac:dyDescent="0.3">
      <c r="B1329" s="109" t="s">
        <v>6</v>
      </c>
      <c r="C1329" s="109"/>
      <c r="D1329" s="109"/>
      <c r="E1329" s="232">
        <v>0</v>
      </c>
      <c r="F1329" s="235">
        <v>0</v>
      </c>
      <c r="G1329" s="232">
        <v>0</v>
      </c>
      <c r="H1329" s="235">
        <v>0</v>
      </c>
      <c r="I1329" s="232">
        <v>0</v>
      </c>
      <c r="J1329" s="235">
        <v>0</v>
      </c>
      <c r="K1329" s="232">
        <v>0</v>
      </c>
      <c r="L1329" s="235">
        <v>0</v>
      </c>
      <c r="M1329" s="232">
        <v>19</v>
      </c>
      <c r="N1329" s="235">
        <v>12.20000000000001</v>
      </c>
      <c r="O1329" s="232">
        <v>5.3999999999999977</v>
      </c>
      <c r="P1329" s="235">
        <v>6.8999999999999941</v>
      </c>
      <c r="Q1329" s="232">
        <v>8.6000000000000103</v>
      </c>
      <c r="R1329" s="235">
        <v>0</v>
      </c>
      <c r="S1329" s="232">
        <v>0</v>
      </c>
      <c r="T1329" s="235">
        <v>0</v>
      </c>
      <c r="U1329" s="232">
        <v>68.800000000000082</v>
      </c>
      <c r="V1329" s="235">
        <v>3.9599999999999995</v>
      </c>
      <c r="W1329" s="232">
        <v>0</v>
      </c>
      <c r="X1329" s="235">
        <v>0</v>
      </c>
      <c r="Y1329" s="232">
        <v>0</v>
      </c>
      <c r="Z1329" s="235">
        <v>0</v>
      </c>
      <c r="AA1329" s="232">
        <v>0</v>
      </c>
      <c r="AB1329" s="235">
        <v>0</v>
      </c>
      <c r="AC1329" s="102">
        <f t="shared" si="700"/>
        <v>124.86000000000008</v>
      </c>
      <c r="AD1329" s="102"/>
      <c r="AE1329" s="102"/>
    </row>
    <row r="1330" spans="2:31" x14ac:dyDescent="0.3">
      <c r="B1330" s="109" t="s">
        <v>106</v>
      </c>
      <c r="C1330" s="109"/>
      <c r="D1330" s="109"/>
      <c r="E1330" s="232">
        <v>0</v>
      </c>
      <c r="F1330" s="235">
        <v>0</v>
      </c>
      <c r="G1330" s="232">
        <v>0</v>
      </c>
      <c r="H1330" s="235">
        <v>0</v>
      </c>
      <c r="I1330" s="232">
        <v>0</v>
      </c>
      <c r="J1330" s="235">
        <v>0</v>
      </c>
      <c r="K1330" s="232">
        <v>0</v>
      </c>
      <c r="L1330" s="235">
        <v>0</v>
      </c>
      <c r="M1330" s="232">
        <v>15.299999999999985</v>
      </c>
      <c r="N1330" s="235">
        <v>17.530666666666676</v>
      </c>
      <c r="O1330" s="232">
        <v>85.850999999999985</v>
      </c>
      <c r="P1330" s="235">
        <v>89.878333333333245</v>
      </c>
      <c r="Q1330" s="232">
        <v>27.547000000000011</v>
      </c>
      <c r="R1330" s="235">
        <v>1.189833333333334</v>
      </c>
      <c r="S1330" s="232">
        <v>7.1926666666666561</v>
      </c>
      <c r="T1330" s="235">
        <v>26.737666666666641</v>
      </c>
      <c r="U1330" s="232">
        <v>26.390500000000007</v>
      </c>
      <c r="V1330" s="235">
        <v>1.2726666666666664</v>
      </c>
      <c r="W1330" s="232">
        <v>0</v>
      </c>
      <c r="X1330" s="235">
        <v>0</v>
      </c>
      <c r="Y1330" s="232">
        <v>0</v>
      </c>
      <c r="Z1330" s="235">
        <v>0</v>
      </c>
      <c r="AA1330" s="232">
        <v>0</v>
      </c>
      <c r="AB1330" s="235">
        <v>0</v>
      </c>
      <c r="AC1330" s="102">
        <f t="shared" si="700"/>
        <v>298.89033333333327</v>
      </c>
      <c r="AD1330" s="102"/>
      <c r="AE1330" s="102"/>
    </row>
    <row r="1331" spans="2:31" x14ac:dyDescent="0.3">
      <c r="B1331" s="109" t="s">
        <v>7</v>
      </c>
      <c r="C1331" s="109"/>
      <c r="D1331" s="109"/>
      <c r="E1331" s="232">
        <v>0</v>
      </c>
      <c r="F1331" s="235">
        <v>0</v>
      </c>
      <c r="G1331" s="232">
        <v>0</v>
      </c>
      <c r="H1331" s="235">
        <v>0</v>
      </c>
      <c r="I1331" s="232">
        <v>0</v>
      </c>
      <c r="J1331" s="235">
        <v>0</v>
      </c>
      <c r="K1331" s="232">
        <v>0</v>
      </c>
      <c r="L1331" s="235">
        <v>0</v>
      </c>
      <c r="M1331" s="232">
        <v>0</v>
      </c>
      <c r="N1331" s="235">
        <v>0</v>
      </c>
      <c r="O1331" s="232">
        <v>0.4333333333333334</v>
      </c>
      <c r="P1331" s="235">
        <v>6.8851666666666622</v>
      </c>
      <c r="Q1331" s="232">
        <v>6.7394999999999978</v>
      </c>
      <c r="R1331" s="235">
        <v>17.768500000000003</v>
      </c>
      <c r="S1331" s="232">
        <v>24.410499999999988</v>
      </c>
      <c r="T1331" s="235">
        <v>19.569166666666664</v>
      </c>
      <c r="U1331" s="232">
        <v>0</v>
      </c>
      <c r="V1331" s="235">
        <v>5.2151666666666658</v>
      </c>
      <c r="W1331" s="232">
        <v>0</v>
      </c>
      <c r="X1331" s="235">
        <v>0</v>
      </c>
      <c r="Y1331" s="232">
        <v>0</v>
      </c>
      <c r="Z1331" s="235">
        <v>0</v>
      </c>
      <c r="AA1331" s="232">
        <v>0</v>
      </c>
      <c r="AB1331" s="235">
        <v>0</v>
      </c>
      <c r="AC1331" s="102">
        <f t="shared" si="700"/>
        <v>81.021333333333303</v>
      </c>
      <c r="AD1331" s="102"/>
      <c r="AE1331" s="102"/>
    </row>
    <row r="1332" spans="2:31" x14ac:dyDescent="0.3">
      <c r="B1332" s="109" t="s">
        <v>8</v>
      </c>
      <c r="C1332" s="109"/>
      <c r="D1332" s="109"/>
      <c r="E1332" s="232">
        <v>0</v>
      </c>
      <c r="F1332" s="235">
        <v>0</v>
      </c>
      <c r="G1332" s="232">
        <v>0</v>
      </c>
      <c r="H1332" s="235">
        <v>0</v>
      </c>
      <c r="I1332" s="232">
        <v>0</v>
      </c>
      <c r="J1332" s="235">
        <v>0</v>
      </c>
      <c r="K1332" s="232">
        <v>0</v>
      </c>
      <c r="L1332" s="235">
        <v>0</v>
      </c>
      <c r="M1332" s="232">
        <v>3.6991666666666694</v>
      </c>
      <c r="N1332" s="235">
        <v>9.3023333333333387</v>
      </c>
      <c r="O1332" s="232">
        <v>9.9741666666666617</v>
      </c>
      <c r="P1332" s="235">
        <v>6.388833333333328</v>
      </c>
      <c r="Q1332" s="232">
        <v>0</v>
      </c>
      <c r="R1332" s="235">
        <v>0</v>
      </c>
      <c r="S1332" s="232">
        <v>0</v>
      </c>
      <c r="T1332" s="235">
        <v>0</v>
      </c>
      <c r="U1332" s="232">
        <v>39.040499999999994</v>
      </c>
      <c r="V1332" s="235">
        <v>4.4118333333333331</v>
      </c>
      <c r="W1332" s="232">
        <v>0</v>
      </c>
      <c r="X1332" s="235">
        <v>0</v>
      </c>
      <c r="Y1332" s="232">
        <v>0</v>
      </c>
      <c r="Z1332" s="235">
        <v>0</v>
      </c>
      <c r="AA1332" s="232">
        <v>0</v>
      </c>
      <c r="AB1332" s="235">
        <v>0</v>
      </c>
      <c r="AC1332" s="102">
        <f t="shared" si="700"/>
        <v>72.816833333333321</v>
      </c>
      <c r="AD1332" s="102"/>
      <c r="AE1332" s="102"/>
    </row>
    <row r="1333" spans="2:31" x14ac:dyDescent="0.3">
      <c r="B1333" s="109" t="s">
        <v>9</v>
      </c>
      <c r="C1333" s="109"/>
      <c r="D1333" s="109"/>
      <c r="E1333" s="232">
        <v>0</v>
      </c>
      <c r="F1333" s="235">
        <v>0</v>
      </c>
      <c r="G1333" s="232">
        <v>0</v>
      </c>
      <c r="H1333" s="235">
        <v>0</v>
      </c>
      <c r="I1333" s="232">
        <v>0</v>
      </c>
      <c r="J1333" s="235">
        <v>0</v>
      </c>
      <c r="K1333" s="232">
        <v>0</v>
      </c>
      <c r="L1333" s="235">
        <v>0</v>
      </c>
      <c r="M1333" s="232">
        <v>0</v>
      </c>
      <c r="N1333" s="235">
        <v>0</v>
      </c>
      <c r="O1333" s="232">
        <v>0</v>
      </c>
      <c r="P1333" s="235">
        <v>0</v>
      </c>
      <c r="Q1333" s="232">
        <v>0</v>
      </c>
      <c r="R1333" s="235">
        <v>0</v>
      </c>
      <c r="S1333" s="232">
        <v>0</v>
      </c>
      <c r="T1333" s="235">
        <v>0</v>
      </c>
      <c r="U1333" s="232">
        <v>0</v>
      </c>
      <c r="V1333" s="235">
        <v>0</v>
      </c>
      <c r="W1333" s="232">
        <v>0</v>
      </c>
      <c r="X1333" s="235">
        <v>0</v>
      </c>
      <c r="Y1333" s="232">
        <v>0</v>
      </c>
      <c r="Z1333" s="235">
        <v>0</v>
      </c>
      <c r="AA1333" s="232">
        <v>0</v>
      </c>
      <c r="AB1333" s="235">
        <v>0</v>
      </c>
      <c r="AC1333" s="102">
        <f t="shared" si="700"/>
        <v>0</v>
      </c>
      <c r="AD1333" s="102"/>
      <c r="AE1333" s="102"/>
    </row>
    <row r="1334" spans="2:31" x14ac:dyDescent="0.3">
      <c r="B1334" s="109" t="s">
        <v>10</v>
      </c>
      <c r="C1334" s="109"/>
      <c r="D1334" s="109"/>
      <c r="E1334" s="232">
        <v>0</v>
      </c>
      <c r="F1334" s="235">
        <v>0</v>
      </c>
      <c r="G1334" s="232">
        <v>0</v>
      </c>
      <c r="H1334" s="235">
        <v>0</v>
      </c>
      <c r="I1334" s="232">
        <v>0</v>
      </c>
      <c r="J1334" s="235">
        <v>0</v>
      </c>
      <c r="K1334" s="232">
        <v>0</v>
      </c>
      <c r="L1334" s="235">
        <v>0</v>
      </c>
      <c r="M1334" s="232">
        <v>0</v>
      </c>
      <c r="N1334" s="235">
        <v>0</v>
      </c>
      <c r="O1334" s="232">
        <v>0</v>
      </c>
      <c r="P1334" s="235">
        <v>0</v>
      </c>
      <c r="Q1334" s="232">
        <v>0</v>
      </c>
      <c r="R1334" s="235">
        <v>0</v>
      </c>
      <c r="S1334" s="232">
        <v>0</v>
      </c>
      <c r="T1334" s="235">
        <v>0</v>
      </c>
      <c r="U1334" s="232">
        <v>0</v>
      </c>
      <c r="V1334" s="235">
        <v>0</v>
      </c>
      <c r="W1334" s="232">
        <v>0</v>
      </c>
      <c r="X1334" s="235">
        <v>0</v>
      </c>
      <c r="Y1334" s="232">
        <v>0</v>
      </c>
      <c r="Z1334" s="235">
        <v>0</v>
      </c>
      <c r="AA1334" s="232">
        <v>0</v>
      </c>
      <c r="AB1334" s="235">
        <v>0</v>
      </c>
      <c r="AC1334" s="102">
        <f t="shared" si="700"/>
        <v>0</v>
      </c>
      <c r="AD1334" s="102"/>
      <c r="AE1334" s="102"/>
    </row>
    <row r="1335" spans="2:31" x14ac:dyDescent="0.3">
      <c r="B1335" s="109" t="s">
        <v>11</v>
      </c>
      <c r="C1335" s="109"/>
      <c r="D1335" s="109"/>
      <c r="E1335" s="232">
        <v>0</v>
      </c>
      <c r="F1335" s="235">
        <v>0</v>
      </c>
      <c r="G1335" s="232">
        <v>0</v>
      </c>
      <c r="H1335" s="235">
        <v>0</v>
      </c>
      <c r="I1335" s="232">
        <v>0</v>
      </c>
      <c r="J1335" s="235">
        <v>0</v>
      </c>
      <c r="K1335" s="232">
        <v>0</v>
      </c>
      <c r="L1335" s="235">
        <v>0</v>
      </c>
      <c r="M1335" s="232">
        <v>0</v>
      </c>
      <c r="N1335" s="235">
        <v>0</v>
      </c>
      <c r="O1335" s="232">
        <v>0</v>
      </c>
      <c r="P1335" s="235">
        <v>0</v>
      </c>
      <c r="Q1335" s="232">
        <v>0</v>
      </c>
      <c r="R1335" s="235">
        <v>0</v>
      </c>
      <c r="S1335" s="232">
        <v>0</v>
      </c>
      <c r="T1335" s="235">
        <v>0</v>
      </c>
      <c r="U1335" s="232">
        <v>0</v>
      </c>
      <c r="V1335" s="235">
        <v>0</v>
      </c>
      <c r="W1335" s="232">
        <v>0</v>
      </c>
      <c r="X1335" s="235">
        <v>0</v>
      </c>
      <c r="Y1335" s="232">
        <v>0</v>
      </c>
      <c r="Z1335" s="235">
        <v>0</v>
      </c>
      <c r="AA1335" s="232">
        <v>0</v>
      </c>
      <c r="AB1335" s="235">
        <v>0</v>
      </c>
      <c r="AC1335" s="102">
        <f t="shared" si="700"/>
        <v>0</v>
      </c>
      <c r="AD1335" s="102"/>
      <c r="AE1335" s="102"/>
    </row>
    <row r="1336" spans="2:31" x14ac:dyDescent="0.3">
      <c r="B1336" s="109" t="s">
        <v>12</v>
      </c>
      <c r="C1336" s="109"/>
      <c r="D1336" s="109"/>
      <c r="E1336" s="232">
        <v>0</v>
      </c>
      <c r="F1336" s="235">
        <v>0</v>
      </c>
      <c r="G1336" s="232">
        <v>0</v>
      </c>
      <c r="H1336" s="235">
        <v>0</v>
      </c>
      <c r="I1336" s="232">
        <v>0</v>
      </c>
      <c r="J1336" s="235">
        <v>0</v>
      </c>
      <c r="K1336" s="232">
        <v>0</v>
      </c>
      <c r="L1336" s="235">
        <v>0</v>
      </c>
      <c r="M1336" s="232">
        <v>0</v>
      </c>
      <c r="N1336" s="235">
        <v>0</v>
      </c>
      <c r="O1336" s="232">
        <v>0</v>
      </c>
      <c r="P1336" s="235">
        <v>0</v>
      </c>
      <c r="Q1336" s="232">
        <v>0</v>
      </c>
      <c r="R1336" s="235">
        <v>0</v>
      </c>
      <c r="S1336" s="232">
        <v>0</v>
      </c>
      <c r="T1336" s="235">
        <v>0</v>
      </c>
      <c r="U1336" s="232">
        <v>0</v>
      </c>
      <c r="V1336" s="235">
        <v>0</v>
      </c>
      <c r="W1336" s="232">
        <v>0</v>
      </c>
      <c r="X1336" s="235">
        <v>0</v>
      </c>
      <c r="Y1336" s="232">
        <v>0</v>
      </c>
      <c r="Z1336" s="235">
        <v>0</v>
      </c>
      <c r="AA1336" s="232">
        <v>0</v>
      </c>
      <c r="AB1336" s="235">
        <v>0</v>
      </c>
      <c r="AC1336" s="102">
        <f t="shared" si="700"/>
        <v>0</v>
      </c>
      <c r="AD1336" s="102"/>
      <c r="AE1336" s="102"/>
    </row>
    <row r="1337" spans="2:31" x14ac:dyDescent="0.3">
      <c r="B1337" s="109" t="s">
        <v>13</v>
      </c>
      <c r="C1337" s="109"/>
      <c r="D1337" s="109"/>
      <c r="E1337" s="232">
        <v>0</v>
      </c>
      <c r="F1337" s="235">
        <v>0</v>
      </c>
      <c r="G1337" s="232">
        <v>0</v>
      </c>
      <c r="H1337" s="235">
        <v>0</v>
      </c>
      <c r="I1337" s="232">
        <v>0</v>
      </c>
      <c r="J1337" s="235">
        <v>0</v>
      </c>
      <c r="K1337" s="232">
        <v>0</v>
      </c>
      <c r="L1337" s="235">
        <v>0</v>
      </c>
      <c r="M1337" s="232">
        <v>0</v>
      </c>
      <c r="N1337" s="235">
        <v>0</v>
      </c>
      <c r="O1337" s="232">
        <v>0</v>
      </c>
      <c r="P1337" s="235">
        <v>0</v>
      </c>
      <c r="Q1337" s="232">
        <v>0</v>
      </c>
      <c r="R1337" s="235">
        <v>0</v>
      </c>
      <c r="S1337" s="232">
        <v>0</v>
      </c>
      <c r="T1337" s="235">
        <v>0</v>
      </c>
      <c r="U1337" s="232">
        <v>0</v>
      </c>
      <c r="V1337" s="235">
        <v>0</v>
      </c>
      <c r="W1337" s="232">
        <v>0</v>
      </c>
      <c r="X1337" s="235">
        <v>0</v>
      </c>
      <c r="Y1337" s="232">
        <v>0</v>
      </c>
      <c r="Z1337" s="235">
        <v>0</v>
      </c>
      <c r="AA1337" s="232">
        <v>0</v>
      </c>
      <c r="AB1337" s="235">
        <v>0</v>
      </c>
      <c r="AC1337" s="102">
        <f t="shared" si="700"/>
        <v>0</v>
      </c>
      <c r="AD1337" s="102"/>
      <c r="AE1337" s="102"/>
    </row>
    <row r="1338" spans="2:31" x14ac:dyDescent="0.3">
      <c r="B1338" s="109" t="s">
        <v>14</v>
      </c>
      <c r="C1338" s="109"/>
      <c r="D1338" s="109"/>
      <c r="E1338" s="232">
        <v>0</v>
      </c>
      <c r="F1338" s="235">
        <v>0</v>
      </c>
      <c r="G1338" s="232">
        <v>0</v>
      </c>
      <c r="H1338" s="235">
        <v>0</v>
      </c>
      <c r="I1338" s="232">
        <v>0</v>
      </c>
      <c r="J1338" s="235">
        <v>0</v>
      </c>
      <c r="K1338" s="232">
        <v>0</v>
      </c>
      <c r="L1338" s="235">
        <v>0</v>
      </c>
      <c r="M1338" s="232">
        <v>0</v>
      </c>
      <c r="N1338" s="235">
        <v>0</v>
      </c>
      <c r="O1338" s="232">
        <v>0</v>
      </c>
      <c r="P1338" s="235">
        <v>0</v>
      </c>
      <c r="Q1338" s="232">
        <v>0</v>
      </c>
      <c r="R1338" s="235">
        <v>0</v>
      </c>
      <c r="S1338" s="232">
        <v>0</v>
      </c>
      <c r="T1338" s="235">
        <v>0</v>
      </c>
      <c r="U1338" s="232">
        <v>0</v>
      </c>
      <c r="V1338" s="235">
        <v>0</v>
      </c>
      <c r="W1338" s="232">
        <v>0</v>
      </c>
      <c r="X1338" s="235">
        <v>0</v>
      </c>
      <c r="Y1338" s="232">
        <v>0</v>
      </c>
      <c r="Z1338" s="235">
        <v>0</v>
      </c>
      <c r="AA1338" s="232">
        <v>0</v>
      </c>
      <c r="AB1338" s="235">
        <v>0</v>
      </c>
      <c r="AC1338" s="102">
        <f t="shared" si="700"/>
        <v>0</v>
      </c>
      <c r="AD1338" s="102"/>
      <c r="AE1338" s="102"/>
    </row>
    <row r="1339" spans="2:31" x14ac:dyDescent="0.3">
      <c r="B1339" s="109" t="s">
        <v>15</v>
      </c>
      <c r="C1339" s="109"/>
      <c r="D1339" s="109"/>
      <c r="E1339" s="232">
        <v>0</v>
      </c>
      <c r="F1339" s="235">
        <v>0</v>
      </c>
      <c r="G1339" s="232">
        <v>0</v>
      </c>
      <c r="H1339" s="235">
        <v>0</v>
      </c>
      <c r="I1339" s="232">
        <v>0</v>
      </c>
      <c r="J1339" s="235">
        <v>0</v>
      </c>
      <c r="K1339" s="232">
        <v>0</v>
      </c>
      <c r="L1339" s="235">
        <v>0</v>
      </c>
      <c r="M1339" s="232">
        <v>0</v>
      </c>
      <c r="N1339" s="235">
        <v>0</v>
      </c>
      <c r="O1339" s="232">
        <v>0</v>
      </c>
      <c r="P1339" s="235">
        <v>0</v>
      </c>
      <c r="Q1339" s="232">
        <v>0</v>
      </c>
      <c r="R1339" s="235">
        <v>0</v>
      </c>
      <c r="S1339" s="232">
        <v>0</v>
      </c>
      <c r="T1339" s="235">
        <v>0</v>
      </c>
      <c r="U1339" s="232">
        <v>0</v>
      </c>
      <c r="V1339" s="235">
        <v>0</v>
      </c>
      <c r="W1339" s="232">
        <v>0</v>
      </c>
      <c r="X1339" s="235">
        <v>0</v>
      </c>
      <c r="Y1339" s="232">
        <v>0</v>
      </c>
      <c r="Z1339" s="235">
        <v>0</v>
      </c>
      <c r="AA1339" s="232">
        <v>0</v>
      </c>
      <c r="AB1339" s="235">
        <v>0</v>
      </c>
      <c r="AC1339" s="102">
        <f t="shared" si="700"/>
        <v>0</v>
      </c>
      <c r="AD1339" s="102"/>
      <c r="AE1339" s="102"/>
    </row>
    <row r="1340" spans="2:31" x14ac:dyDescent="0.3">
      <c r="B1340" s="109" t="s">
        <v>16</v>
      </c>
      <c r="C1340" s="109"/>
      <c r="D1340" s="109"/>
      <c r="E1340" s="232">
        <v>0</v>
      </c>
      <c r="F1340" s="235">
        <v>0</v>
      </c>
      <c r="G1340" s="232">
        <v>0</v>
      </c>
      <c r="H1340" s="235">
        <v>0</v>
      </c>
      <c r="I1340" s="232">
        <v>0</v>
      </c>
      <c r="J1340" s="235">
        <v>0</v>
      </c>
      <c r="K1340" s="232">
        <v>0</v>
      </c>
      <c r="L1340" s="235">
        <v>0</v>
      </c>
      <c r="M1340" s="232">
        <v>0</v>
      </c>
      <c r="N1340" s="235">
        <v>0</v>
      </c>
      <c r="O1340" s="232">
        <v>0</v>
      </c>
      <c r="P1340" s="235">
        <v>0</v>
      </c>
      <c r="Q1340" s="232">
        <v>0</v>
      </c>
      <c r="R1340" s="235">
        <v>0</v>
      </c>
      <c r="S1340" s="232">
        <v>0</v>
      </c>
      <c r="T1340" s="235">
        <v>0</v>
      </c>
      <c r="U1340" s="232">
        <v>0</v>
      </c>
      <c r="V1340" s="235">
        <v>0</v>
      </c>
      <c r="W1340" s="232">
        <v>0</v>
      </c>
      <c r="X1340" s="235">
        <v>0</v>
      </c>
      <c r="Y1340" s="232">
        <v>0</v>
      </c>
      <c r="Z1340" s="235">
        <v>0</v>
      </c>
      <c r="AA1340" s="232">
        <v>0</v>
      </c>
      <c r="AB1340" s="235">
        <v>0</v>
      </c>
      <c r="AC1340" s="102">
        <f t="shared" si="700"/>
        <v>0</v>
      </c>
      <c r="AD1340" s="102"/>
      <c r="AE1340" s="102"/>
    </row>
    <row r="1341" spans="2:31" x14ac:dyDescent="0.3">
      <c r="B1341" s="109" t="s">
        <v>17</v>
      </c>
      <c r="C1341" s="109"/>
      <c r="D1341" s="109"/>
      <c r="E1341" s="232">
        <v>0</v>
      </c>
      <c r="F1341" s="235">
        <v>0</v>
      </c>
      <c r="G1341" s="232">
        <v>0</v>
      </c>
      <c r="H1341" s="235">
        <v>0</v>
      </c>
      <c r="I1341" s="232">
        <v>0</v>
      </c>
      <c r="J1341" s="235">
        <v>0</v>
      </c>
      <c r="K1341" s="232">
        <v>0</v>
      </c>
      <c r="L1341" s="235">
        <v>0</v>
      </c>
      <c r="M1341" s="232">
        <v>0</v>
      </c>
      <c r="N1341" s="235">
        <v>0</v>
      </c>
      <c r="O1341" s="232">
        <v>0</v>
      </c>
      <c r="P1341" s="235">
        <v>0</v>
      </c>
      <c r="Q1341" s="232">
        <v>0</v>
      </c>
      <c r="R1341" s="235">
        <v>0</v>
      </c>
      <c r="S1341" s="232">
        <v>0</v>
      </c>
      <c r="T1341" s="235">
        <v>0</v>
      </c>
      <c r="U1341" s="232">
        <v>0</v>
      </c>
      <c r="V1341" s="235">
        <v>0</v>
      </c>
      <c r="W1341" s="232">
        <v>0</v>
      </c>
      <c r="X1341" s="235">
        <v>0</v>
      </c>
      <c r="Y1341" s="232">
        <v>0</v>
      </c>
      <c r="Z1341" s="235">
        <v>0</v>
      </c>
      <c r="AA1341" s="232">
        <v>0</v>
      </c>
      <c r="AB1341" s="235">
        <v>0</v>
      </c>
      <c r="AC1341" s="102">
        <f t="shared" si="700"/>
        <v>0</v>
      </c>
      <c r="AD1341" s="102"/>
      <c r="AE1341" s="102"/>
    </row>
    <row r="1342" spans="2:31" x14ac:dyDescent="0.3">
      <c r="B1342" s="109" t="s">
        <v>18</v>
      </c>
      <c r="C1342" s="109"/>
      <c r="D1342" s="109"/>
      <c r="E1342" s="232">
        <v>0</v>
      </c>
      <c r="F1342" s="235">
        <v>0</v>
      </c>
      <c r="G1342" s="232">
        <v>0</v>
      </c>
      <c r="H1342" s="235">
        <v>0</v>
      </c>
      <c r="I1342" s="232">
        <v>0</v>
      </c>
      <c r="J1342" s="235">
        <v>0</v>
      </c>
      <c r="K1342" s="232">
        <v>0</v>
      </c>
      <c r="L1342" s="235">
        <v>0</v>
      </c>
      <c r="M1342" s="232">
        <v>0</v>
      </c>
      <c r="N1342" s="235">
        <v>0</v>
      </c>
      <c r="O1342" s="232">
        <v>0</v>
      </c>
      <c r="P1342" s="235">
        <v>0</v>
      </c>
      <c r="Q1342" s="232">
        <v>0</v>
      </c>
      <c r="R1342" s="235">
        <v>0</v>
      </c>
      <c r="S1342" s="232">
        <v>0</v>
      </c>
      <c r="T1342" s="235">
        <v>0</v>
      </c>
      <c r="U1342" s="232">
        <v>0</v>
      </c>
      <c r="V1342" s="235">
        <v>0</v>
      </c>
      <c r="W1342" s="232">
        <v>0</v>
      </c>
      <c r="X1342" s="235">
        <v>0</v>
      </c>
      <c r="Y1342" s="232">
        <v>0</v>
      </c>
      <c r="Z1342" s="235">
        <v>0</v>
      </c>
      <c r="AA1342" s="232">
        <v>0</v>
      </c>
      <c r="AB1342" s="235">
        <v>0</v>
      </c>
      <c r="AC1342" s="102">
        <f t="shared" si="700"/>
        <v>0</v>
      </c>
      <c r="AD1342" s="102"/>
      <c r="AE1342" s="102"/>
    </row>
    <row r="1343" spans="2:31" x14ac:dyDescent="0.3">
      <c r="B1343" s="109" t="s">
        <v>19</v>
      </c>
      <c r="C1343" s="109"/>
      <c r="D1343" s="109"/>
      <c r="E1343" s="232">
        <v>0</v>
      </c>
      <c r="F1343" s="235">
        <v>0</v>
      </c>
      <c r="G1343" s="232">
        <v>0</v>
      </c>
      <c r="H1343" s="235">
        <v>0</v>
      </c>
      <c r="I1343" s="232">
        <v>0</v>
      </c>
      <c r="J1343" s="235">
        <v>0</v>
      </c>
      <c r="K1343" s="232">
        <v>0</v>
      </c>
      <c r="L1343" s="235">
        <v>0</v>
      </c>
      <c r="M1343" s="232">
        <v>0</v>
      </c>
      <c r="N1343" s="235">
        <v>0</v>
      </c>
      <c r="O1343" s="232">
        <v>0</v>
      </c>
      <c r="P1343" s="235">
        <v>0</v>
      </c>
      <c r="Q1343" s="232">
        <v>0</v>
      </c>
      <c r="R1343" s="235">
        <v>0</v>
      </c>
      <c r="S1343" s="232">
        <v>0</v>
      </c>
      <c r="T1343" s="235">
        <v>0</v>
      </c>
      <c r="U1343" s="232">
        <v>0</v>
      </c>
      <c r="V1343" s="235">
        <v>0</v>
      </c>
      <c r="W1343" s="232">
        <v>0</v>
      </c>
      <c r="X1343" s="235">
        <v>0</v>
      </c>
      <c r="Y1343" s="232">
        <v>0</v>
      </c>
      <c r="Z1343" s="235">
        <v>0</v>
      </c>
      <c r="AA1343" s="232">
        <v>0</v>
      </c>
      <c r="AB1343" s="235">
        <v>0</v>
      </c>
      <c r="AC1343" s="102">
        <f t="shared" si="700"/>
        <v>0</v>
      </c>
      <c r="AD1343" s="102"/>
      <c r="AE1343" s="102"/>
    </row>
    <row r="1344" spans="2:31" x14ac:dyDescent="0.3">
      <c r="B1344" s="109" t="s">
        <v>20</v>
      </c>
      <c r="C1344" s="109"/>
      <c r="D1344" s="109"/>
      <c r="E1344" s="232">
        <v>0</v>
      </c>
      <c r="F1344" s="235">
        <v>0</v>
      </c>
      <c r="G1344" s="232">
        <v>0</v>
      </c>
      <c r="H1344" s="235">
        <v>0</v>
      </c>
      <c r="I1344" s="232">
        <v>0</v>
      </c>
      <c r="J1344" s="235">
        <v>0</v>
      </c>
      <c r="K1344" s="232">
        <v>0</v>
      </c>
      <c r="L1344" s="235">
        <v>0</v>
      </c>
      <c r="M1344" s="232">
        <v>0</v>
      </c>
      <c r="N1344" s="235">
        <v>0</v>
      </c>
      <c r="O1344" s="232">
        <v>0</v>
      </c>
      <c r="P1344" s="235">
        <v>0</v>
      </c>
      <c r="Q1344" s="232">
        <v>0</v>
      </c>
      <c r="R1344" s="235">
        <v>0</v>
      </c>
      <c r="S1344" s="232">
        <v>0</v>
      </c>
      <c r="T1344" s="235">
        <v>0</v>
      </c>
      <c r="U1344" s="232">
        <v>0</v>
      </c>
      <c r="V1344" s="235">
        <v>0</v>
      </c>
      <c r="W1344" s="232">
        <v>0</v>
      </c>
      <c r="X1344" s="235">
        <v>0</v>
      </c>
      <c r="Y1344" s="232">
        <v>0</v>
      </c>
      <c r="Z1344" s="235">
        <v>0</v>
      </c>
      <c r="AA1344" s="232">
        <v>0</v>
      </c>
      <c r="AB1344" s="235">
        <v>0</v>
      </c>
      <c r="AC1344" s="102">
        <f t="shared" si="700"/>
        <v>0</v>
      </c>
      <c r="AD1344" s="102"/>
      <c r="AE1344" s="102"/>
    </row>
    <row r="1345" spans="2:31" x14ac:dyDescent="0.3">
      <c r="B1345" s="109" t="s">
        <v>21</v>
      </c>
      <c r="C1345" s="109"/>
      <c r="D1345" s="109"/>
      <c r="E1345" s="232">
        <v>0</v>
      </c>
      <c r="F1345" s="235">
        <v>0</v>
      </c>
      <c r="G1345" s="232">
        <v>0</v>
      </c>
      <c r="H1345" s="235">
        <v>0</v>
      </c>
      <c r="I1345" s="232">
        <v>0</v>
      </c>
      <c r="J1345" s="235">
        <v>0</v>
      </c>
      <c r="K1345" s="232">
        <v>0</v>
      </c>
      <c r="L1345" s="235">
        <v>0</v>
      </c>
      <c r="M1345" s="232">
        <v>0</v>
      </c>
      <c r="N1345" s="235">
        <v>0</v>
      </c>
      <c r="O1345" s="232">
        <v>0</v>
      </c>
      <c r="P1345" s="235">
        <v>0</v>
      </c>
      <c r="Q1345" s="232">
        <v>0</v>
      </c>
      <c r="R1345" s="235">
        <v>0</v>
      </c>
      <c r="S1345" s="232">
        <v>0</v>
      </c>
      <c r="T1345" s="235">
        <v>0</v>
      </c>
      <c r="U1345" s="232">
        <v>0</v>
      </c>
      <c r="V1345" s="235">
        <v>0</v>
      </c>
      <c r="W1345" s="232">
        <v>0</v>
      </c>
      <c r="X1345" s="235">
        <v>0</v>
      </c>
      <c r="Y1345" s="232">
        <v>0</v>
      </c>
      <c r="Z1345" s="235">
        <v>0</v>
      </c>
      <c r="AA1345" s="232">
        <v>0</v>
      </c>
      <c r="AB1345" s="235">
        <v>0</v>
      </c>
      <c r="AC1345" s="102">
        <f t="shared" si="700"/>
        <v>0</v>
      </c>
      <c r="AD1345" s="102"/>
      <c r="AE1345" s="102"/>
    </row>
    <row r="1346" spans="2:31" x14ac:dyDescent="0.3">
      <c r="B1346" s="109" t="s">
        <v>22</v>
      </c>
      <c r="C1346" s="109"/>
      <c r="D1346" s="109"/>
      <c r="E1346" s="232">
        <v>0</v>
      </c>
      <c r="F1346" s="235">
        <v>0</v>
      </c>
      <c r="G1346" s="232">
        <v>0</v>
      </c>
      <c r="H1346" s="235">
        <v>0</v>
      </c>
      <c r="I1346" s="232">
        <v>0</v>
      </c>
      <c r="J1346" s="235">
        <v>0</v>
      </c>
      <c r="K1346" s="232">
        <v>0</v>
      </c>
      <c r="L1346" s="235">
        <v>0</v>
      </c>
      <c r="M1346" s="232">
        <v>0</v>
      </c>
      <c r="N1346" s="235">
        <v>0</v>
      </c>
      <c r="O1346" s="232">
        <v>0</v>
      </c>
      <c r="P1346" s="235">
        <v>0</v>
      </c>
      <c r="Q1346" s="232">
        <v>0</v>
      </c>
      <c r="R1346" s="235">
        <v>0</v>
      </c>
      <c r="S1346" s="232">
        <v>0</v>
      </c>
      <c r="T1346" s="235">
        <v>0</v>
      </c>
      <c r="U1346" s="232">
        <v>0</v>
      </c>
      <c r="V1346" s="235">
        <v>0</v>
      </c>
      <c r="W1346" s="232">
        <v>0</v>
      </c>
      <c r="X1346" s="235">
        <v>0</v>
      </c>
      <c r="Y1346" s="232">
        <v>0</v>
      </c>
      <c r="Z1346" s="235">
        <v>0</v>
      </c>
      <c r="AA1346" s="232">
        <v>0</v>
      </c>
      <c r="AB1346" s="235">
        <v>0</v>
      </c>
      <c r="AC1346" s="102">
        <f t="shared" si="700"/>
        <v>0</v>
      </c>
      <c r="AD1346" s="102"/>
      <c r="AE1346" s="102"/>
    </row>
    <row r="1347" spans="2:31" x14ac:dyDescent="0.3">
      <c r="B1347" s="109" t="s">
        <v>23</v>
      </c>
      <c r="C1347" s="109"/>
      <c r="D1347" s="109"/>
      <c r="E1347" s="232">
        <v>0</v>
      </c>
      <c r="F1347" s="235">
        <v>0</v>
      </c>
      <c r="G1347" s="232">
        <v>0</v>
      </c>
      <c r="H1347" s="235">
        <v>0</v>
      </c>
      <c r="I1347" s="232">
        <v>0</v>
      </c>
      <c r="J1347" s="235">
        <v>0</v>
      </c>
      <c r="K1347" s="232">
        <v>0</v>
      </c>
      <c r="L1347" s="235">
        <v>0</v>
      </c>
      <c r="M1347" s="232">
        <v>0</v>
      </c>
      <c r="N1347" s="235">
        <v>0</v>
      </c>
      <c r="O1347" s="232">
        <v>0</v>
      </c>
      <c r="P1347" s="235">
        <v>0</v>
      </c>
      <c r="Q1347" s="232">
        <v>0</v>
      </c>
      <c r="R1347" s="235">
        <v>0</v>
      </c>
      <c r="S1347" s="232">
        <v>0</v>
      </c>
      <c r="T1347" s="235">
        <v>0</v>
      </c>
      <c r="U1347" s="232">
        <v>0</v>
      </c>
      <c r="V1347" s="235">
        <v>0</v>
      </c>
      <c r="W1347" s="232">
        <v>0</v>
      </c>
      <c r="X1347" s="235">
        <v>0</v>
      </c>
      <c r="Y1347" s="232">
        <v>0</v>
      </c>
      <c r="Z1347" s="235">
        <v>0</v>
      </c>
      <c r="AA1347" s="232">
        <v>0</v>
      </c>
      <c r="AB1347" s="235">
        <v>0</v>
      </c>
      <c r="AC1347" s="102">
        <f t="shared" si="700"/>
        <v>0</v>
      </c>
      <c r="AD1347" s="102"/>
      <c r="AE1347" s="102"/>
    </row>
    <row r="1348" spans="2:31" x14ac:dyDescent="0.3">
      <c r="B1348" s="109" t="s">
        <v>24</v>
      </c>
      <c r="C1348" s="109"/>
      <c r="D1348" s="109"/>
      <c r="E1348" s="232">
        <v>0</v>
      </c>
      <c r="F1348" s="235">
        <v>0</v>
      </c>
      <c r="G1348" s="232">
        <v>0</v>
      </c>
      <c r="H1348" s="235">
        <v>0</v>
      </c>
      <c r="I1348" s="232">
        <v>0</v>
      </c>
      <c r="J1348" s="235">
        <v>0</v>
      </c>
      <c r="K1348" s="232">
        <v>0</v>
      </c>
      <c r="L1348" s="235">
        <v>0</v>
      </c>
      <c r="M1348" s="232">
        <v>0</v>
      </c>
      <c r="N1348" s="235">
        <v>0</v>
      </c>
      <c r="O1348" s="232">
        <v>0</v>
      </c>
      <c r="P1348" s="235">
        <v>0</v>
      </c>
      <c r="Q1348" s="232">
        <v>0</v>
      </c>
      <c r="R1348" s="235">
        <v>0</v>
      </c>
      <c r="S1348" s="232">
        <v>0</v>
      </c>
      <c r="T1348" s="235">
        <v>0</v>
      </c>
      <c r="U1348" s="232">
        <v>0</v>
      </c>
      <c r="V1348" s="235">
        <v>0</v>
      </c>
      <c r="W1348" s="232">
        <v>0</v>
      </c>
      <c r="X1348" s="235">
        <v>0</v>
      </c>
      <c r="Y1348" s="232">
        <v>0</v>
      </c>
      <c r="Z1348" s="235">
        <v>0</v>
      </c>
      <c r="AA1348" s="232">
        <v>0</v>
      </c>
      <c r="AB1348" s="235">
        <v>0</v>
      </c>
      <c r="AC1348" s="102">
        <f t="shared" si="700"/>
        <v>0</v>
      </c>
      <c r="AD1348" s="102"/>
      <c r="AE1348" s="102"/>
    </row>
    <row r="1349" spans="2:31" x14ac:dyDescent="0.3">
      <c r="B1349" s="109" t="s">
        <v>25</v>
      </c>
      <c r="C1349" s="109"/>
      <c r="D1349" s="109"/>
      <c r="E1349" s="232">
        <v>0</v>
      </c>
      <c r="F1349" s="235">
        <v>0</v>
      </c>
      <c r="G1349" s="232">
        <v>0</v>
      </c>
      <c r="H1349" s="235">
        <v>0</v>
      </c>
      <c r="I1349" s="232">
        <v>0</v>
      </c>
      <c r="J1349" s="235">
        <v>0</v>
      </c>
      <c r="K1349" s="232">
        <v>0</v>
      </c>
      <c r="L1349" s="235">
        <v>0</v>
      </c>
      <c r="M1349" s="232">
        <v>0</v>
      </c>
      <c r="N1349" s="235">
        <v>0</v>
      </c>
      <c r="O1349" s="232">
        <v>0</v>
      </c>
      <c r="P1349" s="235">
        <v>0</v>
      </c>
      <c r="Q1349" s="232">
        <v>0</v>
      </c>
      <c r="R1349" s="235">
        <v>0</v>
      </c>
      <c r="S1349" s="232">
        <v>0</v>
      </c>
      <c r="T1349" s="235">
        <v>0</v>
      </c>
      <c r="U1349" s="232">
        <v>0</v>
      </c>
      <c r="V1349" s="235">
        <v>0</v>
      </c>
      <c r="W1349" s="232">
        <v>0</v>
      </c>
      <c r="X1349" s="235">
        <v>0</v>
      </c>
      <c r="Y1349" s="232">
        <v>0</v>
      </c>
      <c r="Z1349" s="235">
        <v>0</v>
      </c>
      <c r="AA1349" s="232">
        <v>0</v>
      </c>
      <c r="AB1349" s="235">
        <v>0</v>
      </c>
      <c r="AC1349" s="102">
        <f t="shared" si="700"/>
        <v>0</v>
      </c>
      <c r="AD1349" s="102"/>
      <c r="AE1349" s="102"/>
    </row>
    <row r="1350" spans="2:31" x14ac:dyDescent="0.3">
      <c r="B1350" s="109" t="s">
        <v>26</v>
      </c>
      <c r="C1350" s="109"/>
      <c r="D1350" s="109"/>
      <c r="E1350" s="232">
        <v>0</v>
      </c>
      <c r="F1350" s="235">
        <v>0</v>
      </c>
      <c r="G1350" s="232">
        <v>0</v>
      </c>
      <c r="H1350" s="235">
        <v>0</v>
      </c>
      <c r="I1350" s="232">
        <v>0</v>
      </c>
      <c r="J1350" s="235">
        <v>0</v>
      </c>
      <c r="K1350" s="232">
        <v>0</v>
      </c>
      <c r="L1350" s="235">
        <v>0</v>
      </c>
      <c r="M1350" s="232">
        <v>0</v>
      </c>
      <c r="N1350" s="235">
        <v>0</v>
      </c>
      <c r="O1350" s="232">
        <v>0</v>
      </c>
      <c r="P1350" s="235">
        <v>0</v>
      </c>
      <c r="Q1350" s="232">
        <v>0</v>
      </c>
      <c r="R1350" s="235">
        <v>0</v>
      </c>
      <c r="S1350" s="232">
        <v>0</v>
      </c>
      <c r="T1350" s="235">
        <v>0</v>
      </c>
      <c r="U1350" s="232">
        <v>0</v>
      </c>
      <c r="V1350" s="235">
        <v>0</v>
      </c>
      <c r="W1350" s="232">
        <v>0</v>
      </c>
      <c r="X1350" s="235">
        <v>0</v>
      </c>
      <c r="Y1350" s="232">
        <v>0</v>
      </c>
      <c r="Z1350" s="235">
        <v>0</v>
      </c>
      <c r="AA1350" s="232">
        <v>0</v>
      </c>
      <c r="AB1350" s="235">
        <v>0</v>
      </c>
      <c r="AC1350" s="102">
        <f t="shared" si="700"/>
        <v>0</v>
      </c>
      <c r="AD1350" s="102"/>
      <c r="AE1350" s="102"/>
    </row>
    <row r="1351" spans="2:31" x14ac:dyDescent="0.3">
      <c r="B1351" s="109" t="s">
        <v>27</v>
      </c>
      <c r="C1351" s="109"/>
      <c r="D1351" s="109"/>
      <c r="E1351" s="232">
        <v>0</v>
      </c>
      <c r="F1351" s="235">
        <v>0</v>
      </c>
      <c r="G1351" s="232">
        <v>0</v>
      </c>
      <c r="H1351" s="235">
        <v>0</v>
      </c>
      <c r="I1351" s="232">
        <v>0</v>
      </c>
      <c r="J1351" s="235">
        <v>0</v>
      </c>
      <c r="K1351" s="232">
        <v>0</v>
      </c>
      <c r="L1351" s="235">
        <v>0</v>
      </c>
      <c r="M1351" s="232">
        <v>0</v>
      </c>
      <c r="N1351" s="235">
        <v>0</v>
      </c>
      <c r="O1351" s="232">
        <v>0</v>
      </c>
      <c r="P1351" s="235">
        <v>0</v>
      </c>
      <c r="Q1351" s="232">
        <v>0</v>
      </c>
      <c r="R1351" s="235">
        <v>0</v>
      </c>
      <c r="S1351" s="232">
        <v>0</v>
      </c>
      <c r="T1351" s="235">
        <v>0</v>
      </c>
      <c r="U1351" s="232">
        <v>0</v>
      </c>
      <c r="V1351" s="235">
        <v>0</v>
      </c>
      <c r="W1351" s="232">
        <v>0</v>
      </c>
      <c r="X1351" s="235">
        <v>0</v>
      </c>
      <c r="Y1351" s="232">
        <v>0</v>
      </c>
      <c r="Z1351" s="235">
        <v>0</v>
      </c>
      <c r="AA1351" s="232">
        <v>0</v>
      </c>
      <c r="AB1351" s="235">
        <v>0</v>
      </c>
      <c r="AC1351" s="102">
        <f t="shared" si="700"/>
        <v>0</v>
      </c>
      <c r="AD1351" s="102"/>
      <c r="AE1351" s="102"/>
    </row>
    <row r="1352" spans="2:31" x14ac:dyDescent="0.3">
      <c r="B1352" s="109" t="s">
        <v>28</v>
      </c>
      <c r="C1352" s="109"/>
      <c r="D1352" s="109"/>
      <c r="E1352" s="232">
        <v>0</v>
      </c>
      <c r="F1352" s="235">
        <v>0</v>
      </c>
      <c r="G1352" s="232">
        <v>0</v>
      </c>
      <c r="H1352" s="235">
        <v>0</v>
      </c>
      <c r="I1352" s="232">
        <v>0</v>
      </c>
      <c r="J1352" s="235">
        <v>0</v>
      </c>
      <c r="K1352" s="232">
        <v>0</v>
      </c>
      <c r="L1352" s="235">
        <v>0</v>
      </c>
      <c r="M1352" s="232">
        <v>0</v>
      </c>
      <c r="N1352" s="235">
        <v>0</v>
      </c>
      <c r="O1352" s="232">
        <v>0</v>
      </c>
      <c r="P1352" s="235">
        <v>0</v>
      </c>
      <c r="Q1352" s="232">
        <v>0</v>
      </c>
      <c r="R1352" s="235">
        <v>0</v>
      </c>
      <c r="S1352" s="232">
        <v>0</v>
      </c>
      <c r="T1352" s="235">
        <v>0</v>
      </c>
      <c r="U1352" s="232">
        <v>0</v>
      </c>
      <c r="V1352" s="235">
        <v>0</v>
      </c>
      <c r="W1352" s="232">
        <v>0</v>
      </c>
      <c r="X1352" s="235">
        <v>0</v>
      </c>
      <c r="Y1352" s="232">
        <v>0</v>
      </c>
      <c r="Z1352" s="235">
        <v>0</v>
      </c>
      <c r="AA1352" s="232">
        <v>0</v>
      </c>
      <c r="AB1352" s="235">
        <v>0</v>
      </c>
      <c r="AC1352" s="102">
        <f t="shared" si="700"/>
        <v>0</v>
      </c>
      <c r="AD1352" s="102"/>
      <c r="AE1352" s="102"/>
    </row>
    <row r="1353" spans="2:31" x14ac:dyDescent="0.3">
      <c r="B1353" s="109" t="s">
        <v>105</v>
      </c>
      <c r="C1353" s="109"/>
      <c r="D1353" s="109"/>
      <c r="E1353" s="232">
        <v>0</v>
      </c>
      <c r="F1353" s="235">
        <v>0</v>
      </c>
      <c r="G1353" s="232">
        <v>0</v>
      </c>
      <c r="H1353" s="235">
        <v>0</v>
      </c>
      <c r="I1353" s="232">
        <v>0</v>
      </c>
      <c r="J1353" s="235">
        <v>0</v>
      </c>
      <c r="K1353" s="232">
        <v>0</v>
      </c>
      <c r="L1353" s="235">
        <v>0</v>
      </c>
      <c r="M1353" s="232">
        <v>0</v>
      </c>
      <c r="N1353" s="235">
        <v>0</v>
      </c>
      <c r="O1353" s="232">
        <v>0</v>
      </c>
      <c r="P1353" s="235">
        <v>0</v>
      </c>
      <c r="Q1353" s="232">
        <v>0</v>
      </c>
      <c r="R1353" s="235">
        <v>0</v>
      </c>
      <c r="S1353" s="232">
        <v>0</v>
      </c>
      <c r="T1353" s="235">
        <v>0</v>
      </c>
      <c r="U1353" s="232">
        <v>0</v>
      </c>
      <c r="V1353" s="235">
        <v>0</v>
      </c>
      <c r="W1353" s="232">
        <v>0</v>
      </c>
      <c r="X1353" s="235">
        <v>0</v>
      </c>
      <c r="Y1353" s="232">
        <v>0</v>
      </c>
      <c r="Z1353" s="235">
        <v>0</v>
      </c>
      <c r="AA1353" s="232">
        <v>0</v>
      </c>
      <c r="AB1353" s="235">
        <v>0</v>
      </c>
      <c r="AC1353" s="102">
        <f t="shared" si="700"/>
        <v>0</v>
      </c>
      <c r="AD1353" s="102"/>
      <c r="AE1353" s="102"/>
    </row>
    <row r="1354" spans="2:31" x14ac:dyDescent="0.3">
      <c r="B1354" s="109" t="s">
        <v>29</v>
      </c>
      <c r="C1354" s="109"/>
      <c r="D1354" s="109"/>
      <c r="E1354" s="232">
        <v>0</v>
      </c>
      <c r="F1354" s="235">
        <v>0</v>
      </c>
      <c r="G1354" s="232">
        <v>0</v>
      </c>
      <c r="H1354" s="235">
        <v>0</v>
      </c>
      <c r="I1354" s="232">
        <v>0</v>
      </c>
      <c r="J1354" s="235">
        <v>0</v>
      </c>
      <c r="K1354" s="232">
        <v>0</v>
      </c>
      <c r="L1354" s="235">
        <v>0</v>
      </c>
      <c r="M1354" s="232">
        <v>0</v>
      </c>
      <c r="N1354" s="235">
        <v>0</v>
      </c>
      <c r="O1354" s="232">
        <v>0</v>
      </c>
      <c r="P1354" s="235">
        <v>0</v>
      </c>
      <c r="Q1354" s="232">
        <v>0</v>
      </c>
      <c r="R1354" s="235">
        <v>0</v>
      </c>
      <c r="S1354" s="232">
        <v>0</v>
      </c>
      <c r="T1354" s="235">
        <v>0</v>
      </c>
      <c r="U1354" s="232">
        <v>0</v>
      </c>
      <c r="V1354" s="235">
        <v>0</v>
      </c>
      <c r="W1354" s="232">
        <v>0</v>
      </c>
      <c r="X1354" s="235">
        <v>0</v>
      </c>
      <c r="Y1354" s="232">
        <v>0</v>
      </c>
      <c r="Z1354" s="235">
        <v>0</v>
      </c>
      <c r="AA1354" s="232">
        <v>0</v>
      </c>
      <c r="AB1354" s="235">
        <v>0</v>
      </c>
      <c r="AC1354" s="102">
        <f t="shared" si="700"/>
        <v>0</v>
      </c>
      <c r="AD1354" s="102"/>
      <c r="AE1354" s="102"/>
    </row>
    <row r="1355" spans="2:31" x14ac:dyDescent="0.3">
      <c r="B1355" s="109" t="s">
        <v>30</v>
      </c>
      <c r="C1355" s="109"/>
      <c r="D1355" s="109"/>
      <c r="E1355" s="232">
        <v>0</v>
      </c>
      <c r="F1355" s="235">
        <v>0</v>
      </c>
      <c r="G1355" s="232">
        <v>0</v>
      </c>
      <c r="H1355" s="235">
        <v>0</v>
      </c>
      <c r="I1355" s="232">
        <v>0</v>
      </c>
      <c r="J1355" s="235">
        <v>0</v>
      </c>
      <c r="K1355" s="232">
        <v>0</v>
      </c>
      <c r="L1355" s="235">
        <v>0</v>
      </c>
      <c r="M1355" s="232">
        <v>0</v>
      </c>
      <c r="N1355" s="235">
        <v>0</v>
      </c>
      <c r="O1355" s="232">
        <v>0</v>
      </c>
      <c r="P1355" s="235">
        <v>0</v>
      </c>
      <c r="Q1355" s="232">
        <v>0</v>
      </c>
      <c r="R1355" s="235">
        <v>0</v>
      </c>
      <c r="S1355" s="232">
        <v>0</v>
      </c>
      <c r="T1355" s="235">
        <v>0</v>
      </c>
      <c r="U1355" s="232">
        <v>0</v>
      </c>
      <c r="V1355" s="235">
        <v>0</v>
      </c>
      <c r="W1355" s="232">
        <v>0</v>
      </c>
      <c r="X1355" s="235">
        <v>0</v>
      </c>
      <c r="Y1355" s="232">
        <v>0</v>
      </c>
      <c r="Z1355" s="235">
        <v>0</v>
      </c>
      <c r="AA1355" s="232">
        <v>0</v>
      </c>
      <c r="AB1355" s="235">
        <v>0</v>
      </c>
      <c r="AC1355" s="102">
        <f t="shared" si="700"/>
        <v>0</v>
      </c>
      <c r="AD1355" s="102"/>
      <c r="AE1355" s="102"/>
    </row>
    <row r="1356" spans="2:31" x14ac:dyDescent="0.3">
      <c r="B1356" s="109" t="s">
        <v>31</v>
      </c>
      <c r="C1356" s="109"/>
      <c r="D1356" s="109"/>
      <c r="E1356" s="232">
        <v>0</v>
      </c>
      <c r="F1356" s="235">
        <v>0</v>
      </c>
      <c r="G1356" s="232">
        <v>0</v>
      </c>
      <c r="H1356" s="235">
        <v>0</v>
      </c>
      <c r="I1356" s="232">
        <v>0</v>
      </c>
      <c r="J1356" s="235">
        <v>0</v>
      </c>
      <c r="K1356" s="232">
        <v>0</v>
      </c>
      <c r="L1356" s="235">
        <v>0</v>
      </c>
      <c r="M1356" s="232">
        <v>0</v>
      </c>
      <c r="N1356" s="235">
        <v>0</v>
      </c>
      <c r="O1356" s="232">
        <v>0</v>
      </c>
      <c r="P1356" s="235">
        <v>0</v>
      </c>
      <c r="Q1356" s="232">
        <v>0</v>
      </c>
      <c r="R1356" s="235">
        <v>0</v>
      </c>
      <c r="S1356" s="232">
        <v>0</v>
      </c>
      <c r="T1356" s="235">
        <v>0</v>
      </c>
      <c r="U1356" s="232">
        <v>0</v>
      </c>
      <c r="V1356" s="235">
        <v>0</v>
      </c>
      <c r="W1356" s="232">
        <v>0</v>
      </c>
      <c r="X1356" s="235">
        <v>0</v>
      </c>
      <c r="Y1356" s="232">
        <v>0</v>
      </c>
      <c r="Z1356" s="235">
        <v>0</v>
      </c>
      <c r="AA1356" s="232">
        <v>0</v>
      </c>
      <c r="AB1356" s="235">
        <v>0</v>
      </c>
      <c r="AC1356" s="102">
        <f t="shared" si="700"/>
        <v>0</v>
      </c>
      <c r="AD1356" s="102"/>
      <c r="AE1356" s="102"/>
    </row>
    <row r="1357" spans="2:31" x14ac:dyDescent="0.3">
      <c r="B1357" s="109" t="s">
        <v>32</v>
      </c>
      <c r="C1357" s="109"/>
      <c r="D1357" s="109"/>
      <c r="E1357" s="232">
        <v>0</v>
      </c>
      <c r="F1357" s="235">
        <v>0</v>
      </c>
      <c r="G1357" s="232">
        <v>0</v>
      </c>
      <c r="H1357" s="235">
        <v>0</v>
      </c>
      <c r="I1357" s="232">
        <v>0</v>
      </c>
      <c r="J1357" s="235">
        <v>0</v>
      </c>
      <c r="K1357" s="232">
        <v>0</v>
      </c>
      <c r="L1357" s="235">
        <v>0</v>
      </c>
      <c r="M1357" s="232">
        <v>0</v>
      </c>
      <c r="N1357" s="235">
        <v>0</v>
      </c>
      <c r="O1357" s="232">
        <v>0</v>
      </c>
      <c r="P1357" s="235">
        <v>0</v>
      </c>
      <c r="Q1357" s="232">
        <v>0</v>
      </c>
      <c r="R1357" s="235">
        <v>0</v>
      </c>
      <c r="S1357" s="232">
        <v>0</v>
      </c>
      <c r="T1357" s="235">
        <v>0</v>
      </c>
      <c r="U1357" s="232">
        <v>0</v>
      </c>
      <c r="V1357" s="235">
        <v>0</v>
      </c>
      <c r="W1357" s="232">
        <v>0</v>
      </c>
      <c r="X1357" s="235">
        <v>0</v>
      </c>
      <c r="Y1357" s="232">
        <v>0</v>
      </c>
      <c r="Z1357" s="235">
        <v>0</v>
      </c>
      <c r="AA1357" s="232">
        <v>0</v>
      </c>
      <c r="AB1357" s="235">
        <v>0</v>
      </c>
      <c r="AC1357" s="102">
        <f t="shared" si="700"/>
        <v>0</v>
      </c>
      <c r="AD1357" s="102"/>
      <c r="AE1357" s="102"/>
    </row>
    <row r="1358" spans="2:31" x14ac:dyDescent="0.3">
      <c r="B1358" s="109" t="s">
        <v>33</v>
      </c>
      <c r="C1358" s="109"/>
      <c r="D1358" s="109"/>
      <c r="E1358" s="232">
        <v>0</v>
      </c>
      <c r="F1358" s="235">
        <v>0</v>
      </c>
      <c r="G1358" s="232">
        <v>0</v>
      </c>
      <c r="H1358" s="235">
        <v>0</v>
      </c>
      <c r="I1358" s="232">
        <v>0</v>
      </c>
      <c r="J1358" s="235">
        <v>0</v>
      </c>
      <c r="K1358" s="232">
        <v>0</v>
      </c>
      <c r="L1358" s="235">
        <v>0</v>
      </c>
      <c r="M1358" s="232">
        <v>0</v>
      </c>
      <c r="N1358" s="235">
        <v>0</v>
      </c>
      <c r="O1358" s="232">
        <v>0</v>
      </c>
      <c r="P1358" s="235">
        <v>0</v>
      </c>
      <c r="Q1358" s="232">
        <v>0</v>
      </c>
      <c r="R1358" s="235">
        <v>0</v>
      </c>
      <c r="S1358" s="232">
        <v>0</v>
      </c>
      <c r="T1358" s="235">
        <v>0</v>
      </c>
      <c r="U1358" s="232">
        <v>0</v>
      </c>
      <c r="V1358" s="235">
        <v>0</v>
      </c>
      <c r="W1358" s="232">
        <v>0</v>
      </c>
      <c r="X1358" s="235">
        <v>0</v>
      </c>
      <c r="Y1358" s="232">
        <v>0</v>
      </c>
      <c r="Z1358" s="235">
        <v>0</v>
      </c>
      <c r="AA1358" s="232">
        <v>0</v>
      </c>
      <c r="AB1358" s="235">
        <v>0</v>
      </c>
      <c r="AC1358" s="102">
        <f t="shared" si="700"/>
        <v>0</v>
      </c>
      <c r="AD1358" s="102"/>
      <c r="AE1358" s="102"/>
    </row>
    <row r="1359" spans="2:31" x14ac:dyDescent="0.3">
      <c r="B1359" s="109" t="s">
        <v>34</v>
      </c>
      <c r="C1359" s="109"/>
      <c r="D1359" s="109"/>
      <c r="E1359" s="232">
        <v>0</v>
      </c>
      <c r="F1359" s="235">
        <v>0</v>
      </c>
      <c r="G1359" s="232">
        <v>0</v>
      </c>
      <c r="H1359" s="235">
        <v>0</v>
      </c>
      <c r="I1359" s="232">
        <v>0</v>
      </c>
      <c r="J1359" s="235">
        <v>0</v>
      </c>
      <c r="K1359" s="232">
        <v>0</v>
      </c>
      <c r="L1359" s="235">
        <v>0</v>
      </c>
      <c r="M1359" s="232">
        <v>0</v>
      </c>
      <c r="N1359" s="235">
        <v>0</v>
      </c>
      <c r="O1359" s="232">
        <v>0</v>
      </c>
      <c r="P1359" s="235">
        <v>0</v>
      </c>
      <c r="Q1359" s="232">
        <v>0</v>
      </c>
      <c r="R1359" s="235">
        <v>0</v>
      </c>
      <c r="S1359" s="232">
        <v>0</v>
      </c>
      <c r="T1359" s="235">
        <v>0</v>
      </c>
      <c r="U1359" s="232">
        <v>0</v>
      </c>
      <c r="V1359" s="235">
        <v>0</v>
      </c>
      <c r="W1359" s="232">
        <v>0</v>
      </c>
      <c r="X1359" s="235">
        <v>0</v>
      </c>
      <c r="Y1359" s="232">
        <v>0</v>
      </c>
      <c r="Z1359" s="235">
        <v>0</v>
      </c>
      <c r="AA1359" s="232">
        <v>0</v>
      </c>
      <c r="AB1359" s="235">
        <v>0</v>
      </c>
      <c r="AC1359" s="102">
        <f t="shared" si="700"/>
        <v>0</v>
      </c>
      <c r="AD1359" s="102"/>
      <c r="AE1359" s="102"/>
    </row>
    <row r="1360" spans="2:31" x14ac:dyDescent="0.3">
      <c r="B1360" s="109" t="s">
        <v>35</v>
      </c>
      <c r="C1360" s="109"/>
      <c r="D1360" s="109"/>
      <c r="E1360" s="232">
        <v>0</v>
      </c>
      <c r="F1360" s="235">
        <v>0</v>
      </c>
      <c r="G1360" s="232">
        <v>0</v>
      </c>
      <c r="H1360" s="235">
        <v>0</v>
      </c>
      <c r="I1360" s="232">
        <v>0</v>
      </c>
      <c r="J1360" s="235">
        <v>0</v>
      </c>
      <c r="K1360" s="232">
        <v>0</v>
      </c>
      <c r="L1360" s="235">
        <v>0</v>
      </c>
      <c r="M1360" s="232">
        <v>0</v>
      </c>
      <c r="N1360" s="235">
        <v>0</v>
      </c>
      <c r="O1360" s="232">
        <v>0</v>
      </c>
      <c r="P1360" s="235">
        <v>0</v>
      </c>
      <c r="Q1360" s="232">
        <v>0</v>
      </c>
      <c r="R1360" s="235">
        <v>0</v>
      </c>
      <c r="S1360" s="232">
        <v>0</v>
      </c>
      <c r="T1360" s="235">
        <v>0</v>
      </c>
      <c r="U1360" s="232">
        <v>0</v>
      </c>
      <c r="V1360" s="235">
        <v>0</v>
      </c>
      <c r="W1360" s="232">
        <v>0</v>
      </c>
      <c r="X1360" s="235">
        <v>0</v>
      </c>
      <c r="Y1360" s="232">
        <v>0</v>
      </c>
      <c r="Z1360" s="235">
        <v>0</v>
      </c>
      <c r="AA1360" s="232">
        <v>0</v>
      </c>
      <c r="AB1360" s="235">
        <v>0</v>
      </c>
      <c r="AC1360" s="102">
        <f t="shared" si="700"/>
        <v>0</v>
      </c>
      <c r="AD1360" s="102"/>
      <c r="AE1360" s="102"/>
    </row>
    <row r="1361" spans="2:31" x14ac:dyDescent="0.3">
      <c r="B1361" s="109" t="s">
        <v>36</v>
      </c>
      <c r="C1361" s="109"/>
      <c r="D1361" s="109"/>
      <c r="E1361" s="232">
        <v>0</v>
      </c>
      <c r="F1361" s="235">
        <v>0</v>
      </c>
      <c r="G1361" s="232">
        <v>0</v>
      </c>
      <c r="H1361" s="235">
        <v>0</v>
      </c>
      <c r="I1361" s="232">
        <v>0</v>
      </c>
      <c r="J1361" s="235">
        <v>0</v>
      </c>
      <c r="K1361" s="232">
        <v>0</v>
      </c>
      <c r="L1361" s="235">
        <v>0</v>
      </c>
      <c r="M1361" s="232">
        <v>0</v>
      </c>
      <c r="N1361" s="235">
        <v>0</v>
      </c>
      <c r="O1361" s="232">
        <v>0</v>
      </c>
      <c r="P1361" s="235">
        <v>0</v>
      </c>
      <c r="Q1361" s="232">
        <v>0</v>
      </c>
      <c r="R1361" s="235">
        <v>0</v>
      </c>
      <c r="S1361" s="232">
        <v>0</v>
      </c>
      <c r="T1361" s="235">
        <v>0</v>
      </c>
      <c r="U1361" s="232">
        <v>0</v>
      </c>
      <c r="V1361" s="235">
        <v>0</v>
      </c>
      <c r="W1361" s="232">
        <v>0</v>
      </c>
      <c r="X1361" s="235">
        <v>0</v>
      </c>
      <c r="Y1361" s="232">
        <v>0</v>
      </c>
      <c r="Z1361" s="235">
        <v>0</v>
      </c>
      <c r="AA1361" s="232">
        <v>0</v>
      </c>
      <c r="AB1361" s="235">
        <v>0</v>
      </c>
      <c r="AC1361" s="102">
        <f t="shared" si="700"/>
        <v>0</v>
      </c>
      <c r="AD1361" s="102"/>
      <c r="AE1361" s="102"/>
    </row>
    <row r="1362" spans="2:31" x14ac:dyDescent="0.3">
      <c r="B1362" s="93" t="s">
        <v>88</v>
      </c>
      <c r="C1362" s="93"/>
      <c r="D1362" s="93"/>
      <c r="E1362" s="232">
        <v>0</v>
      </c>
      <c r="F1362" s="235">
        <v>0</v>
      </c>
      <c r="G1362" s="232">
        <v>0</v>
      </c>
      <c r="H1362" s="235">
        <v>0</v>
      </c>
      <c r="I1362" s="232">
        <v>0</v>
      </c>
      <c r="J1362" s="235">
        <v>0</v>
      </c>
      <c r="K1362" s="232">
        <v>0</v>
      </c>
      <c r="L1362" s="235">
        <v>0</v>
      </c>
      <c r="M1362" s="232">
        <v>0</v>
      </c>
      <c r="N1362" s="235">
        <v>0</v>
      </c>
      <c r="O1362" s="232">
        <v>0</v>
      </c>
      <c r="P1362" s="235">
        <v>0</v>
      </c>
      <c r="Q1362" s="232">
        <v>0</v>
      </c>
      <c r="R1362" s="235">
        <v>0</v>
      </c>
      <c r="S1362" s="232">
        <v>0</v>
      </c>
      <c r="T1362" s="235">
        <v>0</v>
      </c>
      <c r="U1362" s="232">
        <v>0</v>
      </c>
      <c r="V1362" s="235">
        <v>0</v>
      </c>
      <c r="W1362" s="232">
        <v>0</v>
      </c>
      <c r="X1362" s="235">
        <v>0</v>
      </c>
      <c r="Y1362" s="232">
        <v>0</v>
      </c>
      <c r="Z1362" s="235">
        <v>0</v>
      </c>
      <c r="AA1362" s="232">
        <v>0</v>
      </c>
      <c r="AB1362" s="235">
        <v>0</v>
      </c>
      <c r="AC1362" s="102">
        <f t="shared" si="700"/>
        <v>0</v>
      </c>
      <c r="AD1362" s="102"/>
      <c r="AE1362" s="102"/>
    </row>
    <row r="1363" spans="2:31" x14ac:dyDescent="0.3">
      <c r="B1363" s="93" t="s">
        <v>89</v>
      </c>
      <c r="C1363" s="93"/>
      <c r="D1363" s="93"/>
      <c r="E1363" s="232">
        <v>0</v>
      </c>
      <c r="F1363" s="235">
        <v>0</v>
      </c>
      <c r="G1363" s="232">
        <v>0</v>
      </c>
      <c r="H1363" s="235">
        <v>0</v>
      </c>
      <c r="I1363" s="232">
        <v>0</v>
      </c>
      <c r="J1363" s="235">
        <v>0</v>
      </c>
      <c r="K1363" s="232">
        <v>0</v>
      </c>
      <c r="L1363" s="235">
        <v>0</v>
      </c>
      <c r="M1363" s="232">
        <v>0</v>
      </c>
      <c r="N1363" s="235">
        <v>0</v>
      </c>
      <c r="O1363" s="232">
        <v>0</v>
      </c>
      <c r="P1363" s="235">
        <v>0</v>
      </c>
      <c r="Q1363" s="232">
        <v>0</v>
      </c>
      <c r="R1363" s="235">
        <v>0</v>
      </c>
      <c r="S1363" s="232">
        <v>0</v>
      </c>
      <c r="T1363" s="235">
        <v>0</v>
      </c>
      <c r="U1363" s="232">
        <v>0</v>
      </c>
      <c r="V1363" s="235">
        <v>0</v>
      </c>
      <c r="W1363" s="232">
        <v>0</v>
      </c>
      <c r="X1363" s="235">
        <v>0</v>
      </c>
      <c r="Y1363" s="232">
        <v>0</v>
      </c>
      <c r="Z1363" s="235">
        <v>0</v>
      </c>
      <c r="AA1363" s="232">
        <v>0</v>
      </c>
      <c r="AB1363" s="235">
        <v>0</v>
      </c>
      <c r="AC1363" s="102">
        <f t="shared" si="700"/>
        <v>0</v>
      </c>
      <c r="AD1363" s="102"/>
      <c r="AE1363" s="102"/>
    </row>
    <row r="1364" spans="2:31" x14ac:dyDescent="0.3">
      <c r="B1364" s="101" t="s">
        <v>108</v>
      </c>
      <c r="C1364" s="101"/>
      <c r="D1364" s="101"/>
      <c r="E1364" s="232">
        <v>0</v>
      </c>
      <c r="F1364" s="235">
        <v>0</v>
      </c>
      <c r="G1364" s="232">
        <v>0</v>
      </c>
      <c r="H1364" s="235">
        <v>0</v>
      </c>
      <c r="I1364" s="232">
        <v>0</v>
      </c>
      <c r="J1364" s="235">
        <v>0</v>
      </c>
      <c r="K1364" s="232">
        <v>0</v>
      </c>
      <c r="L1364" s="235">
        <v>0</v>
      </c>
      <c r="M1364" s="232">
        <v>0</v>
      </c>
      <c r="N1364" s="235">
        <v>0</v>
      </c>
      <c r="O1364" s="232">
        <v>0</v>
      </c>
      <c r="P1364" s="235">
        <v>0</v>
      </c>
      <c r="Q1364" s="232">
        <v>0</v>
      </c>
      <c r="R1364" s="235">
        <v>0</v>
      </c>
      <c r="S1364" s="232">
        <v>0</v>
      </c>
      <c r="T1364" s="235">
        <v>0</v>
      </c>
      <c r="U1364" s="232">
        <v>0</v>
      </c>
      <c r="V1364" s="235">
        <v>0</v>
      </c>
      <c r="W1364" s="232">
        <v>0</v>
      </c>
      <c r="X1364" s="235">
        <v>0</v>
      </c>
      <c r="Y1364" s="232">
        <v>0</v>
      </c>
      <c r="Z1364" s="235">
        <v>0</v>
      </c>
      <c r="AA1364" s="232">
        <v>0</v>
      </c>
      <c r="AB1364" s="235">
        <v>0</v>
      </c>
      <c r="AC1364" s="102">
        <f t="shared" si="700"/>
        <v>0</v>
      </c>
      <c r="AD1364" s="102"/>
      <c r="AE1364" s="102"/>
    </row>
    <row r="1365" spans="2:31" x14ac:dyDescent="0.3">
      <c r="B1365" s="14" t="s">
        <v>2</v>
      </c>
      <c r="C1365" s="14"/>
      <c r="D1365" s="14"/>
      <c r="E1365" s="15">
        <f>SUM(E1327:E1364)</f>
        <v>0</v>
      </c>
      <c r="F1365" s="15">
        <f t="shared" ref="F1365" si="701">SUM(F1327:F1364)</f>
        <v>0</v>
      </c>
      <c r="G1365" s="15">
        <f t="shared" ref="G1365" si="702">SUM(G1327:G1364)</f>
        <v>0</v>
      </c>
      <c r="H1365" s="15">
        <f t="shared" ref="H1365" si="703">SUM(H1327:H1364)</f>
        <v>0</v>
      </c>
      <c r="I1365" s="15">
        <f t="shared" ref="I1365" si="704">SUM(I1327:I1364)</f>
        <v>0</v>
      </c>
      <c r="J1365" s="15">
        <f t="shared" ref="J1365" si="705">SUM(J1327:J1364)</f>
        <v>0</v>
      </c>
      <c r="K1365" s="15">
        <f t="shared" ref="K1365" si="706">SUM(K1327:K1364)</f>
        <v>0</v>
      </c>
      <c r="L1365" s="15">
        <f t="shared" ref="L1365" si="707">SUM(L1327:L1364)</f>
        <v>0</v>
      </c>
      <c r="M1365" s="15">
        <f t="shared" ref="M1365" si="708">SUM(M1327:M1364)</f>
        <v>59.880166666666668</v>
      </c>
      <c r="N1365" s="15">
        <f t="shared" ref="N1365" si="709">SUM(N1327:N1364)</f>
        <v>66.677333333333365</v>
      </c>
      <c r="O1365" s="15">
        <f t="shared" ref="O1365" si="710">SUM(O1327:O1364)</f>
        <v>113.65649999999998</v>
      </c>
      <c r="P1365" s="15">
        <f t="shared" ref="P1365" si="711">SUM(P1327:P1364)</f>
        <v>115.84366666666656</v>
      </c>
      <c r="Q1365" s="15">
        <f t="shared" ref="Q1365" si="712">SUM(Q1327:Q1364)</f>
        <v>47.396333333333352</v>
      </c>
      <c r="R1365" s="15">
        <f t="shared" ref="R1365" si="713">SUM(R1327:R1364)</f>
        <v>31.229833333333339</v>
      </c>
      <c r="S1365" s="15">
        <f t="shared" ref="S1365" si="714">SUM(S1327:S1364)</f>
        <v>57.584166666666647</v>
      </c>
      <c r="T1365" s="15">
        <f t="shared" ref="T1365" si="715">SUM(T1327:T1364)</f>
        <v>81.122499999999974</v>
      </c>
      <c r="U1365" s="15">
        <f t="shared" ref="U1365" si="716">SUM(U1327:U1364)</f>
        <v>195.9883333333334</v>
      </c>
      <c r="V1365" s="15">
        <f t="shared" ref="V1365" si="717">SUM(V1327:V1364)</f>
        <v>23.566166666666664</v>
      </c>
      <c r="W1365" s="15">
        <f t="shared" ref="W1365" si="718">SUM(W1327:W1364)</f>
        <v>0</v>
      </c>
      <c r="X1365" s="15">
        <f t="shared" ref="X1365" si="719">SUM(X1327:X1364)</f>
        <v>0</v>
      </c>
      <c r="Y1365" s="15">
        <f t="shared" ref="Y1365" si="720">SUM(Y1327:Y1364)</f>
        <v>0</v>
      </c>
      <c r="Z1365" s="15">
        <f t="shared" ref="Z1365" si="721">SUM(Z1327:Z1364)</f>
        <v>0</v>
      </c>
      <c r="AA1365" s="15">
        <f t="shared" ref="AA1365" si="722">SUM(AA1327:AA1364)</f>
        <v>0</v>
      </c>
      <c r="AB1365" s="15">
        <f t="shared" ref="AB1365" si="723">SUM(AB1327:AB1364)</f>
        <v>0</v>
      </c>
      <c r="AC1365" s="113">
        <f>SUM(AC1327:AE1364)</f>
        <v>792.94499999999994</v>
      </c>
      <c r="AD1365" s="113"/>
      <c r="AE1365" s="113"/>
    </row>
  </sheetData>
  <mergeCells count="2325">
    <mergeCell ref="B1360:D1360"/>
    <mergeCell ref="AC1360:AE1360"/>
    <mergeCell ref="B1361:D1361"/>
    <mergeCell ref="AC1361:AE1361"/>
    <mergeCell ref="AC1365:AE1365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AC1362:AE1362"/>
    <mergeCell ref="AC1363:AE1363"/>
    <mergeCell ref="AC1364:AE1364"/>
    <mergeCell ref="B1351:D1351"/>
    <mergeCell ref="AC1351:AE1351"/>
    <mergeCell ref="B1352:D1352"/>
    <mergeCell ref="AC1352:AE1352"/>
    <mergeCell ref="B1353:D1353"/>
    <mergeCell ref="AC1353:AE1353"/>
    <mergeCell ref="B1348:D1348"/>
    <mergeCell ref="AC1348:AE1348"/>
    <mergeCell ref="B1349:D1349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42:D1342"/>
    <mergeCell ref="AC1342:AE1342"/>
    <mergeCell ref="B1343:D1343"/>
    <mergeCell ref="AC1343:AE1343"/>
    <mergeCell ref="B1344:D1344"/>
    <mergeCell ref="AC1344:AE1344"/>
    <mergeCell ref="B1339:D1339"/>
    <mergeCell ref="AC1339:AE1339"/>
    <mergeCell ref="B1340:D1340"/>
    <mergeCell ref="AC1340:AE1340"/>
    <mergeCell ref="B1341:D1341"/>
    <mergeCell ref="AC1341:AE1341"/>
    <mergeCell ref="B1336:D1336"/>
    <mergeCell ref="AC1336:AE1336"/>
    <mergeCell ref="B1337:D1337"/>
    <mergeCell ref="AC1337:AE1337"/>
    <mergeCell ref="B1338:D1338"/>
    <mergeCell ref="AC1338:AE1338"/>
    <mergeCell ref="B1333:D1333"/>
    <mergeCell ref="AC1333:AE1333"/>
    <mergeCell ref="B1334:D1334"/>
    <mergeCell ref="AC1334:AE1334"/>
    <mergeCell ref="B1335:D1335"/>
    <mergeCell ref="AC1335:AE1335"/>
    <mergeCell ref="B1330:D1330"/>
    <mergeCell ref="AC1330:AE1330"/>
    <mergeCell ref="B1331:D1331"/>
    <mergeCell ref="AC1331:AE1331"/>
    <mergeCell ref="B1332:D1332"/>
    <mergeCell ref="AC1332:AE1332"/>
    <mergeCell ref="B1327:D1327"/>
    <mergeCell ref="AC1327:AE1327"/>
    <mergeCell ref="B1328:D1328"/>
    <mergeCell ref="AC1328:AE1328"/>
    <mergeCell ref="B1329:D1329"/>
    <mergeCell ref="AC1329:AE1329"/>
    <mergeCell ref="B1316:D1316"/>
    <mergeCell ref="AC1316:AE1316"/>
    <mergeCell ref="B1317:D1317"/>
    <mergeCell ref="AC1317:AE1317"/>
    <mergeCell ref="AC1321:AE1321"/>
    <mergeCell ref="AC1326:AE1326"/>
    <mergeCell ref="B1313:D1313"/>
    <mergeCell ref="AC1313:AE1313"/>
    <mergeCell ref="B1314:D1314"/>
    <mergeCell ref="AC1314:AE1314"/>
    <mergeCell ref="B1315:D1315"/>
    <mergeCell ref="AC1315:AE1315"/>
    <mergeCell ref="B1310:D1310"/>
    <mergeCell ref="AC1310:AE1310"/>
    <mergeCell ref="B1311:D1311"/>
    <mergeCell ref="AC1311:AE1311"/>
    <mergeCell ref="B1312:D1312"/>
    <mergeCell ref="AC1312:AE1312"/>
    <mergeCell ref="AC1318:AE1318"/>
    <mergeCell ref="AC1319:AE1319"/>
    <mergeCell ref="AC1320:AE1320"/>
    <mergeCell ref="B1307:D1307"/>
    <mergeCell ref="AC1307:AE1307"/>
    <mergeCell ref="B1308:D1308"/>
    <mergeCell ref="AC1308:AE1308"/>
    <mergeCell ref="B1309:D1309"/>
    <mergeCell ref="AC1309:AE1309"/>
    <mergeCell ref="B1304:D1304"/>
    <mergeCell ref="AC1304:AE1304"/>
    <mergeCell ref="B1305:D1305"/>
    <mergeCell ref="AC1305:AE1305"/>
    <mergeCell ref="B1306:D1306"/>
    <mergeCell ref="AC1306:AE1306"/>
    <mergeCell ref="B1301:D1301"/>
    <mergeCell ref="AC1301:AE1301"/>
    <mergeCell ref="B1302:D1302"/>
    <mergeCell ref="AC1302:AE1302"/>
    <mergeCell ref="B1303:D1303"/>
    <mergeCell ref="AC1303:AE1303"/>
    <mergeCell ref="B1298:D1298"/>
    <mergeCell ref="AC1298:AE1298"/>
    <mergeCell ref="B1299:D1299"/>
    <mergeCell ref="AC1299:AE1299"/>
    <mergeCell ref="B1300:D1300"/>
    <mergeCell ref="AC1300:AE1300"/>
    <mergeCell ref="B1295:D1295"/>
    <mergeCell ref="AC1295:AE1295"/>
    <mergeCell ref="B1296:D1296"/>
    <mergeCell ref="AC1296:AE1296"/>
    <mergeCell ref="B1297:D1297"/>
    <mergeCell ref="AC1297:AE1297"/>
    <mergeCell ref="B1292:D1292"/>
    <mergeCell ref="AC1292:AE1292"/>
    <mergeCell ref="B1293:D1293"/>
    <mergeCell ref="AC1293:AE1293"/>
    <mergeCell ref="B1294:D1294"/>
    <mergeCell ref="AC1294:AE1294"/>
    <mergeCell ref="B1289:D1289"/>
    <mergeCell ref="AC1289:AE1289"/>
    <mergeCell ref="B1290:D1290"/>
    <mergeCell ref="AC1290:AE1290"/>
    <mergeCell ref="B1291:D1291"/>
    <mergeCell ref="AC1291:AE1291"/>
    <mergeCell ref="B1286:D1286"/>
    <mergeCell ref="AC1286:AE1286"/>
    <mergeCell ref="B1287:D1287"/>
    <mergeCell ref="AC1287:AE1287"/>
    <mergeCell ref="B1288:D1288"/>
    <mergeCell ref="AC1288:AE1288"/>
    <mergeCell ref="B1283:D1283"/>
    <mergeCell ref="AC1283:AE1283"/>
    <mergeCell ref="B1284:D1284"/>
    <mergeCell ref="AC1284:AE1284"/>
    <mergeCell ref="B1285:D1285"/>
    <mergeCell ref="AC1285:AE1285"/>
    <mergeCell ref="B1272:D1272"/>
    <mergeCell ref="AC1272:AE1272"/>
    <mergeCell ref="B1273:D1273"/>
    <mergeCell ref="AC1273:AE1273"/>
    <mergeCell ref="AC1277:AE1277"/>
    <mergeCell ref="AC1282:AE1282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AC1274:AE1274"/>
    <mergeCell ref="AC1275:AE1275"/>
    <mergeCell ref="AC1276:AE1276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B1254:D1254"/>
    <mergeCell ref="AC1254:AE1254"/>
    <mergeCell ref="B1255:D1255"/>
    <mergeCell ref="AC1255:AE1255"/>
    <mergeCell ref="B1256:D1256"/>
    <mergeCell ref="AC1256:AE1256"/>
    <mergeCell ref="B1251:D1251"/>
    <mergeCell ref="AC1251:AE1251"/>
    <mergeCell ref="B1252:D1252"/>
    <mergeCell ref="AC1252:AE1252"/>
    <mergeCell ref="B1253:D1253"/>
    <mergeCell ref="AC1253:AE1253"/>
    <mergeCell ref="B1248:D1248"/>
    <mergeCell ref="AC1248:AE1248"/>
    <mergeCell ref="B1249:D1249"/>
    <mergeCell ref="AC1249:AE1249"/>
    <mergeCell ref="B1250:D1250"/>
    <mergeCell ref="AC1250:AE1250"/>
    <mergeCell ref="B1245:D1245"/>
    <mergeCell ref="AC1245:AE1245"/>
    <mergeCell ref="B1246:D1246"/>
    <mergeCell ref="AC1246:AE1246"/>
    <mergeCell ref="B1247:D1247"/>
    <mergeCell ref="AC1247:AE1247"/>
    <mergeCell ref="B1242:D1242"/>
    <mergeCell ref="AC1242:AE1242"/>
    <mergeCell ref="B1243:D1243"/>
    <mergeCell ref="AC1243:AE1243"/>
    <mergeCell ref="B1244:D1244"/>
    <mergeCell ref="AC1244:AE1244"/>
    <mergeCell ref="B1239:D1239"/>
    <mergeCell ref="AC1239:AE1239"/>
    <mergeCell ref="B1240:D1240"/>
    <mergeCell ref="AC1240:AE1240"/>
    <mergeCell ref="B1241:D1241"/>
    <mergeCell ref="AC1241:AE1241"/>
    <mergeCell ref="B1228:D1228"/>
    <mergeCell ref="AC1228:AE1228"/>
    <mergeCell ref="B1229:D1229"/>
    <mergeCell ref="AC1229:AE1229"/>
    <mergeCell ref="AC1233:AE1233"/>
    <mergeCell ref="AC1238:AE1238"/>
    <mergeCell ref="B1225:D1225"/>
    <mergeCell ref="AC1225:AE1225"/>
    <mergeCell ref="B1226:D1226"/>
    <mergeCell ref="AC1226:AE1226"/>
    <mergeCell ref="B1227:D1227"/>
    <mergeCell ref="AC1227:AE1227"/>
    <mergeCell ref="B1222:D1222"/>
    <mergeCell ref="AC1222:AE1222"/>
    <mergeCell ref="B1223:D1223"/>
    <mergeCell ref="AC1223:AE1223"/>
    <mergeCell ref="B1224:D1224"/>
    <mergeCell ref="AC1224:AE1224"/>
    <mergeCell ref="AC1230:AE1230"/>
    <mergeCell ref="AC1231:AE1231"/>
    <mergeCell ref="AC1232:AE1232"/>
    <mergeCell ref="B1219:D1219"/>
    <mergeCell ref="AC1219:AE1219"/>
    <mergeCell ref="B1220:D1220"/>
    <mergeCell ref="AC1220:AE1220"/>
    <mergeCell ref="B1221:D1221"/>
    <mergeCell ref="AC1221:AE1221"/>
    <mergeCell ref="B1216:D1216"/>
    <mergeCell ref="AC1216:AE1216"/>
    <mergeCell ref="B1217:D1217"/>
    <mergeCell ref="AC1217:AE1217"/>
    <mergeCell ref="B1218:D1218"/>
    <mergeCell ref="AC1218:AE1218"/>
    <mergeCell ref="B1213:D1213"/>
    <mergeCell ref="AC1213:AE1213"/>
    <mergeCell ref="B1214:D1214"/>
    <mergeCell ref="AC1214:AE1214"/>
    <mergeCell ref="B1215:D1215"/>
    <mergeCell ref="AC1215:AE1215"/>
    <mergeCell ref="B1210:D1210"/>
    <mergeCell ref="AC1210:AE1210"/>
    <mergeCell ref="B1211:D1211"/>
    <mergeCell ref="AC1211:AE1211"/>
    <mergeCell ref="B1212:D1212"/>
    <mergeCell ref="AC1212:AE1212"/>
    <mergeCell ref="B1207:D1207"/>
    <mergeCell ref="AC1207:AE1207"/>
    <mergeCell ref="B1208:D1208"/>
    <mergeCell ref="AC1208:AE1208"/>
    <mergeCell ref="B1209:D1209"/>
    <mergeCell ref="AC1209:AE1209"/>
    <mergeCell ref="B1204:D1204"/>
    <mergeCell ref="AC1204:AE1204"/>
    <mergeCell ref="B1205:D1205"/>
    <mergeCell ref="AC1205:AE1205"/>
    <mergeCell ref="B1206:D1206"/>
    <mergeCell ref="AC1206:AE1206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B1185:D1185"/>
    <mergeCell ref="AC1185:AE1185"/>
    <mergeCell ref="B1186:D1186"/>
    <mergeCell ref="AC1186:AE1186"/>
    <mergeCell ref="AC1188:AE1188"/>
    <mergeCell ref="AC1194:AE1194"/>
    <mergeCell ref="B1182:D1182"/>
    <mergeCell ref="AC1182:AE1182"/>
    <mergeCell ref="B1183:D1183"/>
    <mergeCell ref="AC1183:AE1183"/>
    <mergeCell ref="B1184:D1184"/>
    <mergeCell ref="AC1184:AE1184"/>
    <mergeCell ref="B1179:D1179"/>
    <mergeCell ref="AC1179:AE1179"/>
    <mergeCell ref="B1180:D1180"/>
    <mergeCell ref="AC1180:AE1180"/>
    <mergeCell ref="B1181:D1181"/>
    <mergeCell ref="AC1181:AE1181"/>
    <mergeCell ref="AC1187:AE1187"/>
    <mergeCell ref="AC1190:AE1190"/>
    <mergeCell ref="AC1189:AE1189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B1167:D1167"/>
    <mergeCell ref="AC1167:AE1167"/>
    <mergeCell ref="B1168:D1168"/>
    <mergeCell ref="AC1168:AE1168"/>
    <mergeCell ref="B1169:D1169"/>
    <mergeCell ref="AC1169:AE1169"/>
    <mergeCell ref="B1164:D1164"/>
    <mergeCell ref="AC1164:AE1164"/>
    <mergeCell ref="B1165:D1165"/>
    <mergeCell ref="AC1165:AE1165"/>
    <mergeCell ref="B1166:D1166"/>
    <mergeCell ref="AC1166:AE1166"/>
    <mergeCell ref="B1161:D1161"/>
    <mergeCell ref="AC1161:AE1161"/>
    <mergeCell ref="B1162:D1162"/>
    <mergeCell ref="AC1162:AE1162"/>
    <mergeCell ref="B1163:D1163"/>
    <mergeCell ref="AC1163:AE1163"/>
    <mergeCell ref="B1158:D1158"/>
    <mergeCell ref="AC1158:AE1158"/>
    <mergeCell ref="B1159:D1159"/>
    <mergeCell ref="AC1159:AE1159"/>
    <mergeCell ref="B1160:D1160"/>
    <mergeCell ref="AC1160:AE1160"/>
    <mergeCell ref="B1155:D1155"/>
    <mergeCell ref="AC1155:AE1155"/>
    <mergeCell ref="B1156:D1156"/>
    <mergeCell ref="AC1156:AE1156"/>
    <mergeCell ref="B1157:D1157"/>
    <mergeCell ref="AC1157:AE1157"/>
    <mergeCell ref="B1152:D1152"/>
    <mergeCell ref="AC1152:AE1152"/>
    <mergeCell ref="B1153:D1153"/>
    <mergeCell ref="AC1153:AE1153"/>
    <mergeCell ref="B1154:D1154"/>
    <mergeCell ref="AC1154:AE1154"/>
    <mergeCell ref="B1141:D1141"/>
    <mergeCell ref="AC1141:AE1141"/>
    <mergeCell ref="B1142:D1142"/>
    <mergeCell ref="AC1142:AE1142"/>
    <mergeCell ref="AC1146:AE1146"/>
    <mergeCell ref="AC1151:AE1151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AC1143:AE1143"/>
    <mergeCell ref="AC1144:AE1144"/>
    <mergeCell ref="AC1145:AE1145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26:D1126"/>
    <mergeCell ref="AC1126:AE1126"/>
    <mergeCell ref="B1127:D1127"/>
    <mergeCell ref="AC1127:AE1127"/>
    <mergeCell ref="B1128:D1128"/>
    <mergeCell ref="AC1128:AE1128"/>
    <mergeCell ref="B1123:D1123"/>
    <mergeCell ref="AC1123:AE1123"/>
    <mergeCell ref="B1124:D1124"/>
    <mergeCell ref="AC1124:AE1124"/>
    <mergeCell ref="B1125:D1125"/>
    <mergeCell ref="AC1125:AE1125"/>
    <mergeCell ref="B1120:D1120"/>
    <mergeCell ref="AC1120:AE1120"/>
    <mergeCell ref="B1121:D1121"/>
    <mergeCell ref="AC1121:AE1121"/>
    <mergeCell ref="B1122:D1122"/>
    <mergeCell ref="AC1122:AE1122"/>
    <mergeCell ref="B1117:D1117"/>
    <mergeCell ref="AC1117:AE1117"/>
    <mergeCell ref="B1118:D1118"/>
    <mergeCell ref="AC1118:AE1118"/>
    <mergeCell ref="B1119:D1119"/>
    <mergeCell ref="AC1119:AE1119"/>
    <mergeCell ref="B1114:D1114"/>
    <mergeCell ref="AC1114:AE1114"/>
    <mergeCell ref="B1115:D1115"/>
    <mergeCell ref="AC1115:AE1115"/>
    <mergeCell ref="B1116:D1116"/>
    <mergeCell ref="AC1116:AE1116"/>
    <mergeCell ref="B1111:D1111"/>
    <mergeCell ref="AC1111:AE1111"/>
    <mergeCell ref="B1112:D1112"/>
    <mergeCell ref="AC1112:AE1112"/>
    <mergeCell ref="B1113:D1113"/>
    <mergeCell ref="AC1113:AE1113"/>
    <mergeCell ref="B1108:D1108"/>
    <mergeCell ref="AC1108:AE1108"/>
    <mergeCell ref="B1109:D1109"/>
    <mergeCell ref="AC1109:AE1109"/>
    <mergeCell ref="B1110:D1110"/>
    <mergeCell ref="AC1110:AE1110"/>
    <mergeCell ref="B1097:D1097"/>
    <mergeCell ref="AC1097:AE1097"/>
    <mergeCell ref="B1098:D1098"/>
    <mergeCell ref="AC1098:AE1098"/>
    <mergeCell ref="AC1102:AE1102"/>
    <mergeCell ref="AC1107:AE1107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9:AE1099"/>
    <mergeCell ref="AC1100:AE1100"/>
    <mergeCell ref="AC1101:AE1101"/>
    <mergeCell ref="B1088:D1088"/>
    <mergeCell ref="AC1088:AE1088"/>
    <mergeCell ref="B1089:D1089"/>
    <mergeCell ref="AC1089:AE1089"/>
    <mergeCell ref="B1090:D1090"/>
    <mergeCell ref="AC1090:AE1090"/>
    <mergeCell ref="B1085:D1085"/>
    <mergeCell ref="AC1085:AE1085"/>
    <mergeCell ref="B1086:D1086"/>
    <mergeCell ref="AC1086:AE1086"/>
    <mergeCell ref="B1087:D1087"/>
    <mergeCell ref="AC1087:AE1087"/>
    <mergeCell ref="B1082:D1082"/>
    <mergeCell ref="AC1082:AE1082"/>
    <mergeCell ref="B1083:D1083"/>
    <mergeCell ref="AC1083:AE1083"/>
    <mergeCell ref="B1084:D1084"/>
    <mergeCell ref="AC1084:AE1084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73:D1073"/>
    <mergeCell ref="AC1073:AE1073"/>
    <mergeCell ref="B1074:D1074"/>
    <mergeCell ref="AC1074:AE1074"/>
    <mergeCell ref="B1075:D1075"/>
    <mergeCell ref="AC1075:AE1075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B1064:D1064"/>
    <mergeCell ref="AC1064:AE1064"/>
    <mergeCell ref="B1065:D1065"/>
    <mergeCell ref="AC1065:AE1065"/>
    <mergeCell ref="B1066:D1066"/>
    <mergeCell ref="AC1066:AE1066"/>
    <mergeCell ref="B1053:D1053"/>
    <mergeCell ref="AC1053:AE1053"/>
    <mergeCell ref="B1054:D1054"/>
    <mergeCell ref="AC1054:AE1054"/>
    <mergeCell ref="AC1058:AE1058"/>
    <mergeCell ref="AC1063:AE1063"/>
    <mergeCell ref="B1050:D1050"/>
    <mergeCell ref="AC1050:AE1050"/>
    <mergeCell ref="B1051:D1051"/>
    <mergeCell ref="AC1051:AE1051"/>
    <mergeCell ref="B1052:D1052"/>
    <mergeCell ref="AC1052:AE1052"/>
    <mergeCell ref="B1047:D1047"/>
    <mergeCell ref="AC1047:AE1047"/>
    <mergeCell ref="B1048:D1048"/>
    <mergeCell ref="AC1048:AE1048"/>
    <mergeCell ref="B1049:D1049"/>
    <mergeCell ref="AC1049:AE1049"/>
    <mergeCell ref="AC1055:AE1055"/>
    <mergeCell ref="AC1056:AE1056"/>
    <mergeCell ref="AC1057:AE1057"/>
    <mergeCell ref="B1044:D1044"/>
    <mergeCell ref="AC1044:AE1044"/>
    <mergeCell ref="B1045:D1045"/>
    <mergeCell ref="AC1045:AE1045"/>
    <mergeCell ref="B1046:D1046"/>
    <mergeCell ref="AC1046:AE1046"/>
    <mergeCell ref="B1041:D1041"/>
    <mergeCell ref="AC1041:AE1041"/>
    <mergeCell ref="B1042:D1042"/>
    <mergeCell ref="AC1042:AE1042"/>
    <mergeCell ref="B1043:D1043"/>
    <mergeCell ref="AC1043:AE1043"/>
    <mergeCell ref="B1038:D1038"/>
    <mergeCell ref="AC1038:AE1038"/>
    <mergeCell ref="B1039:D1039"/>
    <mergeCell ref="AC1039:AE1039"/>
    <mergeCell ref="B1040:D1040"/>
    <mergeCell ref="AC1040:AE1040"/>
    <mergeCell ref="B1035:D1035"/>
    <mergeCell ref="AC1035:AE1035"/>
    <mergeCell ref="B1036:D1036"/>
    <mergeCell ref="AC1036:AE1036"/>
    <mergeCell ref="B1037:D1037"/>
    <mergeCell ref="AC1037:AE1037"/>
    <mergeCell ref="B1032:D1032"/>
    <mergeCell ref="AC1032:AE1032"/>
    <mergeCell ref="B1033:D1033"/>
    <mergeCell ref="AC1033:AE1033"/>
    <mergeCell ref="B1034:D1034"/>
    <mergeCell ref="AC1034:AE1034"/>
    <mergeCell ref="B1029:D1029"/>
    <mergeCell ref="AC1029:AE1029"/>
    <mergeCell ref="B1030:D1030"/>
    <mergeCell ref="AC1030:AE1030"/>
    <mergeCell ref="B1031:D1031"/>
    <mergeCell ref="AC1031:AE1031"/>
    <mergeCell ref="B1026:D1026"/>
    <mergeCell ref="AC1026:AE1026"/>
    <mergeCell ref="B1027:D1027"/>
    <mergeCell ref="AC1027:AE1027"/>
    <mergeCell ref="B1028:D1028"/>
    <mergeCell ref="AC1028:AE1028"/>
    <mergeCell ref="B1023:D1023"/>
    <mergeCell ref="AC1023:AE1023"/>
    <mergeCell ref="B1024:D1024"/>
    <mergeCell ref="AC1024:AE1024"/>
    <mergeCell ref="B1025:D1025"/>
    <mergeCell ref="AC1025:AE1025"/>
    <mergeCell ref="B1020:D1020"/>
    <mergeCell ref="AC1020:AE1020"/>
    <mergeCell ref="B1021:D1021"/>
    <mergeCell ref="AC1021:AE1021"/>
    <mergeCell ref="B1022:D1022"/>
    <mergeCell ref="AC1022:AE1022"/>
    <mergeCell ref="B1009:D1009"/>
    <mergeCell ref="AC1009:AE1009"/>
    <mergeCell ref="B1010:D1010"/>
    <mergeCell ref="AC1010:AE1010"/>
    <mergeCell ref="AC1014:AE1014"/>
    <mergeCell ref="AC1019:AE1019"/>
    <mergeCell ref="B1006:D1006"/>
    <mergeCell ref="AC1006:AE1006"/>
    <mergeCell ref="B1007:D1007"/>
    <mergeCell ref="AC1007:AE1007"/>
    <mergeCell ref="B1008:D1008"/>
    <mergeCell ref="AC1008:AE1008"/>
    <mergeCell ref="B1003:D1003"/>
    <mergeCell ref="AC1003:AE1003"/>
    <mergeCell ref="B1004:D1004"/>
    <mergeCell ref="AC1004:AE1004"/>
    <mergeCell ref="B1005:D1005"/>
    <mergeCell ref="AC1005:AE1005"/>
    <mergeCell ref="AC1011:AE1011"/>
    <mergeCell ref="AC1012:AE1012"/>
    <mergeCell ref="AC1013:AE1013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982:D982"/>
    <mergeCell ref="AC982:AE982"/>
    <mergeCell ref="B983:D983"/>
    <mergeCell ref="AC983:AE983"/>
    <mergeCell ref="B984:D984"/>
    <mergeCell ref="AC984:AE984"/>
    <mergeCell ref="B979:D979"/>
    <mergeCell ref="AC979:AE979"/>
    <mergeCell ref="B980:D980"/>
    <mergeCell ref="AC980:AE980"/>
    <mergeCell ref="B981:D981"/>
    <mergeCell ref="AC981:AE981"/>
    <mergeCell ref="B976:D976"/>
    <mergeCell ref="AC976:AE976"/>
    <mergeCell ref="B977:D977"/>
    <mergeCell ref="AC977:AE977"/>
    <mergeCell ref="B978:D978"/>
    <mergeCell ref="AC978:AE978"/>
    <mergeCell ref="B965:D965"/>
    <mergeCell ref="AC965:AE965"/>
    <mergeCell ref="B966:D966"/>
    <mergeCell ref="AC966:AE966"/>
    <mergeCell ref="AC970:AE970"/>
    <mergeCell ref="AC975:AE975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AC968:AE968"/>
    <mergeCell ref="AC967:AE967"/>
    <mergeCell ref="AC969:AE969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50:D950"/>
    <mergeCell ref="AC950:AE950"/>
    <mergeCell ref="B951:D951"/>
    <mergeCell ref="AC951:AE951"/>
    <mergeCell ref="B952:D952"/>
    <mergeCell ref="AC952:AE952"/>
    <mergeCell ref="B947:D947"/>
    <mergeCell ref="AC947:AE947"/>
    <mergeCell ref="B948:D948"/>
    <mergeCell ref="AC948:AE948"/>
    <mergeCell ref="B949:D949"/>
    <mergeCell ref="AC949:AE949"/>
    <mergeCell ref="B944:D944"/>
    <mergeCell ref="AC944:AE944"/>
    <mergeCell ref="B945:D945"/>
    <mergeCell ref="AC945:AE945"/>
    <mergeCell ref="B946:D946"/>
    <mergeCell ref="AC946:AE946"/>
    <mergeCell ref="B941:D941"/>
    <mergeCell ref="AC941:AE941"/>
    <mergeCell ref="B942:D942"/>
    <mergeCell ref="AC942:AE942"/>
    <mergeCell ref="B943:D943"/>
    <mergeCell ref="AC943:AE943"/>
    <mergeCell ref="B938:D938"/>
    <mergeCell ref="AC938:AE938"/>
    <mergeCell ref="B939:D939"/>
    <mergeCell ref="AC939:AE939"/>
    <mergeCell ref="B940:D940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21:D921"/>
    <mergeCell ref="AC921:AE921"/>
    <mergeCell ref="B922:D922"/>
    <mergeCell ref="AC922:AE922"/>
    <mergeCell ref="AC926:AE926"/>
    <mergeCell ref="AC931:AE931"/>
    <mergeCell ref="B918:D918"/>
    <mergeCell ref="AC918:AE918"/>
    <mergeCell ref="B919:D919"/>
    <mergeCell ref="AC919:AE919"/>
    <mergeCell ref="B920:D920"/>
    <mergeCell ref="AC920:AE920"/>
    <mergeCell ref="B915:D915"/>
    <mergeCell ref="AC915:AE915"/>
    <mergeCell ref="B916:D916"/>
    <mergeCell ref="AC916:AE916"/>
    <mergeCell ref="B917:D917"/>
    <mergeCell ref="AC917:AE917"/>
    <mergeCell ref="AC923:AE923"/>
    <mergeCell ref="AC924:AE924"/>
    <mergeCell ref="AC925:AE925"/>
    <mergeCell ref="B912:D912"/>
    <mergeCell ref="AC912:AE912"/>
    <mergeCell ref="B913:D913"/>
    <mergeCell ref="AC913:AE913"/>
    <mergeCell ref="B914:D914"/>
    <mergeCell ref="AC914:AE914"/>
    <mergeCell ref="B909:D909"/>
    <mergeCell ref="AC909:AE909"/>
    <mergeCell ref="B910:D910"/>
    <mergeCell ref="AC910:AE910"/>
    <mergeCell ref="B911:D911"/>
    <mergeCell ref="AC911:AE911"/>
    <mergeCell ref="B906:D906"/>
    <mergeCell ref="AC906:AE906"/>
    <mergeCell ref="B907:D907"/>
    <mergeCell ref="AC907:AE907"/>
    <mergeCell ref="B908:D908"/>
    <mergeCell ref="AC908:AE908"/>
    <mergeCell ref="B903:D903"/>
    <mergeCell ref="AC903:AE903"/>
    <mergeCell ref="B904:D904"/>
    <mergeCell ref="AC904:AE904"/>
    <mergeCell ref="B905:D905"/>
    <mergeCell ref="AC905:AE905"/>
    <mergeCell ref="B900:D900"/>
    <mergeCell ref="AC900:AE900"/>
    <mergeCell ref="B901:D901"/>
    <mergeCell ref="AC901:AE901"/>
    <mergeCell ref="B902:D902"/>
    <mergeCell ref="AC902:AE902"/>
    <mergeCell ref="B897:D897"/>
    <mergeCell ref="AC897:AE897"/>
    <mergeCell ref="B898:D898"/>
    <mergeCell ref="AC898:AE898"/>
    <mergeCell ref="B899:D899"/>
    <mergeCell ref="AC899:AE899"/>
    <mergeCell ref="B894:D894"/>
    <mergeCell ref="AC894:AE894"/>
    <mergeCell ref="B895:D895"/>
    <mergeCell ref="AC895:AE895"/>
    <mergeCell ref="B896:D896"/>
    <mergeCell ref="AC896:AE896"/>
    <mergeCell ref="B891:D891"/>
    <mergeCell ref="AC891:AE891"/>
    <mergeCell ref="B892:D892"/>
    <mergeCell ref="AC892:AE892"/>
    <mergeCell ref="B893:D893"/>
    <mergeCell ref="AC893:AE893"/>
    <mergeCell ref="B888:D888"/>
    <mergeCell ref="AC888:AE888"/>
    <mergeCell ref="B889:D889"/>
    <mergeCell ref="AC889:AE889"/>
    <mergeCell ref="B890:D890"/>
    <mergeCell ref="AC890:AE890"/>
    <mergeCell ref="B877:D877"/>
    <mergeCell ref="AC877:AE877"/>
    <mergeCell ref="B878:D878"/>
    <mergeCell ref="AC878:AE878"/>
    <mergeCell ref="AC882:AE882"/>
    <mergeCell ref="AC887:AE887"/>
    <mergeCell ref="B874:D874"/>
    <mergeCell ref="AC874:AE874"/>
    <mergeCell ref="B875:D875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AC879:AE879"/>
    <mergeCell ref="AC880:AE880"/>
    <mergeCell ref="AC881:AE881"/>
    <mergeCell ref="B868:D868"/>
    <mergeCell ref="AC868:AE868"/>
    <mergeCell ref="B869:D869"/>
    <mergeCell ref="AC869:AE869"/>
    <mergeCell ref="B870:D870"/>
    <mergeCell ref="AC870:AE870"/>
    <mergeCell ref="B865:D865"/>
    <mergeCell ref="AC865:AE865"/>
    <mergeCell ref="B866:D866"/>
    <mergeCell ref="AC866:AE866"/>
    <mergeCell ref="B867:D867"/>
    <mergeCell ref="AC867:AE867"/>
    <mergeCell ref="B862:D862"/>
    <mergeCell ref="AC862:AE862"/>
    <mergeCell ref="B863:D863"/>
    <mergeCell ref="AC863:AE863"/>
    <mergeCell ref="B864:D864"/>
    <mergeCell ref="AC864:AE864"/>
    <mergeCell ref="B859:D859"/>
    <mergeCell ref="AC859:AE859"/>
    <mergeCell ref="B860:D860"/>
    <mergeCell ref="AC860:AE860"/>
    <mergeCell ref="B861:D861"/>
    <mergeCell ref="AC861:AE861"/>
    <mergeCell ref="B856:D856"/>
    <mergeCell ref="AC856:AE856"/>
    <mergeCell ref="B857:D857"/>
    <mergeCell ref="AC857:AE857"/>
    <mergeCell ref="B858:D858"/>
    <mergeCell ref="AC858:AE858"/>
    <mergeCell ref="B853:D853"/>
    <mergeCell ref="AC853:AE853"/>
    <mergeCell ref="B854:D854"/>
    <mergeCell ref="AC854:AE854"/>
    <mergeCell ref="B855:D855"/>
    <mergeCell ref="AC855:AE855"/>
    <mergeCell ref="B850:D850"/>
    <mergeCell ref="AC850:AE850"/>
    <mergeCell ref="B851:D851"/>
    <mergeCell ref="AC851:AE851"/>
    <mergeCell ref="B852:D852"/>
    <mergeCell ref="AC852:AE852"/>
    <mergeCell ref="B847:D847"/>
    <mergeCell ref="AC847:AE847"/>
    <mergeCell ref="B848:D848"/>
    <mergeCell ref="AC848:AE848"/>
    <mergeCell ref="B849:D849"/>
    <mergeCell ref="AC849:AE849"/>
    <mergeCell ref="B844:D844"/>
    <mergeCell ref="AC844:AE844"/>
    <mergeCell ref="B845:D845"/>
    <mergeCell ref="AC845:AE845"/>
    <mergeCell ref="B846:D846"/>
    <mergeCell ref="AC846:AE846"/>
    <mergeCell ref="B833:D833"/>
    <mergeCell ref="AC833:AE833"/>
    <mergeCell ref="B834:D834"/>
    <mergeCell ref="AC834:AE834"/>
    <mergeCell ref="AC838:AE838"/>
    <mergeCell ref="AC843:AE843"/>
    <mergeCell ref="B830:D830"/>
    <mergeCell ref="AC830:AE830"/>
    <mergeCell ref="B831:D831"/>
    <mergeCell ref="AC831:AE831"/>
    <mergeCell ref="B832:D832"/>
    <mergeCell ref="AC832:AE832"/>
    <mergeCell ref="B827:D827"/>
    <mergeCell ref="AC827:AE827"/>
    <mergeCell ref="B828:D828"/>
    <mergeCell ref="AC828:AE828"/>
    <mergeCell ref="B829:D829"/>
    <mergeCell ref="AC829:AE829"/>
    <mergeCell ref="AC835:AE835"/>
    <mergeCell ref="AC836:AE836"/>
    <mergeCell ref="AC837:AE837"/>
    <mergeCell ref="B824:D824"/>
    <mergeCell ref="AC824:AE824"/>
    <mergeCell ref="B825:D825"/>
    <mergeCell ref="AC825:AE825"/>
    <mergeCell ref="B826:D826"/>
    <mergeCell ref="AC826:AE826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B800:D800"/>
    <mergeCell ref="AC800:AE800"/>
    <mergeCell ref="B801:D801"/>
    <mergeCell ref="AC801:AE801"/>
    <mergeCell ref="B802:D802"/>
    <mergeCell ref="AC802:AE802"/>
    <mergeCell ref="B789:D789"/>
    <mergeCell ref="AC789:AE789"/>
    <mergeCell ref="B790:D790"/>
    <mergeCell ref="AC790:AE790"/>
    <mergeCell ref="AC794:AE794"/>
    <mergeCell ref="AC799:AE799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AC791:AE791"/>
    <mergeCell ref="AC792:AE792"/>
    <mergeCell ref="AC793:AE793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B774:D774"/>
    <mergeCell ref="AC774:AE774"/>
    <mergeCell ref="B775:D775"/>
    <mergeCell ref="AC775:AE775"/>
    <mergeCell ref="B776:D776"/>
    <mergeCell ref="AC776:AE776"/>
    <mergeCell ref="B771:D771"/>
    <mergeCell ref="AC771:AE771"/>
    <mergeCell ref="B772:D772"/>
    <mergeCell ref="AC772:AE772"/>
    <mergeCell ref="B773:D773"/>
    <mergeCell ref="AC773:AE773"/>
    <mergeCell ref="B768:D768"/>
    <mergeCell ref="AC768:AE768"/>
    <mergeCell ref="B769:D769"/>
    <mergeCell ref="AC769:AE769"/>
    <mergeCell ref="B770:D770"/>
    <mergeCell ref="AC770:AE770"/>
    <mergeCell ref="B765:D765"/>
    <mergeCell ref="AC765:AE765"/>
    <mergeCell ref="B766:D766"/>
    <mergeCell ref="AC766:AE766"/>
    <mergeCell ref="B767:D767"/>
    <mergeCell ref="AC767:AE767"/>
    <mergeCell ref="B762:D762"/>
    <mergeCell ref="AC762:AE762"/>
    <mergeCell ref="B763:D763"/>
    <mergeCell ref="AC763:AE763"/>
    <mergeCell ref="B764:D764"/>
    <mergeCell ref="AC764:AE764"/>
    <mergeCell ref="B759:D759"/>
    <mergeCell ref="AC759:AE759"/>
    <mergeCell ref="B760:D760"/>
    <mergeCell ref="AC760:AE760"/>
    <mergeCell ref="B761:D761"/>
    <mergeCell ref="AC761:AE761"/>
    <mergeCell ref="B756:D756"/>
    <mergeCell ref="AC756:AE756"/>
    <mergeCell ref="B757:D757"/>
    <mergeCell ref="AC757:AE757"/>
    <mergeCell ref="B758:D758"/>
    <mergeCell ref="AC758:AE758"/>
    <mergeCell ref="B745:D745"/>
    <mergeCell ref="AC745:AE745"/>
    <mergeCell ref="B746:D746"/>
    <mergeCell ref="AC746:AE746"/>
    <mergeCell ref="AC750:AE750"/>
    <mergeCell ref="AC755:AE755"/>
    <mergeCell ref="B742:D742"/>
    <mergeCell ref="AC742:AE742"/>
    <mergeCell ref="B743:D743"/>
    <mergeCell ref="AC743:AE743"/>
    <mergeCell ref="B744:D744"/>
    <mergeCell ref="AC744:AE744"/>
    <mergeCell ref="B739:D739"/>
    <mergeCell ref="AC739:AE739"/>
    <mergeCell ref="B740:D740"/>
    <mergeCell ref="AC740:AE740"/>
    <mergeCell ref="B741:D741"/>
    <mergeCell ref="AC741:AE741"/>
    <mergeCell ref="AC747:AE747"/>
    <mergeCell ref="AC748:AE748"/>
    <mergeCell ref="AC749:AE749"/>
    <mergeCell ref="B736:D736"/>
    <mergeCell ref="AC736:AE736"/>
    <mergeCell ref="B737:D737"/>
    <mergeCell ref="AC737:AE737"/>
    <mergeCell ref="B738:D738"/>
    <mergeCell ref="AC738:AE738"/>
    <mergeCell ref="B733:D733"/>
    <mergeCell ref="AC733:AE733"/>
    <mergeCell ref="B734:D734"/>
    <mergeCell ref="AC734:AE734"/>
    <mergeCell ref="B735:D735"/>
    <mergeCell ref="AC735:AE735"/>
    <mergeCell ref="B730:D730"/>
    <mergeCell ref="AC730:AE730"/>
    <mergeCell ref="B731:D731"/>
    <mergeCell ref="AC731:AE731"/>
    <mergeCell ref="B732:D732"/>
    <mergeCell ref="AC732:AE732"/>
    <mergeCell ref="B727:D727"/>
    <mergeCell ref="AC727:AE727"/>
    <mergeCell ref="B728:D728"/>
    <mergeCell ref="AC728:AE728"/>
    <mergeCell ref="B729:D729"/>
    <mergeCell ref="AC729:AE729"/>
    <mergeCell ref="B724:D724"/>
    <mergeCell ref="AC724:AE724"/>
    <mergeCell ref="B725:D725"/>
    <mergeCell ref="AC725:AE725"/>
    <mergeCell ref="B726:D726"/>
    <mergeCell ref="AC726:AE726"/>
    <mergeCell ref="B721:D721"/>
    <mergeCell ref="AC721:AE721"/>
    <mergeCell ref="B722:D722"/>
    <mergeCell ref="AC722:AE722"/>
    <mergeCell ref="B723:D723"/>
    <mergeCell ref="AC723:AE723"/>
    <mergeCell ref="B718:D718"/>
    <mergeCell ref="AC718:AE718"/>
    <mergeCell ref="B719:D719"/>
    <mergeCell ref="AC719:AE719"/>
    <mergeCell ref="B720:D720"/>
    <mergeCell ref="AC720:AE720"/>
    <mergeCell ref="B715:D715"/>
    <mergeCell ref="AC715:AE715"/>
    <mergeCell ref="B716:D716"/>
    <mergeCell ref="AC716:AE716"/>
    <mergeCell ref="B717:D717"/>
    <mergeCell ref="AC717:AE717"/>
    <mergeCell ref="B712:D712"/>
    <mergeCell ref="AC712:AE712"/>
    <mergeCell ref="B713:D713"/>
    <mergeCell ref="AC713:AE713"/>
    <mergeCell ref="B714:D714"/>
    <mergeCell ref="AC714:AE714"/>
    <mergeCell ref="B701:D701"/>
    <mergeCell ref="AC701:AE701"/>
    <mergeCell ref="B702:D702"/>
    <mergeCell ref="AC702:AE702"/>
    <mergeCell ref="AC706:AE706"/>
    <mergeCell ref="AC711:AE711"/>
    <mergeCell ref="B698:D698"/>
    <mergeCell ref="AC698:AE698"/>
    <mergeCell ref="B699:D699"/>
    <mergeCell ref="AC699:AE699"/>
    <mergeCell ref="B700:D700"/>
    <mergeCell ref="AC700:AE700"/>
    <mergeCell ref="B695:D695"/>
    <mergeCell ref="AC695:AE695"/>
    <mergeCell ref="B696:D696"/>
    <mergeCell ref="AC696:AE696"/>
    <mergeCell ref="B697:D697"/>
    <mergeCell ref="AC697:AE697"/>
    <mergeCell ref="AC703:AE703"/>
    <mergeCell ref="AC704:AE704"/>
    <mergeCell ref="AC705:AE705"/>
    <mergeCell ref="B692:D692"/>
    <mergeCell ref="AC692:AE692"/>
    <mergeCell ref="B693:D693"/>
    <mergeCell ref="AC693:AE693"/>
    <mergeCell ref="B694:D694"/>
    <mergeCell ref="AC694:AE694"/>
    <mergeCell ref="B689:D689"/>
    <mergeCell ref="AC689:AE689"/>
    <mergeCell ref="B690:D690"/>
    <mergeCell ref="AC690:AE690"/>
    <mergeCell ref="B691:D691"/>
    <mergeCell ref="AC691:AE691"/>
    <mergeCell ref="B686:D686"/>
    <mergeCell ref="AC686:AE686"/>
    <mergeCell ref="B687:D687"/>
    <mergeCell ref="AC687:AE687"/>
    <mergeCell ref="B688:D688"/>
    <mergeCell ref="AC688:AE688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B677:D677"/>
    <mergeCell ref="AC677:AE677"/>
    <mergeCell ref="B678:D678"/>
    <mergeCell ref="AC678:AE678"/>
    <mergeCell ref="B679:D679"/>
    <mergeCell ref="AC679:AE679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68:D668"/>
    <mergeCell ref="AC668:AE668"/>
    <mergeCell ref="B669:D669"/>
    <mergeCell ref="AC669:AE669"/>
    <mergeCell ref="B670:D670"/>
    <mergeCell ref="AC670:AE670"/>
    <mergeCell ref="B657:D657"/>
    <mergeCell ref="AC657:AE657"/>
    <mergeCell ref="B658:D658"/>
    <mergeCell ref="AC658:AE658"/>
    <mergeCell ref="AC662:AE662"/>
    <mergeCell ref="AC667:AE667"/>
    <mergeCell ref="B654:D654"/>
    <mergeCell ref="AC654:AE654"/>
    <mergeCell ref="B655:D655"/>
    <mergeCell ref="AC655:AE655"/>
    <mergeCell ref="B656:D656"/>
    <mergeCell ref="AC656:AE656"/>
    <mergeCell ref="B651:D651"/>
    <mergeCell ref="AC651:AE651"/>
    <mergeCell ref="B652:D652"/>
    <mergeCell ref="AC652:AE652"/>
    <mergeCell ref="B653:D653"/>
    <mergeCell ref="AC653:AE653"/>
    <mergeCell ref="AC659:AE659"/>
    <mergeCell ref="AC660:AE660"/>
    <mergeCell ref="AC661:AE661"/>
    <mergeCell ref="B648:D648"/>
    <mergeCell ref="AC648:AE648"/>
    <mergeCell ref="B649:D649"/>
    <mergeCell ref="AC649:AE649"/>
    <mergeCell ref="B650:D650"/>
    <mergeCell ref="AC650:AE650"/>
    <mergeCell ref="B645:D645"/>
    <mergeCell ref="AC645:AE645"/>
    <mergeCell ref="B646:D646"/>
    <mergeCell ref="AC646:AE646"/>
    <mergeCell ref="B647:D647"/>
    <mergeCell ref="AC647:AE647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B633:D633"/>
    <mergeCell ref="AC633:AE633"/>
    <mergeCell ref="B634:D634"/>
    <mergeCell ref="AC634:AE634"/>
    <mergeCell ref="B635:D635"/>
    <mergeCell ref="AC635:AE635"/>
    <mergeCell ref="B603:D603"/>
    <mergeCell ref="AC603:AE603"/>
    <mergeCell ref="B604:D604"/>
    <mergeCell ref="AC604:AE604"/>
    <mergeCell ref="B605:D605"/>
    <mergeCell ref="AC605:AE605"/>
    <mergeCell ref="B600:D600"/>
    <mergeCell ref="AC600:AE600"/>
    <mergeCell ref="B601:D601"/>
    <mergeCell ref="AC601:AE601"/>
    <mergeCell ref="B602:D602"/>
    <mergeCell ref="B630:D630"/>
    <mergeCell ref="AC630:AE630"/>
    <mergeCell ref="B631:D631"/>
    <mergeCell ref="AC631:AE631"/>
    <mergeCell ref="B632:D632"/>
    <mergeCell ref="AC632:AE632"/>
    <mergeCell ref="B627:D627"/>
    <mergeCell ref="AC627:AE627"/>
    <mergeCell ref="B628:D628"/>
    <mergeCell ref="AC628:AE628"/>
    <mergeCell ref="B629:D629"/>
    <mergeCell ref="AC629:AE629"/>
    <mergeCell ref="B624:D624"/>
    <mergeCell ref="AC624:AE624"/>
    <mergeCell ref="B625:D625"/>
    <mergeCell ref="AC625:AE625"/>
    <mergeCell ref="B626:D626"/>
    <mergeCell ref="AC626:AE626"/>
    <mergeCell ref="AC615:AE615"/>
    <mergeCell ref="AC616:AE616"/>
    <mergeCell ref="AC618:AE618"/>
    <mergeCell ref="AC623:AE623"/>
    <mergeCell ref="B612:D612"/>
    <mergeCell ref="AC612:AE612"/>
    <mergeCell ref="B613:D613"/>
    <mergeCell ref="AC613:AE613"/>
    <mergeCell ref="B614:D614"/>
    <mergeCell ref="AC614:AE614"/>
    <mergeCell ref="B609:D609"/>
    <mergeCell ref="AC609:AE609"/>
    <mergeCell ref="B610:D610"/>
    <mergeCell ref="AC610:AE610"/>
    <mergeCell ref="B611:D611"/>
    <mergeCell ref="AC611:AE611"/>
    <mergeCell ref="B606:D606"/>
    <mergeCell ref="AC606:AE606"/>
    <mergeCell ref="B607:D607"/>
    <mergeCell ref="AC607:AE607"/>
    <mergeCell ref="B608:D608"/>
    <mergeCell ref="AC608:AE608"/>
    <mergeCell ref="AC617:AE617"/>
    <mergeCell ref="AC602:AE602"/>
    <mergeCell ref="B597:D597"/>
    <mergeCell ref="AC597:AE597"/>
    <mergeCell ref="B598:D598"/>
    <mergeCell ref="AC598:AE598"/>
    <mergeCell ref="B599:D599"/>
    <mergeCell ref="AC599:AE599"/>
    <mergeCell ref="B594:D594"/>
    <mergeCell ref="AC594:AE594"/>
    <mergeCell ref="B595:D595"/>
    <mergeCell ref="AC595:AE595"/>
    <mergeCell ref="B596:D596"/>
    <mergeCell ref="AC596:AE596"/>
    <mergeCell ref="B591:D591"/>
    <mergeCell ref="AC591:AE591"/>
    <mergeCell ref="B592:D592"/>
    <mergeCell ref="AC592:AE592"/>
    <mergeCell ref="B593:D593"/>
    <mergeCell ref="AC593:AE593"/>
    <mergeCell ref="B588:D588"/>
    <mergeCell ref="AC588:AE588"/>
    <mergeCell ref="B589:D589"/>
    <mergeCell ref="AC589:AE589"/>
    <mergeCell ref="B590:D590"/>
    <mergeCell ref="AC590:AE590"/>
    <mergeCell ref="B585:D585"/>
    <mergeCell ref="AC585:AE585"/>
    <mergeCell ref="B586:D586"/>
    <mergeCell ref="AC586:AE586"/>
    <mergeCell ref="B587:D587"/>
    <mergeCell ref="AC587:AE587"/>
    <mergeCell ref="B582:D582"/>
    <mergeCell ref="AC582:AE582"/>
    <mergeCell ref="B583:D583"/>
    <mergeCell ref="AC583:AE583"/>
    <mergeCell ref="B584:D584"/>
    <mergeCell ref="AC584:AE584"/>
    <mergeCell ref="B570:D570"/>
    <mergeCell ref="AC570:AE570"/>
    <mergeCell ref="AC574:AE574"/>
    <mergeCell ref="AC580:AE580"/>
    <mergeCell ref="B581:D581"/>
    <mergeCell ref="AC581:AE581"/>
    <mergeCell ref="B567:D567"/>
    <mergeCell ref="AC567:AE567"/>
    <mergeCell ref="B568:D568"/>
    <mergeCell ref="AC568:AE568"/>
    <mergeCell ref="B569:D569"/>
    <mergeCell ref="AC569:AE569"/>
    <mergeCell ref="B564:D564"/>
    <mergeCell ref="AC564:AE564"/>
    <mergeCell ref="B565:D565"/>
    <mergeCell ref="AC565:AE565"/>
    <mergeCell ref="B566:D566"/>
    <mergeCell ref="AC566:AE566"/>
    <mergeCell ref="AC571:AE571"/>
    <mergeCell ref="AC572:AE572"/>
    <mergeCell ref="AC579:AE579"/>
    <mergeCell ref="B580:D580"/>
    <mergeCell ref="AC573:AE573"/>
    <mergeCell ref="B561:D561"/>
    <mergeCell ref="AC561:AE561"/>
    <mergeCell ref="B562:D562"/>
    <mergeCell ref="AC562:AE562"/>
    <mergeCell ref="B563:D563"/>
    <mergeCell ref="AC563:AE563"/>
    <mergeCell ref="B558:D558"/>
    <mergeCell ref="AC558:AE558"/>
    <mergeCell ref="B559:D559"/>
    <mergeCell ref="AC559:AE559"/>
    <mergeCell ref="B560:D560"/>
    <mergeCell ref="AC560:AE560"/>
    <mergeCell ref="B555:D555"/>
    <mergeCell ref="AC555:AE555"/>
    <mergeCell ref="B556:D556"/>
    <mergeCell ref="AC556:AE556"/>
    <mergeCell ref="B557:D557"/>
    <mergeCell ref="AC557:AE557"/>
    <mergeCell ref="B552:D552"/>
    <mergeCell ref="AC552:AE552"/>
    <mergeCell ref="B553:D553"/>
    <mergeCell ref="AC553:AE553"/>
    <mergeCell ref="B554:D554"/>
    <mergeCell ref="AC554:AE554"/>
    <mergeCell ref="B549:D549"/>
    <mergeCell ref="AC549:AE549"/>
    <mergeCell ref="B550:D550"/>
    <mergeCell ref="AC550:AE550"/>
    <mergeCell ref="B551:D551"/>
    <mergeCell ref="AC551:AE551"/>
    <mergeCell ref="B546:D546"/>
    <mergeCell ref="AC546:AE546"/>
    <mergeCell ref="B547:D547"/>
    <mergeCell ref="AC547:AE547"/>
    <mergeCell ref="B548:D548"/>
    <mergeCell ref="AC548:AE548"/>
    <mergeCell ref="B516:D516"/>
    <mergeCell ref="AC516:AE516"/>
    <mergeCell ref="B517:D517"/>
    <mergeCell ref="AC517:AE517"/>
    <mergeCell ref="B518:D518"/>
    <mergeCell ref="AC518:AE518"/>
    <mergeCell ref="B513:D513"/>
    <mergeCell ref="AC513:AE513"/>
    <mergeCell ref="B514:D514"/>
    <mergeCell ref="AC514:AE514"/>
    <mergeCell ref="B543:D543"/>
    <mergeCell ref="AC543:AE543"/>
    <mergeCell ref="B544:D544"/>
    <mergeCell ref="AC544:AE544"/>
    <mergeCell ref="B545:D545"/>
    <mergeCell ref="AC545:AE545"/>
    <mergeCell ref="B540:D540"/>
    <mergeCell ref="AC540:AE540"/>
    <mergeCell ref="B541:D541"/>
    <mergeCell ref="AC541:AE541"/>
    <mergeCell ref="B542:D542"/>
    <mergeCell ref="AC542:AE542"/>
    <mergeCell ref="B537:D537"/>
    <mergeCell ref="AC537:AE537"/>
    <mergeCell ref="B538:D538"/>
    <mergeCell ref="AC538:AE538"/>
    <mergeCell ref="B539:D539"/>
    <mergeCell ref="AC539:AE539"/>
    <mergeCell ref="AC527:AE527"/>
    <mergeCell ref="AC528:AE528"/>
    <mergeCell ref="AC535:AE535"/>
    <mergeCell ref="B536:D536"/>
    <mergeCell ref="AC536:AE536"/>
    <mergeCell ref="B525:D525"/>
    <mergeCell ref="AC525:AE525"/>
    <mergeCell ref="B526:D526"/>
    <mergeCell ref="AC526:AE526"/>
    <mergeCell ref="AC530:AE530"/>
    <mergeCell ref="B522:D522"/>
    <mergeCell ref="AC522:AE522"/>
    <mergeCell ref="B523:D523"/>
    <mergeCell ref="AC523:AE523"/>
    <mergeCell ref="B524:D524"/>
    <mergeCell ref="AC524:AE524"/>
    <mergeCell ref="B519:D519"/>
    <mergeCell ref="AC519:AE519"/>
    <mergeCell ref="B520:D520"/>
    <mergeCell ref="AC520:AE520"/>
    <mergeCell ref="B521:D521"/>
    <mergeCell ref="AC521:AE521"/>
    <mergeCell ref="AC529:AE529"/>
    <mergeCell ref="B515:D515"/>
    <mergeCell ref="AC515:AE515"/>
    <mergeCell ref="B510:D510"/>
    <mergeCell ref="AC510:AE510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04:D504"/>
    <mergeCell ref="AC504:AE504"/>
    <mergeCell ref="B505:D505"/>
    <mergeCell ref="AC505:AE505"/>
    <mergeCell ref="B506:D506"/>
    <mergeCell ref="AC506:AE506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495:D495"/>
    <mergeCell ref="AC495:AE495"/>
    <mergeCell ref="B496:D496"/>
    <mergeCell ref="AC496:AE496"/>
    <mergeCell ref="B497:D497"/>
    <mergeCell ref="AC497:AE497"/>
    <mergeCell ref="AC486:AE486"/>
    <mergeCell ref="AC492:AE492"/>
    <mergeCell ref="B493:D493"/>
    <mergeCell ref="AC493:AE493"/>
    <mergeCell ref="B494:D494"/>
    <mergeCell ref="AC494:AE494"/>
    <mergeCell ref="B480:D480"/>
    <mergeCell ref="AC480:AE480"/>
    <mergeCell ref="B481:D481"/>
    <mergeCell ref="AC481:AE481"/>
    <mergeCell ref="B482:D482"/>
    <mergeCell ref="AC482:AE482"/>
    <mergeCell ref="B477:D477"/>
    <mergeCell ref="AC477:AE477"/>
    <mergeCell ref="B478:D478"/>
    <mergeCell ref="AC478:AE478"/>
    <mergeCell ref="B479:D479"/>
    <mergeCell ref="AC479:AE479"/>
    <mergeCell ref="AC491:AE491"/>
    <mergeCell ref="B492:D492"/>
    <mergeCell ref="AC483:AE483"/>
    <mergeCell ref="AC484:AE484"/>
    <mergeCell ref="AC485:AE485"/>
    <mergeCell ref="B474:D474"/>
    <mergeCell ref="AC474:AE474"/>
    <mergeCell ref="B475:D475"/>
    <mergeCell ref="AC475:AE475"/>
    <mergeCell ref="B476:D476"/>
    <mergeCell ref="AC476:AE476"/>
    <mergeCell ref="B471:D471"/>
    <mergeCell ref="AC471:AE471"/>
    <mergeCell ref="B472:D472"/>
    <mergeCell ref="AC472:AE472"/>
    <mergeCell ref="B473:D473"/>
    <mergeCell ref="AC473:AE473"/>
    <mergeCell ref="B468:D468"/>
    <mergeCell ref="AC468:AE468"/>
    <mergeCell ref="B469:D469"/>
    <mergeCell ref="AC469:AE469"/>
    <mergeCell ref="B470:D470"/>
    <mergeCell ref="AC470:AE470"/>
    <mergeCell ref="B465:D465"/>
    <mergeCell ref="AC465:AE465"/>
    <mergeCell ref="B466:D466"/>
    <mergeCell ref="AC466:AE466"/>
    <mergeCell ref="B467:D467"/>
    <mergeCell ref="AC467:AE467"/>
    <mergeCell ref="B462:D462"/>
    <mergeCell ref="AC462:AE462"/>
    <mergeCell ref="B463:D463"/>
    <mergeCell ref="AC463:AE463"/>
    <mergeCell ref="B464:D464"/>
    <mergeCell ref="AC464:AE464"/>
    <mergeCell ref="B459:D459"/>
    <mergeCell ref="AC459:AE459"/>
    <mergeCell ref="B460:D460"/>
    <mergeCell ref="AC460:AE460"/>
    <mergeCell ref="B461:D461"/>
    <mergeCell ref="AC461:AE461"/>
    <mergeCell ref="B456:D456"/>
    <mergeCell ref="AC456:AE456"/>
    <mergeCell ref="B457:D457"/>
    <mergeCell ref="AC457:AE457"/>
    <mergeCell ref="B458:D458"/>
    <mergeCell ref="AC458:AE458"/>
    <mergeCell ref="B453:D453"/>
    <mergeCell ref="AC453:AE453"/>
    <mergeCell ref="B454:D454"/>
    <mergeCell ref="AC454:AE454"/>
    <mergeCell ref="B455:D455"/>
    <mergeCell ref="AC455:AE455"/>
    <mergeCell ref="B450:D450"/>
    <mergeCell ref="AC450:AE450"/>
    <mergeCell ref="B451:D451"/>
    <mergeCell ref="AC451:AE451"/>
    <mergeCell ref="B452:D452"/>
    <mergeCell ref="AC452:AE452"/>
    <mergeCell ref="AC442:AE442"/>
    <mergeCell ref="AC447:AE447"/>
    <mergeCell ref="B448:D448"/>
    <mergeCell ref="AC448:AE448"/>
    <mergeCell ref="B449:D449"/>
    <mergeCell ref="AC449:AE449"/>
    <mergeCell ref="B436:D436"/>
    <mergeCell ref="AC436:AE436"/>
    <mergeCell ref="B437:D437"/>
    <mergeCell ref="AC437:AE437"/>
    <mergeCell ref="B438:D438"/>
    <mergeCell ref="AC438:AE438"/>
    <mergeCell ref="B433:D433"/>
    <mergeCell ref="AC433:AE433"/>
    <mergeCell ref="B434:D434"/>
    <mergeCell ref="AC434:AE434"/>
    <mergeCell ref="B435:D435"/>
    <mergeCell ref="AC435:AE435"/>
    <mergeCell ref="AC439:AE439"/>
    <mergeCell ref="AC440:AE440"/>
    <mergeCell ref="AC441:AE441"/>
    <mergeCell ref="B430:D430"/>
    <mergeCell ref="AC430:AE430"/>
    <mergeCell ref="B431:D431"/>
    <mergeCell ref="AC431:AE431"/>
    <mergeCell ref="B432:D432"/>
    <mergeCell ref="AC432:AE432"/>
    <mergeCell ref="B427:D427"/>
    <mergeCell ref="AC427:AE427"/>
    <mergeCell ref="B428:D428"/>
    <mergeCell ref="AC428:AE428"/>
    <mergeCell ref="B429:D429"/>
    <mergeCell ref="AC429:AE429"/>
    <mergeCell ref="B424:D424"/>
    <mergeCell ref="AC424:AE424"/>
    <mergeCell ref="B425:D425"/>
    <mergeCell ref="AC425:AE425"/>
    <mergeCell ref="B426:D426"/>
    <mergeCell ref="AC426:AE426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AC398:AE398"/>
    <mergeCell ref="AC403:AE403"/>
    <mergeCell ref="B404:D404"/>
    <mergeCell ref="AC404:AE404"/>
    <mergeCell ref="B405:D405"/>
    <mergeCell ref="AC405:AE405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AC395:AE395"/>
    <mergeCell ref="AC396:AE396"/>
    <mergeCell ref="AC397:AE397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71:D371"/>
    <mergeCell ref="AC371:AE371"/>
    <mergeCell ref="B372:D372"/>
    <mergeCell ref="AC372:AE372"/>
    <mergeCell ref="B373:D373"/>
    <mergeCell ref="AC373:AE37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62:D362"/>
    <mergeCell ref="AC362:AE362"/>
    <mergeCell ref="B363:D363"/>
    <mergeCell ref="AC363:AE363"/>
    <mergeCell ref="B364:D364"/>
    <mergeCell ref="AC364:AE364"/>
    <mergeCell ref="AC354:AE354"/>
    <mergeCell ref="AC359:AE359"/>
    <mergeCell ref="B360:D360"/>
    <mergeCell ref="AC360:AE360"/>
    <mergeCell ref="B361:D361"/>
    <mergeCell ref="AC361:AE361"/>
    <mergeCell ref="B348:D348"/>
    <mergeCell ref="AC348:AE348"/>
    <mergeCell ref="B349:D349"/>
    <mergeCell ref="AC349:AE349"/>
    <mergeCell ref="B350:D350"/>
    <mergeCell ref="AC350:AE350"/>
    <mergeCell ref="B345:D345"/>
    <mergeCell ref="AC345:AE345"/>
    <mergeCell ref="B346:D346"/>
    <mergeCell ref="AC346:AE346"/>
    <mergeCell ref="B347:D347"/>
    <mergeCell ref="AC347:AE347"/>
    <mergeCell ref="AC351:AE351"/>
    <mergeCell ref="AC352:AE352"/>
    <mergeCell ref="AC353:AE353"/>
    <mergeCell ref="B342:D342"/>
    <mergeCell ref="AC342:AE342"/>
    <mergeCell ref="B343:D343"/>
    <mergeCell ref="AC343:AE343"/>
    <mergeCell ref="B344:D344"/>
    <mergeCell ref="AC344:AE344"/>
    <mergeCell ref="B339:D339"/>
    <mergeCell ref="AC339:AE339"/>
    <mergeCell ref="B340:D340"/>
    <mergeCell ref="AC340:AE340"/>
    <mergeCell ref="B341:D341"/>
    <mergeCell ref="AC341:AE341"/>
    <mergeCell ref="B336:D336"/>
    <mergeCell ref="AC336:AE336"/>
    <mergeCell ref="B337:D337"/>
    <mergeCell ref="AC337:AE337"/>
    <mergeCell ref="B338:D338"/>
    <mergeCell ref="AC338:AE338"/>
    <mergeCell ref="B333:D333"/>
    <mergeCell ref="AC333:AE333"/>
    <mergeCell ref="B334:D334"/>
    <mergeCell ref="AC334:AE334"/>
    <mergeCell ref="B335:D335"/>
    <mergeCell ref="AC335:AE335"/>
    <mergeCell ref="B330:D330"/>
    <mergeCell ref="AC330:AE330"/>
    <mergeCell ref="B331:D331"/>
    <mergeCell ref="AC331:AE331"/>
    <mergeCell ref="B332:D332"/>
    <mergeCell ref="AC332:AE332"/>
    <mergeCell ref="B327:D327"/>
    <mergeCell ref="AC327:AE327"/>
    <mergeCell ref="B328:D328"/>
    <mergeCell ref="AC328:AE328"/>
    <mergeCell ref="B329:D329"/>
    <mergeCell ref="AC329:AE329"/>
    <mergeCell ref="B324:D324"/>
    <mergeCell ref="AC324:AE324"/>
    <mergeCell ref="B325:D325"/>
    <mergeCell ref="AC325:AE325"/>
    <mergeCell ref="B326:D326"/>
    <mergeCell ref="AC326:AE326"/>
    <mergeCell ref="B321:D321"/>
    <mergeCell ref="AC321:AE321"/>
    <mergeCell ref="B322:D322"/>
    <mergeCell ref="AC322:AE322"/>
    <mergeCell ref="B323:D323"/>
    <mergeCell ref="AC323:AE323"/>
    <mergeCell ref="B318:D318"/>
    <mergeCell ref="AC318:AE318"/>
    <mergeCell ref="B319:D319"/>
    <mergeCell ref="AC319:AE319"/>
    <mergeCell ref="B320:D320"/>
    <mergeCell ref="AC320:AE320"/>
    <mergeCell ref="AC310:AE310"/>
    <mergeCell ref="AC315:AE315"/>
    <mergeCell ref="B316:D316"/>
    <mergeCell ref="AC316:AE316"/>
    <mergeCell ref="B317:D317"/>
    <mergeCell ref="AC317:AE317"/>
    <mergeCell ref="B304:D304"/>
    <mergeCell ref="AC304:AE304"/>
    <mergeCell ref="B305:D305"/>
    <mergeCell ref="AC305:AE305"/>
    <mergeCell ref="B306:D306"/>
    <mergeCell ref="AC306:AE306"/>
    <mergeCell ref="B301:D301"/>
    <mergeCell ref="AC301:AE301"/>
    <mergeCell ref="B302:D302"/>
    <mergeCell ref="AC302:AE302"/>
    <mergeCell ref="B303:D303"/>
    <mergeCell ref="AC303:AE303"/>
    <mergeCell ref="AC307:AE307"/>
    <mergeCell ref="AC308:AE308"/>
    <mergeCell ref="AC309:AE309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B292:D292"/>
    <mergeCell ref="AC292:AE292"/>
    <mergeCell ref="B293:D293"/>
    <mergeCell ref="AC293:AE293"/>
    <mergeCell ref="B294:D294"/>
    <mergeCell ref="AC294:AE294"/>
    <mergeCell ref="B289:D289"/>
    <mergeCell ref="AC289:AE289"/>
    <mergeCell ref="B290:D290"/>
    <mergeCell ref="AC290:AE290"/>
    <mergeCell ref="B291:D291"/>
    <mergeCell ref="AC291:AE291"/>
    <mergeCell ref="B286:D286"/>
    <mergeCell ref="AC286:AE286"/>
    <mergeCell ref="B287:D287"/>
    <mergeCell ref="AC287:AE287"/>
    <mergeCell ref="B288:D288"/>
    <mergeCell ref="AC288:AE288"/>
    <mergeCell ref="B283:D283"/>
    <mergeCell ref="AC283:AE283"/>
    <mergeCell ref="B284:D284"/>
    <mergeCell ref="AC284:AE284"/>
    <mergeCell ref="B285:D285"/>
    <mergeCell ref="AC285:AE285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B274:D274"/>
    <mergeCell ref="AC274:AE274"/>
    <mergeCell ref="B275:D275"/>
    <mergeCell ref="AC275:AE275"/>
    <mergeCell ref="B276:D276"/>
    <mergeCell ref="AC276:AE276"/>
    <mergeCell ref="AC266:AE266"/>
    <mergeCell ref="AC271:AE271"/>
    <mergeCell ref="B272:D272"/>
    <mergeCell ref="AC272:AE272"/>
    <mergeCell ref="B273:D273"/>
    <mergeCell ref="AC273:AE273"/>
    <mergeCell ref="B260:D260"/>
    <mergeCell ref="AC260:AE260"/>
    <mergeCell ref="B261:D261"/>
    <mergeCell ref="AC261:AE261"/>
    <mergeCell ref="B262:D262"/>
    <mergeCell ref="AC262:AE262"/>
    <mergeCell ref="B257:D257"/>
    <mergeCell ref="AC257:AE257"/>
    <mergeCell ref="B258:D258"/>
    <mergeCell ref="AC258:AE258"/>
    <mergeCell ref="B259:D259"/>
    <mergeCell ref="AC259:AE259"/>
    <mergeCell ref="AC263:AE263"/>
    <mergeCell ref="AC264:AE264"/>
    <mergeCell ref="AC265:AE265"/>
    <mergeCell ref="B254:D254"/>
    <mergeCell ref="AC254:AE254"/>
    <mergeCell ref="B255:D255"/>
    <mergeCell ref="AC255:AE255"/>
    <mergeCell ref="B256:D256"/>
    <mergeCell ref="AC256:AE256"/>
    <mergeCell ref="B251:D251"/>
    <mergeCell ref="AC251:AE251"/>
    <mergeCell ref="B252:D252"/>
    <mergeCell ref="AC252:AE252"/>
    <mergeCell ref="B253:D253"/>
    <mergeCell ref="AC253:AE253"/>
    <mergeCell ref="B248:D248"/>
    <mergeCell ref="AC248:AE248"/>
    <mergeCell ref="B249:D249"/>
    <mergeCell ref="AC249:AE249"/>
    <mergeCell ref="B250:D250"/>
    <mergeCell ref="AC250:AE250"/>
    <mergeCell ref="B245:D245"/>
    <mergeCell ref="AC245:AE245"/>
    <mergeCell ref="B246:D246"/>
    <mergeCell ref="AC246:AE246"/>
    <mergeCell ref="B247:D247"/>
    <mergeCell ref="AC247:AE247"/>
    <mergeCell ref="B242:D242"/>
    <mergeCell ref="AC242:AE242"/>
    <mergeCell ref="B243:D243"/>
    <mergeCell ref="AC243:AE243"/>
    <mergeCell ref="B244:D244"/>
    <mergeCell ref="AC244:AE244"/>
    <mergeCell ref="B239:D239"/>
    <mergeCell ref="AC239:AE239"/>
    <mergeCell ref="B240:D240"/>
    <mergeCell ref="AC240:AE240"/>
    <mergeCell ref="B241:D241"/>
    <mergeCell ref="AC241:AE241"/>
    <mergeCell ref="B236:D236"/>
    <mergeCell ref="AC236:AE236"/>
    <mergeCell ref="B237:D237"/>
    <mergeCell ref="AC237:AE237"/>
    <mergeCell ref="B238:D238"/>
    <mergeCell ref="AC238:AE238"/>
    <mergeCell ref="B233:D233"/>
    <mergeCell ref="AC233:AE233"/>
    <mergeCell ref="B234:D234"/>
    <mergeCell ref="AC234:AE234"/>
    <mergeCell ref="B235:D235"/>
    <mergeCell ref="AC235:AE235"/>
    <mergeCell ref="B230:D230"/>
    <mergeCell ref="AC230:AE230"/>
    <mergeCell ref="B231:D231"/>
    <mergeCell ref="AC231:AE231"/>
    <mergeCell ref="B232:D232"/>
    <mergeCell ref="AC232:AE232"/>
    <mergeCell ref="AC222:AE222"/>
    <mergeCell ref="AC227:AE227"/>
    <mergeCell ref="B228:D228"/>
    <mergeCell ref="AC228:AE228"/>
    <mergeCell ref="B229:D229"/>
    <mergeCell ref="AC229:AE229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AC219:AE219"/>
    <mergeCell ref="AC220:AE220"/>
    <mergeCell ref="AC221:AE221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195:D195"/>
    <mergeCell ref="AC195:AE195"/>
    <mergeCell ref="B196:D196"/>
    <mergeCell ref="AC196:AE196"/>
    <mergeCell ref="B197:D197"/>
    <mergeCell ref="AC197:AE197"/>
    <mergeCell ref="B192:D192"/>
    <mergeCell ref="AC192:AE192"/>
    <mergeCell ref="B193:D193"/>
    <mergeCell ref="AC193:AE193"/>
    <mergeCell ref="B194:D194"/>
    <mergeCell ref="AC194:AE194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AC178:AE178"/>
    <mergeCell ref="AC183:AE183"/>
    <mergeCell ref="B184:D184"/>
    <mergeCell ref="AC184:AE184"/>
    <mergeCell ref="B185:D185"/>
    <mergeCell ref="AC185:AE185"/>
    <mergeCell ref="B172:D172"/>
    <mergeCell ref="AC172:AE172"/>
    <mergeCell ref="B173:D173"/>
    <mergeCell ref="AC173:AE173"/>
    <mergeCell ref="B174:D174"/>
    <mergeCell ref="AC174:AE174"/>
    <mergeCell ref="B169:D169"/>
    <mergeCell ref="AC169:AE169"/>
    <mergeCell ref="B170:D170"/>
    <mergeCell ref="AC170:AE170"/>
    <mergeCell ref="B171:D171"/>
    <mergeCell ref="AC171:AE171"/>
    <mergeCell ref="AC175:AE175"/>
    <mergeCell ref="AC176:AE176"/>
    <mergeCell ref="AC177:AE177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48:D148"/>
    <mergeCell ref="AC148:AE148"/>
    <mergeCell ref="B149:D149"/>
    <mergeCell ref="AC149:AE149"/>
    <mergeCell ref="B150:D150"/>
    <mergeCell ref="AC150:AE150"/>
    <mergeCell ref="B145:D145"/>
    <mergeCell ref="AC145:AE145"/>
    <mergeCell ref="B146:D146"/>
    <mergeCell ref="AC146:AE146"/>
    <mergeCell ref="B147:D147"/>
    <mergeCell ref="AC147:AE147"/>
    <mergeCell ref="B142:D142"/>
    <mergeCell ref="AC142:AE142"/>
    <mergeCell ref="B143:D143"/>
    <mergeCell ref="AC143:AE143"/>
    <mergeCell ref="B144:D144"/>
    <mergeCell ref="AC144:AE144"/>
    <mergeCell ref="AC134:AE134"/>
    <mergeCell ref="AC139:AE139"/>
    <mergeCell ref="B140:D140"/>
    <mergeCell ref="AC140:AE140"/>
    <mergeCell ref="B141:D141"/>
    <mergeCell ref="AC141:AE141"/>
    <mergeCell ref="B128:D128"/>
    <mergeCell ref="AC128:AE128"/>
    <mergeCell ref="B129:D129"/>
    <mergeCell ref="AC129:AE129"/>
    <mergeCell ref="B130:D130"/>
    <mergeCell ref="AC130:AE130"/>
    <mergeCell ref="B125:D125"/>
    <mergeCell ref="AC125:AE125"/>
    <mergeCell ref="B126:D126"/>
    <mergeCell ref="AC126:AE126"/>
    <mergeCell ref="B127:D127"/>
    <mergeCell ref="AC127:AE127"/>
    <mergeCell ref="AC131:AE131"/>
    <mergeCell ref="AC132:AE132"/>
    <mergeCell ref="AC133:AE133"/>
    <mergeCell ref="B122:D122"/>
    <mergeCell ref="AC122:AE122"/>
    <mergeCell ref="B123:D123"/>
    <mergeCell ref="AC123:AE123"/>
    <mergeCell ref="B124:D124"/>
    <mergeCell ref="AC124:AE124"/>
    <mergeCell ref="B119:D119"/>
    <mergeCell ref="AC119:AE119"/>
    <mergeCell ref="B120:D120"/>
    <mergeCell ref="AC120:AE120"/>
    <mergeCell ref="B121:D121"/>
    <mergeCell ref="AC121:AE121"/>
    <mergeCell ref="B116:D116"/>
    <mergeCell ref="AC116:AE116"/>
    <mergeCell ref="B117:D117"/>
    <mergeCell ref="AC117:AE117"/>
    <mergeCell ref="B118:D118"/>
    <mergeCell ref="AC118:AE118"/>
    <mergeCell ref="B113:D113"/>
    <mergeCell ref="AC113:AE113"/>
    <mergeCell ref="B114:D114"/>
    <mergeCell ref="AC114:AE114"/>
    <mergeCell ref="B115:D115"/>
    <mergeCell ref="AC115:AE115"/>
    <mergeCell ref="B110:D110"/>
    <mergeCell ref="AC110:AE110"/>
    <mergeCell ref="B111:D111"/>
    <mergeCell ref="AC111:AE111"/>
    <mergeCell ref="B112:D112"/>
    <mergeCell ref="AC112:AE112"/>
    <mergeCell ref="B107:D107"/>
    <mergeCell ref="AC107:AE107"/>
    <mergeCell ref="B108:D108"/>
    <mergeCell ref="AC108:AE108"/>
    <mergeCell ref="B109:D109"/>
    <mergeCell ref="AC109:AE109"/>
    <mergeCell ref="B104:D104"/>
    <mergeCell ref="AC104:AE104"/>
    <mergeCell ref="B105:D105"/>
    <mergeCell ref="AC105:AE105"/>
    <mergeCell ref="B106:D106"/>
    <mergeCell ref="AC106:AE106"/>
    <mergeCell ref="B101:D101"/>
    <mergeCell ref="AC101:AE101"/>
    <mergeCell ref="B102:D102"/>
    <mergeCell ref="AC102:AE102"/>
    <mergeCell ref="B103:D103"/>
    <mergeCell ref="AC103:AE103"/>
    <mergeCell ref="B98:D98"/>
    <mergeCell ref="AC98:AE98"/>
    <mergeCell ref="B99:D99"/>
    <mergeCell ref="AC99:AE99"/>
    <mergeCell ref="B100:D100"/>
    <mergeCell ref="AC100:AE100"/>
    <mergeCell ref="AC90:AE90"/>
    <mergeCell ref="AC95:AE95"/>
    <mergeCell ref="B96:D96"/>
    <mergeCell ref="AC96:AE96"/>
    <mergeCell ref="B97:D97"/>
    <mergeCell ref="AC97:AE97"/>
    <mergeCell ref="B84:D84"/>
    <mergeCell ref="AC84:AE84"/>
    <mergeCell ref="B85:D85"/>
    <mergeCell ref="AC85:AE85"/>
    <mergeCell ref="B86:D86"/>
    <mergeCell ref="AC86:AE86"/>
    <mergeCell ref="B81:D81"/>
    <mergeCell ref="AC81:AE81"/>
    <mergeCell ref="B82:D82"/>
    <mergeCell ref="AC82:AE82"/>
    <mergeCell ref="B83:D83"/>
    <mergeCell ref="AC83:AE83"/>
    <mergeCell ref="AC87:AE87"/>
    <mergeCell ref="AC88:AE88"/>
    <mergeCell ref="AC89:AE89"/>
    <mergeCell ref="B78:D78"/>
    <mergeCell ref="AC78:AE78"/>
    <mergeCell ref="B79:D79"/>
    <mergeCell ref="AC79:AE79"/>
    <mergeCell ref="B80:D80"/>
    <mergeCell ref="AC80:AE80"/>
    <mergeCell ref="B75:D75"/>
    <mergeCell ref="AC75:AE75"/>
    <mergeCell ref="B76:D76"/>
    <mergeCell ref="AC76:AE76"/>
    <mergeCell ref="B77:D77"/>
    <mergeCell ref="AC77:AE77"/>
    <mergeCell ref="B72:D72"/>
    <mergeCell ref="AC72:AE72"/>
    <mergeCell ref="B73:D73"/>
    <mergeCell ref="AC73:AE73"/>
    <mergeCell ref="B74:D74"/>
    <mergeCell ref="AC74:AE74"/>
    <mergeCell ref="B69:D69"/>
    <mergeCell ref="AC69:AE69"/>
    <mergeCell ref="B70:D70"/>
    <mergeCell ref="AC70:AE70"/>
    <mergeCell ref="B71:D71"/>
    <mergeCell ref="AC71:AE71"/>
    <mergeCell ref="B66:D66"/>
    <mergeCell ref="AC66:AE66"/>
    <mergeCell ref="B67:D67"/>
    <mergeCell ref="AC67:AE67"/>
    <mergeCell ref="B68:D68"/>
    <mergeCell ref="AC68:AE68"/>
    <mergeCell ref="B63:D63"/>
    <mergeCell ref="AC63:AE63"/>
    <mergeCell ref="B64:D64"/>
    <mergeCell ref="AC64:AE64"/>
    <mergeCell ref="B65:D65"/>
    <mergeCell ref="AC65:AE65"/>
    <mergeCell ref="B60:D60"/>
    <mergeCell ref="AC60:AE60"/>
    <mergeCell ref="B61:D61"/>
    <mergeCell ref="AC61:AE61"/>
    <mergeCell ref="B62:D62"/>
    <mergeCell ref="AC62:AE62"/>
    <mergeCell ref="B57:D57"/>
    <mergeCell ref="AC57:AE57"/>
    <mergeCell ref="B58:D58"/>
    <mergeCell ref="AC58:AE58"/>
    <mergeCell ref="B59:D59"/>
    <mergeCell ref="AC59:AE59"/>
    <mergeCell ref="B54:D54"/>
    <mergeCell ref="AC54:AE54"/>
    <mergeCell ref="B55:D55"/>
    <mergeCell ref="AC55:AE55"/>
    <mergeCell ref="B56:D56"/>
    <mergeCell ref="AC56:AE56"/>
    <mergeCell ref="AC46:AE46"/>
    <mergeCell ref="AC51:AE51"/>
    <mergeCell ref="B52:D52"/>
    <mergeCell ref="AC52:AE52"/>
    <mergeCell ref="B53:D53"/>
    <mergeCell ref="AC53:AE53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AC45:AE45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</mergeCells>
  <pageMargins left="0.7" right="0.7" top="0.75" bottom="0.75" header="0.3" footer="0.3"/>
  <pageSetup scale="12" orientation="portrait" r:id="rId1"/>
  <rowBreaks count="4" manualBreakCount="4">
    <brk id="312" max="31" man="1"/>
    <brk id="620" max="31" man="1"/>
    <brk id="928" max="31" man="1"/>
    <brk id="1235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1:AE1769"/>
  <sheetViews>
    <sheetView view="pageBreakPreview" topLeftCell="A145" zoomScale="60" zoomScaleNormal="70" workbookViewId="0">
      <selection activeCell="E179" sqref="E179:AB227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44774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112" t="s">
        <v>2</v>
      </c>
      <c r="AD7" s="112"/>
      <c r="AE7" s="112"/>
    </row>
    <row r="8" spans="2:31" s="4" customFormat="1" x14ac:dyDescent="0.3">
      <c r="B8" s="109" t="s">
        <v>37</v>
      </c>
      <c r="C8" s="109"/>
      <c r="D8" s="109"/>
      <c r="E8" s="236">
        <v>0</v>
      </c>
      <c r="F8" s="237">
        <v>0</v>
      </c>
      <c r="G8" s="236">
        <v>0</v>
      </c>
      <c r="H8" s="237">
        <v>0</v>
      </c>
      <c r="I8" s="236">
        <v>0</v>
      </c>
      <c r="J8" s="237">
        <v>0</v>
      </c>
      <c r="K8" s="236">
        <v>0</v>
      </c>
      <c r="L8" s="237">
        <v>0</v>
      </c>
      <c r="M8" s="236">
        <v>0</v>
      </c>
      <c r="N8" s="237">
        <v>0</v>
      </c>
      <c r="O8" s="236">
        <v>0</v>
      </c>
      <c r="P8" s="237">
        <v>0</v>
      </c>
      <c r="Q8" s="236">
        <v>0</v>
      </c>
      <c r="R8" s="237">
        <v>0</v>
      </c>
      <c r="S8" s="236">
        <v>0</v>
      </c>
      <c r="T8" s="237">
        <v>0</v>
      </c>
      <c r="U8" s="236">
        <v>0</v>
      </c>
      <c r="V8" s="237">
        <v>0</v>
      </c>
      <c r="W8" s="236">
        <v>0</v>
      </c>
      <c r="X8" s="237">
        <v>0</v>
      </c>
      <c r="Y8" s="236">
        <v>0</v>
      </c>
      <c r="Z8" s="237">
        <v>0</v>
      </c>
      <c r="AA8" s="236">
        <v>0</v>
      </c>
      <c r="AB8" s="237">
        <v>0</v>
      </c>
      <c r="AC8" s="102">
        <f>SUM(E8:AB8)</f>
        <v>0</v>
      </c>
      <c r="AD8" s="102"/>
      <c r="AE8" s="102"/>
    </row>
    <row r="9" spans="2:31" s="4" customFormat="1" x14ac:dyDescent="0.3">
      <c r="B9" s="109" t="s">
        <v>38</v>
      </c>
      <c r="C9" s="109"/>
      <c r="D9" s="109"/>
      <c r="E9" s="236">
        <v>0</v>
      </c>
      <c r="F9" s="237">
        <v>0</v>
      </c>
      <c r="G9" s="236">
        <v>0</v>
      </c>
      <c r="H9" s="237">
        <v>0</v>
      </c>
      <c r="I9" s="236">
        <v>0</v>
      </c>
      <c r="J9" s="237">
        <v>0</v>
      </c>
      <c r="K9" s="236">
        <v>0</v>
      </c>
      <c r="L9" s="237">
        <v>0</v>
      </c>
      <c r="M9" s="236">
        <v>0</v>
      </c>
      <c r="N9" s="237">
        <v>0</v>
      </c>
      <c r="O9" s="236">
        <v>0</v>
      </c>
      <c r="P9" s="237">
        <v>0</v>
      </c>
      <c r="Q9" s="236">
        <v>0</v>
      </c>
      <c r="R9" s="237">
        <v>0</v>
      </c>
      <c r="S9" s="236">
        <v>0</v>
      </c>
      <c r="T9" s="237">
        <v>0</v>
      </c>
      <c r="U9" s="236">
        <v>0</v>
      </c>
      <c r="V9" s="237">
        <v>0</v>
      </c>
      <c r="W9" s="236">
        <v>0</v>
      </c>
      <c r="X9" s="237">
        <v>0</v>
      </c>
      <c r="Y9" s="236">
        <v>0</v>
      </c>
      <c r="Z9" s="237">
        <v>0</v>
      </c>
      <c r="AA9" s="236">
        <v>0</v>
      </c>
      <c r="AB9" s="237">
        <v>0</v>
      </c>
      <c r="AC9" s="102">
        <f t="shared" ref="AC9:AC40" si="0">SUM(E9:AB9)</f>
        <v>0</v>
      </c>
      <c r="AD9" s="102"/>
      <c r="AE9" s="102"/>
    </row>
    <row r="10" spans="2:31" s="4" customFormat="1" x14ac:dyDescent="0.3">
      <c r="B10" s="109" t="s">
        <v>39</v>
      </c>
      <c r="C10" s="109"/>
      <c r="D10" s="109"/>
      <c r="E10" s="236">
        <v>0</v>
      </c>
      <c r="F10" s="237">
        <v>0</v>
      </c>
      <c r="G10" s="236">
        <v>0</v>
      </c>
      <c r="H10" s="237">
        <v>0</v>
      </c>
      <c r="I10" s="236">
        <v>0</v>
      </c>
      <c r="J10" s="237">
        <v>0</v>
      </c>
      <c r="K10" s="236">
        <v>0</v>
      </c>
      <c r="L10" s="237">
        <v>0</v>
      </c>
      <c r="M10" s="236">
        <v>0</v>
      </c>
      <c r="N10" s="237">
        <v>0</v>
      </c>
      <c r="O10" s="236">
        <v>0</v>
      </c>
      <c r="P10" s="237">
        <v>0</v>
      </c>
      <c r="Q10" s="236">
        <v>0</v>
      </c>
      <c r="R10" s="237">
        <v>0</v>
      </c>
      <c r="S10" s="236">
        <v>0</v>
      </c>
      <c r="T10" s="237">
        <v>0</v>
      </c>
      <c r="U10" s="236">
        <v>0</v>
      </c>
      <c r="V10" s="237">
        <v>0</v>
      </c>
      <c r="W10" s="236">
        <v>0</v>
      </c>
      <c r="X10" s="237">
        <v>0</v>
      </c>
      <c r="Y10" s="236">
        <v>0</v>
      </c>
      <c r="Z10" s="237">
        <v>0</v>
      </c>
      <c r="AA10" s="236">
        <v>0</v>
      </c>
      <c r="AB10" s="237">
        <v>0</v>
      </c>
      <c r="AC10" s="102">
        <f t="shared" si="0"/>
        <v>0</v>
      </c>
      <c r="AD10" s="102"/>
      <c r="AE10" s="102"/>
    </row>
    <row r="11" spans="2:31" s="4" customFormat="1" x14ac:dyDescent="0.3">
      <c r="B11" s="109" t="s">
        <v>40</v>
      </c>
      <c r="C11" s="109"/>
      <c r="D11" s="109"/>
      <c r="E11" s="236">
        <v>0</v>
      </c>
      <c r="F11" s="237">
        <v>0</v>
      </c>
      <c r="G11" s="236">
        <v>0</v>
      </c>
      <c r="H11" s="237">
        <v>0</v>
      </c>
      <c r="I11" s="236">
        <v>0</v>
      </c>
      <c r="J11" s="237">
        <v>0</v>
      </c>
      <c r="K11" s="236">
        <v>0</v>
      </c>
      <c r="L11" s="237">
        <v>0</v>
      </c>
      <c r="M11" s="236">
        <v>0</v>
      </c>
      <c r="N11" s="237">
        <v>0</v>
      </c>
      <c r="O11" s="236">
        <v>0</v>
      </c>
      <c r="P11" s="237">
        <v>0</v>
      </c>
      <c r="Q11" s="236">
        <v>0</v>
      </c>
      <c r="R11" s="237">
        <v>0</v>
      </c>
      <c r="S11" s="236">
        <v>0</v>
      </c>
      <c r="T11" s="237">
        <v>0</v>
      </c>
      <c r="U11" s="236">
        <v>0</v>
      </c>
      <c r="V11" s="237">
        <v>0</v>
      </c>
      <c r="W11" s="236">
        <v>0</v>
      </c>
      <c r="X11" s="237">
        <v>0</v>
      </c>
      <c r="Y11" s="236">
        <v>0</v>
      </c>
      <c r="Z11" s="237">
        <v>0</v>
      </c>
      <c r="AA11" s="236">
        <v>0</v>
      </c>
      <c r="AB11" s="237">
        <v>0</v>
      </c>
      <c r="AC11" s="102">
        <f t="shared" si="0"/>
        <v>0</v>
      </c>
      <c r="AD11" s="102"/>
      <c r="AE11" s="102"/>
    </row>
    <row r="12" spans="2:31" s="4" customFormat="1" x14ac:dyDescent="0.3">
      <c r="B12" s="109" t="s">
        <v>41</v>
      </c>
      <c r="C12" s="109"/>
      <c r="D12" s="109"/>
      <c r="E12" s="236">
        <v>0</v>
      </c>
      <c r="F12" s="237">
        <v>0</v>
      </c>
      <c r="G12" s="236">
        <v>0</v>
      </c>
      <c r="H12" s="237">
        <v>0</v>
      </c>
      <c r="I12" s="236">
        <v>0</v>
      </c>
      <c r="J12" s="237">
        <v>0</v>
      </c>
      <c r="K12" s="236">
        <v>0</v>
      </c>
      <c r="L12" s="237">
        <v>0</v>
      </c>
      <c r="M12" s="236">
        <v>0</v>
      </c>
      <c r="N12" s="237">
        <v>0</v>
      </c>
      <c r="O12" s="236">
        <v>0</v>
      </c>
      <c r="P12" s="237">
        <v>0</v>
      </c>
      <c r="Q12" s="236">
        <v>0</v>
      </c>
      <c r="R12" s="237">
        <v>0</v>
      </c>
      <c r="S12" s="236">
        <v>0</v>
      </c>
      <c r="T12" s="237">
        <v>0</v>
      </c>
      <c r="U12" s="236">
        <v>0</v>
      </c>
      <c r="V12" s="237">
        <v>0</v>
      </c>
      <c r="W12" s="236">
        <v>0</v>
      </c>
      <c r="X12" s="237">
        <v>0</v>
      </c>
      <c r="Y12" s="236">
        <v>0</v>
      </c>
      <c r="Z12" s="237">
        <v>0</v>
      </c>
      <c r="AA12" s="236">
        <v>0</v>
      </c>
      <c r="AB12" s="237">
        <v>0</v>
      </c>
      <c r="AC12" s="102">
        <f t="shared" si="0"/>
        <v>0</v>
      </c>
      <c r="AD12" s="102"/>
      <c r="AE12" s="102"/>
    </row>
    <row r="13" spans="2:31" s="4" customFormat="1" x14ac:dyDescent="0.3">
      <c r="B13" s="109" t="s">
        <v>42</v>
      </c>
      <c r="C13" s="109"/>
      <c r="D13" s="109"/>
      <c r="E13" s="236">
        <v>0</v>
      </c>
      <c r="F13" s="237">
        <v>0</v>
      </c>
      <c r="G13" s="236">
        <v>0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0</v>
      </c>
      <c r="O13" s="236">
        <v>0</v>
      </c>
      <c r="P13" s="237">
        <v>0</v>
      </c>
      <c r="Q13" s="236">
        <v>0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6">
        <v>0</v>
      </c>
      <c r="Z13" s="237">
        <v>0</v>
      </c>
      <c r="AA13" s="236">
        <v>0</v>
      </c>
      <c r="AB13" s="237">
        <v>0</v>
      </c>
      <c r="AC13" s="102">
        <f t="shared" si="0"/>
        <v>0</v>
      </c>
      <c r="AD13" s="102"/>
      <c r="AE13" s="102"/>
    </row>
    <row r="14" spans="2:31" s="4" customFormat="1" x14ac:dyDescent="0.3">
      <c r="B14" s="109" t="s">
        <v>43</v>
      </c>
      <c r="C14" s="109"/>
      <c r="D14" s="109"/>
      <c r="E14" s="236">
        <v>0</v>
      </c>
      <c r="F14" s="237">
        <v>0</v>
      </c>
      <c r="G14" s="236">
        <v>0</v>
      </c>
      <c r="H14" s="237">
        <v>0</v>
      </c>
      <c r="I14" s="236">
        <v>0</v>
      </c>
      <c r="J14" s="237">
        <v>0</v>
      </c>
      <c r="K14" s="236">
        <v>0</v>
      </c>
      <c r="L14" s="237">
        <v>0</v>
      </c>
      <c r="M14" s="236">
        <v>0</v>
      </c>
      <c r="N14" s="237">
        <v>0</v>
      </c>
      <c r="O14" s="236">
        <v>0</v>
      </c>
      <c r="P14" s="237">
        <v>0</v>
      </c>
      <c r="Q14" s="236">
        <v>0</v>
      </c>
      <c r="R14" s="237">
        <v>0</v>
      </c>
      <c r="S14" s="236">
        <v>0</v>
      </c>
      <c r="T14" s="237">
        <v>0</v>
      </c>
      <c r="U14" s="236">
        <v>0</v>
      </c>
      <c r="V14" s="237">
        <v>0</v>
      </c>
      <c r="W14" s="236">
        <v>0</v>
      </c>
      <c r="X14" s="237">
        <v>0</v>
      </c>
      <c r="Y14" s="236">
        <v>0</v>
      </c>
      <c r="Z14" s="237">
        <v>0</v>
      </c>
      <c r="AA14" s="236">
        <v>0</v>
      </c>
      <c r="AB14" s="237">
        <v>0</v>
      </c>
      <c r="AC14" s="102">
        <f t="shared" si="0"/>
        <v>0</v>
      </c>
      <c r="AD14" s="102"/>
      <c r="AE14" s="102"/>
    </row>
    <row r="15" spans="2:31" s="4" customFormat="1" x14ac:dyDescent="0.3">
      <c r="B15" s="109" t="s">
        <v>44</v>
      </c>
      <c r="C15" s="109"/>
      <c r="D15" s="109"/>
      <c r="E15" s="236">
        <v>0</v>
      </c>
      <c r="F15" s="237">
        <v>0</v>
      </c>
      <c r="G15" s="236">
        <v>0</v>
      </c>
      <c r="H15" s="237">
        <v>0</v>
      </c>
      <c r="I15" s="236">
        <v>0</v>
      </c>
      <c r="J15" s="237">
        <v>0</v>
      </c>
      <c r="K15" s="236">
        <v>0</v>
      </c>
      <c r="L15" s="237">
        <v>0</v>
      </c>
      <c r="M15" s="236">
        <v>0</v>
      </c>
      <c r="N15" s="237">
        <v>0</v>
      </c>
      <c r="O15" s="236">
        <v>0</v>
      </c>
      <c r="P15" s="237">
        <v>0</v>
      </c>
      <c r="Q15" s="236">
        <v>0</v>
      </c>
      <c r="R15" s="237">
        <v>0</v>
      </c>
      <c r="S15" s="236">
        <v>0</v>
      </c>
      <c r="T15" s="237">
        <v>0</v>
      </c>
      <c r="U15" s="236">
        <v>0</v>
      </c>
      <c r="V15" s="237">
        <v>0</v>
      </c>
      <c r="W15" s="236">
        <v>0</v>
      </c>
      <c r="X15" s="237">
        <v>0</v>
      </c>
      <c r="Y15" s="236">
        <v>0</v>
      </c>
      <c r="Z15" s="237">
        <v>0</v>
      </c>
      <c r="AA15" s="236">
        <v>0</v>
      </c>
      <c r="AB15" s="237">
        <v>0</v>
      </c>
      <c r="AC15" s="102">
        <f t="shared" si="0"/>
        <v>0</v>
      </c>
      <c r="AD15" s="102"/>
      <c r="AE15" s="102"/>
    </row>
    <row r="16" spans="2:31" s="4" customFormat="1" x14ac:dyDescent="0.3">
      <c r="B16" s="109" t="s">
        <v>45</v>
      </c>
      <c r="C16" s="109"/>
      <c r="D16" s="109"/>
      <c r="E16" s="236">
        <v>0</v>
      </c>
      <c r="F16" s="237">
        <v>0</v>
      </c>
      <c r="G16" s="236">
        <v>0</v>
      </c>
      <c r="H16" s="237">
        <v>0</v>
      </c>
      <c r="I16" s="236">
        <v>0</v>
      </c>
      <c r="J16" s="237">
        <v>0</v>
      </c>
      <c r="K16" s="236">
        <v>0</v>
      </c>
      <c r="L16" s="237">
        <v>0</v>
      </c>
      <c r="M16" s="236">
        <v>0</v>
      </c>
      <c r="N16" s="237">
        <v>0</v>
      </c>
      <c r="O16" s="236">
        <v>0</v>
      </c>
      <c r="P16" s="237">
        <v>0</v>
      </c>
      <c r="Q16" s="236">
        <v>0</v>
      </c>
      <c r="R16" s="237">
        <v>0</v>
      </c>
      <c r="S16" s="236">
        <v>0</v>
      </c>
      <c r="T16" s="237">
        <v>0</v>
      </c>
      <c r="U16" s="236">
        <v>0</v>
      </c>
      <c r="V16" s="237">
        <v>0</v>
      </c>
      <c r="W16" s="236">
        <v>0</v>
      </c>
      <c r="X16" s="237">
        <v>0</v>
      </c>
      <c r="Y16" s="236">
        <v>0</v>
      </c>
      <c r="Z16" s="237">
        <v>0</v>
      </c>
      <c r="AA16" s="236">
        <v>0</v>
      </c>
      <c r="AB16" s="237">
        <v>0</v>
      </c>
      <c r="AC16" s="102">
        <f t="shared" si="0"/>
        <v>0</v>
      </c>
      <c r="AD16" s="102"/>
      <c r="AE16" s="102"/>
    </row>
    <row r="17" spans="2:31" s="4" customFormat="1" x14ac:dyDescent="0.3">
      <c r="B17" s="109" t="s">
        <v>46</v>
      </c>
      <c r="C17" s="109"/>
      <c r="D17" s="109"/>
      <c r="E17" s="236">
        <v>0</v>
      </c>
      <c r="F17" s="237">
        <v>0</v>
      </c>
      <c r="G17" s="236">
        <v>0</v>
      </c>
      <c r="H17" s="237">
        <v>0</v>
      </c>
      <c r="I17" s="236">
        <v>0</v>
      </c>
      <c r="J17" s="237">
        <v>0</v>
      </c>
      <c r="K17" s="236">
        <v>0</v>
      </c>
      <c r="L17" s="237">
        <v>0</v>
      </c>
      <c r="M17" s="236">
        <v>0</v>
      </c>
      <c r="N17" s="237">
        <v>0</v>
      </c>
      <c r="O17" s="236">
        <v>0</v>
      </c>
      <c r="P17" s="237">
        <v>0</v>
      </c>
      <c r="Q17" s="236">
        <v>0</v>
      </c>
      <c r="R17" s="237">
        <v>0</v>
      </c>
      <c r="S17" s="236">
        <v>0</v>
      </c>
      <c r="T17" s="237">
        <v>0</v>
      </c>
      <c r="U17" s="236">
        <v>0</v>
      </c>
      <c r="V17" s="237">
        <v>0</v>
      </c>
      <c r="W17" s="236">
        <v>0</v>
      </c>
      <c r="X17" s="237">
        <v>0</v>
      </c>
      <c r="Y17" s="236">
        <v>0</v>
      </c>
      <c r="Z17" s="237">
        <v>0</v>
      </c>
      <c r="AA17" s="236">
        <v>0</v>
      </c>
      <c r="AB17" s="237">
        <v>0</v>
      </c>
      <c r="AC17" s="102">
        <f t="shared" si="0"/>
        <v>0</v>
      </c>
      <c r="AD17" s="102"/>
      <c r="AE17" s="102"/>
    </row>
    <row r="18" spans="2:31" s="4" customFormat="1" x14ac:dyDescent="0.3">
      <c r="B18" s="109" t="s">
        <v>47</v>
      </c>
      <c r="C18" s="109"/>
      <c r="D18" s="109"/>
      <c r="E18" s="236">
        <v>0</v>
      </c>
      <c r="F18" s="237">
        <v>0</v>
      </c>
      <c r="G18" s="236">
        <v>0</v>
      </c>
      <c r="H18" s="237">
        <v>0</v>
      </c>
      <c r="I18" s="236">
        <v>0</v>
      </c>
      <c r="J18" s="237">
        <v>0</v>
      </c>
      <c r="K18" s="236">
        <v>0</v>
      </c>
      <c r="L18" s="237">
        <v>0</v>
      </c>
      <c r="M18" s="236">
        <v>0</v>
      </c>
      <c r="N18" s="237">
        <v>0</v>
      </c>
      <c r="O18" s="236">
        <v>0</v>
      </c>
      <c r="P18" s="237">
        <v>0</v>
      </c>
      <c r="Q18" s="236">
        <v>0</v>
      </c>
      <c r="R18" s="237">
        <v>0</v>
      </c>
      <c r="S18" s="236">
        <v>0</v>
      </c>
      <c r="T18" s="237">
        <v>0</v>
      </c>
      <c r="U18" s="236">
        <v>0</v>
      </c>
      <c r="V18" s="237">
        <v>0</v>
      </c>
      <c r="W18" s="236">
        <v>0</v>
      </c>
      <c r="X18" s="237">
        <v>0</v>
      </c>
      <c r="Y18" s="236">
        <v>0</v>
      </c>
      <c r="Z18" s="237">
        <v>0</v>
      </c>
      <c r="AA18" s="236">
        <v>0</v>
      </c>
      <c r="AB18" s="237">
        <v>0</v>
      </c>
      <c r="AC18" s="102">
        <f t="shared" si="0"/>
        <v>0</v>
      </c>
      <c r="AD18" s="102"/>
      <c r="AE18" s="102"/>
    </row>
    <row r="19" spans="2:31" s="4" customFormat="1" x14ac:dyDescent="0.3">
      <c r="B19" s="109" t="s">
        <v>48</v>
      </c>
      <c r="C19" s="109"/>
      <c r="D19" s="109"/>
      <c r="E19" s="236">
        <v>0</v>
      </c>
      <c r="F19" s="237">
        <v>0</v>
      </c>
      <c r="G19" s="236">
        <v>0</v>
      </c>
      <c r="H19" s="237">
        <v>0</v>
      </c>
      <c r="I19" s="236">
        <v>0</v>
      </c>
      <c r="J19" s="237">
        <v>0</v>
      </c>
      <c r="K19" s="236">
        <v>0</v>
      </c>
      <c r="L19" s="237">
        <v>0</v>
      </c>
      <c r="M19" s="236">
        <v>0</v>
      </c>
      <c r="N19" s="237">
        <v>0</v>
      </c>
      <c r="O19" s="236">
        <v>0</v>
      </c>
      <c r="P19" s="237">
        <v>0</v>
      </c>
      <c r="Q19" s="236">
        <v>0</v>
      </c>
      <c r="R19" s="237">
        <v>0</v>
      </c>
      <c r="S19" s="236">
        <v>0</v>
      </c>
      <c r="T19" s="237">
        <v>0</v>
      </c>
      <c r="U19" s="236">
        <v>0</v>
      </c>
      <c r="V19" s="237">
        <v>0</v>
      </c>
      <c r="W19" s="236">
        <v>0</v>
      </c>
      <c r="X19" s="237">
        <v>0</v>
      </c>
      <c r="Y19" s="236">
        <v>0</v>
      </c>
      <c r="Z19" s="237">
        <v>0</v>
      </c>
      <c r="AA19" s="236">
        <v>0</v>
      </c>
      <c r="AB19" s="237">
        <v>0</v>
      </c>
      <c r="AC19" s="102">
        <f t="shared" si="0"/>
        <v>0</v>
      </c>
      <c r="AD19" s="102"/>
      <c r="AE19" s="102"/>
    </row>
    <row r="20" spans="2:31" s="4" customFormat="1" x14ac:dyDescent="0.3">
      <c r="B20" s="109" t="s">
        <v>49</v>
      </c>
      <c r="C20" s="109"/>
      <c r="D20" s="109"/>
      <c r="E20" s="236">
        <v>0</v>
      </c>
      <c r="F20" s="237">
        <v>0</v>
      </c>
      <c r="G20" s="236">
        <v>0</v>
      </c>
      <c r="H20" s="237">
        <v>0</v>
      </c>
      <c r="I20" s="236">
        <v>0</v>
      </c>
      <c r="J20" s="237">
        <v>0</v>
      </c>
      <c r="K20" s="236">
        <v>0</v>
      </c>
      <c r="L20" s="237">
        <v>0</v>
      </c>
      <c r="M20" s="236">
        <v>0</v>
      </c>
      <c r="N20" s="237">
        <v>0</v>
      </c>
      <c r="O20" s="236">
        <v>0</v>
      </c>
      <c r="P20" s="237">
        <v>0</v>
      </c>
      <c r="Q20" s="236">
        <v>0</v>
      </c>
      <c r="R20" s="237">
        <v>0</v>
      </c>
      <c r="S20" s="236">
        <v>0</v>
      </c>
      <c r="T20" s="237">
        <v>0</v>
      </c>
      <c r="U20" s="236">
        <v>0</v>
      </c>
      <c r="V20" s="237">
        <v>0</v>
      </c>
      <c r="W20" s="236">
        <v>0</v>
      </c>
      <c r="X20" s="237">
        <v>0</v>
      </c>
      <c r="Y20" s="236">
        <v>0</v>
      </c>
      <c r="Z20" s="237">
        <v>0</v>
      </c>
      <c r="AA20" s="236">
        <v>0</v>
      </c>
      <c r="AB20" s="237">
        <v>0</v>
      </c>
      <c r="AC20" s="102">
        <f t="shared" si="0"/>
        <v>0</v>
      </c>
      <c r="AD20" s="102"/>
      <c r="AE20" s="102"/>
    </row>
    <row r="21" spans="2:31" s="4" customFormat="1" x14ac:dyDescent="0.3">
      <c r="B21" s="109" t="s">
        <v>50</v>
      </c>
      <c r="C21" s="109"/>
      <c r="D21" s="109"/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0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6">
        <v>0</v>
      </c>
      <c r="Z21" s="237">
        <v>0</v>
      </c>
      <c r="AA21" s="236">
        <v>0</v>
      </c>
      <c r="AB21" s="237">
        <v>0</v>
      </c>
      <c r="AC21" s="102">
        <f t="shared" si="0"/>
        <v>0</v>
      </c>
      <c r="AD21" s="102"/>
      <c r="AE21" s="102"/>
    </row>
    <row r="22" spans="2:31" s="4" customFormat="1" x14ac:dyDescent="0.3">
      <c r="B22" s="109" t="s">
        <v>96</v>
      </c>
      <c r="C22" s="109"/>
      <c r="D22" s="109"/>
      <c r="E22" s="236">
        <v>0</v>
      </c>
      <c r="F22" s="237">
        <v>0</v>
      </c>
      <c r="G22" s="236">
        <v>0</v>
      </c>
      <c r="H22" s="237">
        <v>0</v>
      </c>
      <c r="I22" s="236">
        <v>0</v>
      </c>
      <c r="J22" s="237">
        <v>0</v>
      </c>
      <c r="K22" s="236">
        <v>0</v>
      </c>
      <c r="L22" s="237">
        <v>0</v>
      </c>
      <c r="M22" s="236">
        <v>0</v>
      </c>
      <c r="N22" s="237">
        <v>0</v>
      </c>
      <c r="O22" s="236">
        <v>0</v>
      </c>
      <c r="P22" s="237">
        <v>0</v>
      </c>
      <c r="Q22" s="236">
        <v>0</v>
      </c>
      <c r="R22" s="237">
        <v>0</v>
      </c>
      <c r="S22" s="236">
        <v>0</v>
      </c>
      <c r="T22" s="237">
        <v>0</v>
      </c>
      <c r="U22" s="236">
        <v>0</v>
      </c>
      <c r="V22" s="237">
        <v>0</v>
      </c>
      <c r="W22" s="236">
        <v>0</v>
      </c>
      <c r="X22" s="237">
        <v>0</v>
      </c>
      <c r="Y22" s="236">
        <v>0</v>
      </c>
      <c r="Z22" s="237">
        <v>0</v>
      </c>
      <c r="AA22" s="236">
        <v>0</v>
      </c>
      <c r="AB22" s="237">
        <v>0</v>
      </c>
      <c r="AC22" s="102">
        <f t="shared" si="0"/>
        <v>0</v>
      </c>
      <c r="AD22" s="102"/>
      <c r="AE22" s="102"/>
    </row>
    <row r="23" spans="2:31" s="4" customFormat="1" x14ac:dyDescent="0.3">
      <c r="B23" s="109" t="s">
        <v>51</v>
      </c>
      <c r="C23" s="109"/>
      <c r="D23" s="109"/>
      <c r="E23" s="236">
        <v>0</v>
      </c>
      <c r="F23" s="237">
        <v>0</v>
      </c>
      <c r="G23" s="236">
        <v>0</v>
      </c>
      <c r="H23" s="237">
        <v>0</v>
      </c>
      <c r="I23" s="236">
        <v>0</v>
      </c>
      <c r="J23" s="237">
        <v>0</v>
      </c>
      <c r="K23" s="236">
        <v>0</v>
      </c>
      <c r="L23" s="237">
        <v>0</v>
      </c>
      <c r="M23" s="236">
        <v>0</v>
      </c>
      <c r="N23" s="237">
        <v>0</v>
      </c>
      <c r="O23" s="236">
        <v>0</v>
      </c>
      <c r="P23" s="237">
        <v>0</v>
      </c>
      <c r="Q23" s="236">
        <v>0</v>
      </c>
      <c r="R23" s="237">
        <v>0</v>
      </c>
      <c r="S23" s="236">
        <v>0</v>
      </c>
      <c r="T23" s="237">
        <v>0</v>
      </c>
      <c r="U23" s="236">
        <v>0</v>
      </c>
      <c r="V23" s="237">
        <v>0</v>
      </c>
      <c r="W23" s="236">
        <v>0</v>
      </c>
      <c r="X23" s="237">
        <v>0</v>
      </c>
      <c r="Y23" s="236">
        <v>0</v>
      </c>
      <c r="Z23" s="237">
        <v>0</v>
      </c>
      <c r="AA23" s="236">
        <v>0</v>
      </c>
      <c r="AB23" s="237">
        <v>0</v>
      </c>
      <c r="AC23" s="102">
        <f t="shared" si="0"/>
        <v>0</v>
      </c>
      <c r="AD23" s="102"/>
      <c r="AE23" s="102"/>
    </row>
    <row r="24" spans="2:31" s="4" customFormat="1" x14ac:dyDescent="0.3">
      <c r="B24" s="109" t="s">
        <v>52</v>
      </c>
      <c r="C24" s="109"/>
      <c r="D24" s="109"/>
      <c r="E24" s="236">
        <v>0</v>
      </c>
      <c r="F24" s="237">
        <v>0</v>
      </c>
      <c r="G24" s="236">
        <v>0</v>
      </c>
      <c r="H24" s="237">
        <v>0</v>
      </c>
      <c r="I24" s="236">
        <v>0</v>
      </c>
      <c r="J24" s="237">
        <v>0</v>
      </c>
      <c r="K24" s="236">
        <v>0</v>
      </c>
      <c r="L24" s="237">
        <v>0</v>
      </c>
      <c r="M24" s="236">
        <v>0</v>
      </c>
      <c r="N24" s="237">
        <v>0</v>
      </c>
      <c r="O24" s="236">
        <v>0</v>
      </c>
      <c r="P24" s="237">
        <v>0</v>
      </c>
      <c r="Q24" s="236">
        <v>0</v>
      </c>
      <c r="R24" s="237">
        <v>0</v>
      </c>
      <c r="S24" s="236">
        <v>0</v>
      </c>
      <c r="T24" s="237">
        <v>0</v>
      </c>
      <c r="U24" s="236">
        <v>0</v>
      </c>
      <c r="V24" s="237">
        <v>0</v>
      </c>
      <c r="W24" s="236">
        <v>0</v>
      </c>
      <c r="X24" s="237">
        <v>0</v>
      </c>
      <c r="Y24" s="236">
        <v>0</v>
      </c>
      <c r="Z24" s="237">
        <v>0</v>
      </c>
      <c r="AA24" s="236">
        <v>0</v>
      </c>
      <c r="AB24" s="237">
        <v>0</v>
      </c>
      <c r="AC24" s="102">
        <f t="shared" si="0"/>
        <v>0</v>
      </c>
      <c r="AD24" s="102"/>
      <c r="AE24" s="102"/>
    </row>
    <row r="25" spans="2:31" s="4" customFormat="1" x14ac:dyDescent="0.3">
      <c r="B25" s="109" t="s">
        <v>53</v>
      </c>
      <c r="C25" s="109"/>
      <c r="D25" s="109"/>
      <c r="E25" s="236">
        <v>0</v>
      </c>
      <c r="F25" s="237">
        <v>0</v>
      </c>
      <c r="G25" s="236">
        <v>0</v>
      </c>
      <c r="H25" s="237">
        <v>0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0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6">
        <v>0</v>
      </c>
      <c r="Z25" s="237">
        <v>0</v>
      </c>
      <c r="AA25" s="236">
        <v>0</v>
      </c>
      <c r="AB25" s="237">
        <v>0</v>
      </c>
      <c r="AC25" s="102">
        <f t="shared" si="0"/>
        <v>0</v>
      </c>
      <c r="AD25" s="102"/>
      <c r="AE25" s="102"/>
    </row>
    <row r="26" spans="2:31" s="4" customFormat="1" x14ac:dyDescent="0.3">
      <c r="B26" s="109" t="s">
        <v>54</v>
      </c>
      <c r="C26" s="109"/>
      <c r="D26" s="109"/>
      <c r="E26" s="236">
        <v>0</v>
      </c>
      <c r="F26" s="237">
        <v>0</v>
      </c>
      <c r="G26" s="236">
        <v>0</v>
      </c>
      <c r="H26" s="237">
        <v>0</v>
      </c>
      <c r="I26" s="236">
        <v>0</v>
      </c>
      <c r="J26" s="237">
        <v>0</v>
      </c>
      <c r="K26" s="236">
        <v>0</v>
      </c>
      <c r="L26" s="237">
        <v>0</v>
      </c>
      <c r="M26" s="236">
        <v>0</v>
      </c>
      <c r="N26" s="237">
        <v>0</v>
      </c>
      <c r="O26" s="236">
        <v>0</v>
      </c>
      <c r="P26" s="237">
        <v>0</v>
      </c>
      <c r="Q26" s="236">
        <v>0</v>
      </c>
      <c r="R26" s="237">
        <v>0</v>
      </c>
      <c r="S26" s="236">
        <v>0</v>
      </c>
      <c r="T26" s="237">
        <v>0</v>
      </c>
      <c r="U26" s="236">
        <v>0</v>
      </c>
      <c r="V26" s="237">
        <v>0</v>
      </c>
      <c r="W26" s="236">
        <v>0</v>
      </c>
      <c r="X26" s="237">
        <v>0</v>
      </c>
      <c r="Y26" s="236">
        <v>0</v>
      </c>
      <c r="Z26" s="237">
        <v>0</v>
      </c>
      <c r="AA26" s="236">
        <v>0</v>
      </c>
      <c r="AB26" s="237">
        <v>0</v>
      </c>
      <c r="AC26" s="102">
        <f t="shared" si="0"/>
        <v>0</v>
      </c>
      <c r="AD26" s="102"/>
      <c r="AE26" s="102"/>
    </row>
    <row r="27" spans="2:31" s="4" customFormat="1" x14ac:dyDescent="0.3">
      <c r="B27" s="109" t="s">
        <v>55</v>
      </c>
      <c r="C27" s="109"/>
      <c r="D27" s="109"/>
      <c r="E27" s="236">
        <v>0</v>
      </c>
      <c r="F27" s="237">
        <v>0</v>
      </c>
      <c r="G27" s="236">
        <v>0</v>
      </c>
      <c r="H27" s="237">
        <v>0</v>
      </c>
      <c r="I27" s="236">
        <v>0</v>
      </c>
      <c r="J27" s="237">
        <v>0</v>
      </c>
      <c r="K27" s="236">
        <v>0</v>
      </c>
      <c r="L27" s="237">
        <v>0</v>
      </c>
      <c r="M27" s="236">
        <v>0</v>
      </c>
      <c r="N27" s="237">
        <v>0</v>
      </c>
      <c r="O27" s="236">
        <v>0</v>
      </c>
      <c r="P27" s="237">
        <v>0</v>
      </c>
      <c r="Q27" s="236">
        <v>0</v>
      </c>
      <c r="R27" s="237">
        <v>0</v>
      </c>
      <c r="S27" s="236">
        <v>0</v>
      </c>
      <c r="T27" s="237">
        <v>0</v>
      </c>
      <c r="U27" s="236">
        <v>0</v>
      </c>
      <c r="V27" s="237">
        <v>0</v>
      </c>
      <c r="W27" s="236">
        <v>0</v>
      </c>
      <c r="X27" s="237">
        <v>0</v>
      </c>
      <c r="Y27" s="236">
        <v>0</v>
      </c>
      <c r="Z27" s="237">
        <v>0</v>
      </c>
      <c r="AA27" s="236">
        <v>0</v>
      </c>
      <c r="AB27" s="237">
        <v>0</v>
      </c>
      <c r="AC27" s="102">
        <f t="shared" si="0"/>
        <v>0</v>
      </c>
      <c r="AD27" s="102"/>
      <c r="AE27" s="102"/>
    </row>
    <row r="28" spans="2:31" s="4" customFormat="1" x14ac:dyDescent="0.3">
      <c r="B28" s="109" t="s">
        <v>56</v>
      </c>
      <c r="C28" s="109"/>
      <c r="D28" s="109"/>
      <c r="E28" s="236">
        <v>0</v>
      </c>
      <c r="F28" s="237">
        <v>0</v>
      </c>
      <c r="G28" s="236">
        <v>0</v>
      </c>
      <c r="H28" s="237">
        <v>0</v>
      </c>
      <c r="I28" s="236">
        <v>0</v>
      </c>
      <c r="J28" s="237">
        <v>0</v>
      </c>
      <c r="K28" s="236">
        <v>0</v>
      </c>
      <c r="L28" s="237">
        <v>0</v>
      </c>
      <c r="M28" s="236">
        <v>0</v>
      </c>
      <c r="N28" s="237">
        <v>0</v>
      </c>
      <c r="O28" s="236">
        <v>0</v>
      </c>
      <c r="P28" s="237">
        <v>0</v>
      </c>
      <c r="Q28" s="236">
        <v>0</v>
      </c>
      <c r="R28" s="237">
        <v>0</v>
      </c>
      <c r="S28" s="236">
        <v>0</v>
      </c>
      <c r="T28" s="237">
        <v>0</v>
      </c>
      <c r="U28" s="236">
        <v>0</v>
      </c>
      <c r="V28" s="237">
        <v>0</v>
      </c>
      <c r="W28" s="236">
        <v>0</v>
      </c>
      <c r="X28" s="237">
        <v>0</v>
      </c>
      <c r="Y28" s="236">
        <v>0</v>
      </c>
      <c r="Z28" s="237">
        <v>0</v>
      </c>
      <c r="AA28" s="236">
        <v>0</v>
      </c>
      <c r="AB28" s="237">
        <v>0</v>
      </c>
      <c r="AC28" s="102">
        <f t="shared" si="0"/>
        <v>0</v>
      </c>
      <c r="AD28" s="102"/>
      <c r="AE28" s="102"/>
    </row>
    <row r="29" spans="2:31" s="4" customFormat="1" x14ac:dyDescent="0.3">
      <c r="B29" s="109" t="s">
        <v>93</v>
      </c>
      <c r="C29" s="109"/>
      <c r="D29" s="109"/>
      <c r="E29" s="236">
        <v>0</v>
      </c>
      <c r="F29" s="237">
        <v>0</v>
      </c>
      <c r="G29" s="236">
        <v>0</v>
      </c>
      <c r="H29" s="237">
        <v>0</v>
      </c>
      <c r="I29" s="236">
        <v>0</v>
      </c>
      <c r="J29" s="237">
        <v>0</v>
      </c>
      <c r="K29" s="236">
        <v>0</v>
      </c>
      <c r="L29" s="237">
        <v>0</v>
      </c>
      <c r="M29" s="236">
        <v>0</v>
      </c>
      <c r="N29" s="237">
        <v>0</v>
      </c>
      <c r="O29" s="236">
        <v>0</v>
      </c>
      <c r="P29" s="237">
        <v>0</v>
      </c>
      <c r="Q29" s="236">
        <v>0</v>
      </c>
      <c r="R29" s="237">
        <v>0</v>
      </c>
      <c r="S29" s="236">
        <v>0</v>
      </c>
      <c r="T29" s="237">
        <v>0</v>
      </c>
      <c r="U29" s="236">
        <v>0</v>
      </c>
      <c r="V29" s="237">
        <v>0</v>
      </c>
      <c r="W29" s="236">
        <v>0</v>
      </c>
      <c r="X29" s="237">
        <v>0</v>
      </c>
      <c r="Y29" s="236">
        <v>0</v>
      </c>
      <c r="Z29" s="237">
        <v>0</v>
      </c>
      <c r="AA29" s="236">
        <v>0</v>
      </c>
      <c r="AB29" s="237">
        <v>0</v>
      </c>
      <c r="AC29" s="102">
        <f t="shared" si="0"/>
        <v>0</v>
      </c>
      <c r="AD29" s="102"/>
      <c r="AE29" s="102"/>
    </row>
    <row r="30" spans="2:31" s="4" customFormat="1" x14ac:dyDescent="0.3">
      <c r="B30" s="109" t="s">
        <v>57</v>
      </c>
      <c r="C30" s="109"/>
      <c r="D30" s="109"/>
      <c r="E30" s="236">
        <v>0</v>
      </c>
      <c r="F30" s="237">
        <v>0</v>
      </c>
      <c r="G30" s="236">
        <v>0</v>
      </c>
      <c r="H30" s="237">
        <v>0</v>
      </c>
      <c r="I30" s="236">
        <v>0</v>
      </c>
      <c r="J30" s="237">
        <v>0</v>
      </c>
      <c r="K30" s="236">
        <v>0</v>
      </c>
      <c r="L30" s="237">
        <v>0</v>
      </c>
      <c r="M30" s="236">
        <v>0</v>
      </c>
      <c r="N30" s="237">
        <v>0</v>
      </c>
      <c r="O30" s="236">
        <v>0</v>
      </c>
      <c r="P30" s="237">
        <v>0</v>
      </c>
      <c r="Q30" s="236">
        <v>0</v>
      </c>
      <c r="R30" s="237">
        <v>0</v>
      </c>
      <c r="S30" s="236">
        <v>0</v>
      </c>
      <c r="T30" s="237">
        <v>0</v>
      </c>
      <c r="U30" s="236">
        <v>0</v>
      </c>
      <c r="V30" s="237">
        <v>0</v>
      </c>
      <c r="W30" s="236">
        <v>0</v>
      </c>
      <c r="X30" s="237">
        <v>0</v>
      </c>
      <c r="Y30" s="236">
        <v>0</v>
      </c>
      <c r="Z30" s="237">
        <v>0</v>
      </c>
      <c r="AA30" s="236">
        <v>0</v>
      </c>
      <c r="AB30" s="237">
        <v>0</v>
      </c>
      <c r="AC30" s="102">
        <f t="shared" si="0"/>
        <v>0</v>
      </c>
      <c r="AD30" s="102"/>
      <c r="AE30" s="102"/>
    </row>
    <row r="31" spans="2:31" s="4" customFormat="1" x14ac:dyDescent="0.3">
      <c r="B31" s="109" t="s">
        <v>58</v>
      </c>
      <c r="C31" s="109"/>
      <c r="D31" s="109"/>
      <c r="E31" s="236">
        <v>0</v>
      </c>
      <c r="F31" s="237">
        <v>0</v>
      </c>
      <c r="G31" s="236">
        <v>0</v>
      </c>
      <c r="H31" s="237">
        <v>0</v>
      </c>
      <c r="I31" s="236">
        <v>0</v>
      </c>
      <c r="J31" s="237">
        <v>0</v>
      </c>
      <c r="K31" s="236">
        <v>0</v>
      </c>
      <c r="L31" s="237">
        <v>0</v>
      </c>
      <c r="M31" s="236">
        <v>0</v>
      </c>
      <c r="N31" s="237">
        <v>0</v>
      </c>
      <c r="O31" s="236">
        <v>0</v>
      </c>
      <c r="P31" s="237">
        <v>0</v>
      </c>
      <c r="Q31" s="236">
        <v>0</v>
      </c>
      <c r="R31" s="237">
        <v>0</v>
      </c>
      <c r="S31" s="236">
        <v>0</v>
      </c>
      <c r="T31" s="237">
        <v>0</v>
      </c>
      <c r="U31" s="236">
        <v>0</v>
      </c>
      <c r="V31" s="237">
        <v>0</v>
      </c>
      <c r="W31" s="236">
        <v>0</v>
      </c>
      <c r="X31" s="237">
        <v>0</v>
      </c>
      <c r="Y31" s="236">
        <v>0</v>
      </c>
      <c r="Z31" s="237">
        <v>0</v>
      </c>
      <c r="AA31" s="236">
        <v>0</v>
      </c>
      <c r="AB31" s="237">
        <v>0</v>
      </c>
      <c r="AC31" s="102">
        <f t="shared" si="0"/>
        <v>0</v>
      </c>
      <c r="AD31" s="102"/>
      <c r="AE31" s="102"/>
    </row>
    <row r="32" spans="2:31" s="4" customFormat="1" x14ac:dyDescent="0.3">
      <c r="B32" s="109" t="s">
        <v>94</v>
      </c>
      <c r="C32" s="109"/>
      <c r="D32" s="109"/>
      <c r="E32" s="236">
        <v>0</v>
      </c>
      <c r="F32" s="237">
        <v>0</v>
      </c>
      <c r="G32" s="236">
        <v>0</v>
      </c>
      <c r="H32" s="237">
        <v>0</v>
      </c>
      <c r="I32" s="236">
        <v>0</v>
      </c>
      <c r="J32" s="237">
        <v>0</v>
      </c>
      <c r="K32" s="236">
        <v>0</v>
      </c>
      <c r="L32" s="237">
        <v>0</v>
      </c>
      <c r="M32" s="236">
        <v>0</v>
      </c>
      <c r="N32" s="237">
        <v>0</v>
      </c>
      <c r="O32" s="236">
        <v>0</v>
      </c>
      <c r="P32" s="237">
        <v>0</v>
      </c>
      <c r="Q32" s="236">
        <v>0</v>
      </c>
      <c r="R32" s="237">
        <v>0</v>
      </c>
      <c r="S32" s="236">
        <v>0</v>
      </c>
      <c r="T32" s="237">
        <v>0</v>
      </c>
      <c r="U32" s="236">
        <v>0</v>
      </c>
      <c r="V32" s="237">
        <v>0</v>
      </c>
      <c r="W32" s="236">
        <v>0</v>
      </c>
      <c r="X32" s="237">
        <v>0</v>
      </c>
      <c r="Y32" s="236">
        <v>0</v>
      </c>
      <c r="Z32" s="237">
        <v>0</v>
      </c>
      <c r="AA32" s="236">
        <v>0</v>
      </c>
      <c r="AB32" s="237">
        <v>0</v>
      </c>
      <c r="AC32" s="102">
        <f t="shared" si="0"/>
        <v>0</v>
      </c>
      <c r="AD32" s="102"/>
      <c r="AE32" s="102"/>
    </row>
    <row r="33" spans="2:31" s="4" customFormat="1" x14ac:dyDescent="0.3">
      <c r="B33" s="109" t="s">
        <v>59</v>
      </c>
      <c r="C33" s="109"/>
      <c r="D33" s="109"/>
      <c r="E33" s="236">
        <v>0</v>
      </c>
      <c r="F33" s="237">
        <v>0</v>
      </c>
      <c r="G33" s="236">
        <v>0</v>
      </c>
      <c r="H33" s="237">
        <v>0</v>
      </c>
      <c r="I33" s="236">
        <v>0</v>
      </c>
      <c r="J33" s="237">
        <v>0</v>
      </c>
      <c r="K33" s="236">
        <v>0</v>
      </c>
      <c r="L33" s="237">
        <v>0</v>
      </c>
      <c r="M33" s="236">
        <v>0</v>
      </c>
      <c r="N33" s="237">
        <v>0</v>
      </c>
      <c r="O33" s="236">
        <v>0.7936666666666663</v>
      </c>
      <c r="P33" s="237">
        <v>8.6010000000000044</v>
      </c>
      <c r="Q33" s="236">
        <v>8.7353333333333332</v>
      </c>
      <c r="R33" s="237">
        <v>8.5520000000000014</v>
      </c>
      <c r="S33" s="236">
        <v>8.0783333333333296</v>
      </c>
      <c r="T33" s="237">
        <v>9.372666666666662</v>
      </c>
      <c r="U33" s="236">
        <v>1.6014999999999981</v>
      </c>
      <c r="V33" s="237">
        <v>0</v>
      </c>
      <c r="W33" s="236">
        <v>0</v>
      </c>
      <c r="X33" s="237">
        <v>0</v>
      </c>
      <c r="Y33" s="236">
        <v>0</v>
      </c>
      <c r="Z33" s="237">
        <v>0</v>
      </c>
      <c r="AA33" s="236">
        <v>0</v>
      </c>
      <c r="AB33" s="237">
        <v>0</v>
      </c>
      <c r="AC33" s="102">
        <f t="shared" si="0"/>
        <v>45.734499999999997</v>
      </c>
      <c r="AD33" s="102"/>
      <c r="AE33" s="102"/>
    </row>
    <row r="34" spans="2:31" x14ac:dyDescent="0.3">
      <c r="B34" s="109" t="s">
        <v>60</v>
      </c>
      <c r="C34" s="109"/>
      <c r="D34" s="109"/>
      <c r="E34" s="236">
        <v>0</v>
      </c>
      <c r="F34" s="237">
        <v>0</v>
      </c>
      <c r="G34" s="236">
        <v>0</v>
      </c>
      <c r="H34" s="237">
        <v>0</v>
      </c>
      <c r="I34" s="236">
        <v>0</v>
      </c>
      <c r="J34" s="237">
        <v>0</v>
      </c>
      <c r="K34" s="236">
        <v>0</v>
      </c>
      <c r="L34" s="237">
        <v>0</v>
      </c>
      <c r="M34" s="236">
        <v>0</v>
      </c>
      <c r="N34" s="237">
        <v>0</v>
      </c>
      <c r="O34" s="236">
        <v>0</v>
      </c>
      <c r="P34" s="237">
        <v>0</v>
      </c>
      <c r="Q34" s="236">
        <v>0</v>
      </c>
      <c r="R34" s="237">
        <v>0</v>
      </c>
      <c r="S34" s="236">
        <v>0</v>
      </c>
      <c r="T34" s="237">
        <v>0</v>
      </c>
      <c r="U34" s="236">
        <v>0</v>
      </c>
      <c r="V34" s="237">
        <v>0</v>
      </c>
      <c r="W34" s="236">
        <v>0</v>
      </c>
      <c r="X34" s="237">
        <v>0</v>
      </c>
      <c r="Y34" s="236">
        <v>0</v>
      </c>
      <c r="Z34" s="237">
        <v>0</v>
      </c>
      <c r="AA34" s="236">
        <v>0</v>
      </c>
      <c r="AB34" s="237">
        <v>0</v>
      </c>
      <c r="AC34" s="102">
        <f t="shared" si="0"/>
        <v>0</v>
      </c>
      <c r="AD34" s="102"/>
      <c r="AE34" s="102"/>
    </row>
    <row r="35" spans="2:31" x14ac:dyDescent="0.3">
      <c r="B35" s="109" t="s">
        <v>61</v>
      </c>
      <c r="C35" s="109"/>
      <c r="D35" s="109"/>
      <c r="E35" s="236">
        <v>0</v>
      </c>
      <c r="F35" s="237">
        <v>0</v>
      </c>
      <c r="G35" s="236">
        <v>0</v>
      </c>
      <c r="H35" s="237">
        <v>0</v>
      </c>
      <c r="I35" s="236">
        <v>0</v>
      </c>
      <c r="J35" s="237">
        <v>0</v>
      </c>
      <c r="K35" s="236">
        <v>0</v>
      </c>
      <c r="L35" s="237">
        <v>0</v>
      </c>
      <c r="M35" s="236">
        <v>0</v>
      </c>
      <c r="N35" s="237">
        <v>0</v>
      </c>
      <c r="O35" s="236">
        <v>0</v>
      </c>
      <c r="P35" s="237">
        <v>0</v>
      </c>
      <c r="Q35" s="236">
        <v>0</v>
      </c>
      <c r="R35" s="237">
        <v>0</v>
      </c>
      <c r="S35" s="236">
        <v>0</v>
      </c>
      <c r="T35" s="237">
        <v>0</v>
      </c>
      <c r="U35" s="236">
        <v>0</v>
      </c>
      <c r="V35" s="237">
        <v>0</v>
      </c>
      <c r="W35" s="236">
        <v>0</v>
      </c>
      <c r="X35" s="237">
        <v>0</v>
      </c>
      <c r="Y35" s="236">
        <v>0</v>
      </c>
      <c r="Z35" s="237">
        <v>0</v>
      </c>
      <c r="AA35" s="236">
        <v>0</v>
      </c>
      <c r="AB35" s="237">
        <v>0</v>
      </c>
      <c r="AC35" s="102">
        <f t="shared" si="0"/>
        <v>0</v>
      </c>
      <c r="AD35" s="102"/>
      <c r="AE35" s="102"/>
    </row>
    <row r="36" spans="2:31" x14ac:dyDescent="0.3">
      <c r="B36" s="109" t="s">
        <v>62</v>
      </c>
      <c r="C36" s="109"/>
      <c r="D36" s="109"/>
      <c r="E36" s="236">
        <v>0</v>
      </c>
      <c r="F36" s="237">
        <v>0</v>
      </c>
      <c r="G36" s="236">
        <v>0</v>
      </c>
      <c r="H36" s="237">
        <v>0</v>
      </c>
      <c r="I36" s="236">
        <v>0</v>
      </c>
      <c r="J36" s="237">
        <v>0</v>
      </c>
      <c r="K36" s="236">
        <v>0</v>
      </c>
      <c r="L36" s="237">
        <v>0</v>
      </c>
      <c r="M36" s="236">
        <v>0</v>
      </c>
      <c r="N36" s="237">
        <v>0</v>
      </c>
      <c r="O36" s="236">
        <v>0</v>
      </c>
      <c r="P36" s="237">
        <v>0</v>
      </c>
      <c r="Q36" s="236">
        <v>0</v>
      </c>
      <c r="R36" s="237">
        <v>0</v>
      </c>
      <c r="S36" s="236">
        <v>0</v>
      </c>
      <c r="T36" s="237">
        <v>0</v>
      </c>
      <c r="U36" s="236">
        <v>0</v>
      </c>
      <c r="V36" s="237">
        <v>0</v>
      </c>
      <c r="W36" s="236">
        <v>0</v>
      </c>
      <c r="X36" s="237">
        <v>0</v>
      </c>
      <c r="Y36" s="236">
        <v>0</v>
      </c>
      <c r="Z36" s="237">
        <v>0</v>
      </c>
      <c r="AA36" s="236">
        <v>0</v>
      </c>
      <c r="AB36" s="237">
        <v>0</v>
      </c>
      <c r="AC36" s="102">
        <f t="shared" si="0"/>
        <v>0</v>
      </c>
      <c r="AD36" s="102"/>
      <c r="AE36" s="102"/>
    </row>
    <row r="37" spans="2:31" x14ac:dyDescent="0.3">
      <c r="B37" s="109" t="s">
        <v>63</v>
      </c>
      <c r="C37" s="109"/>
      <c r="D37" s="109"/>
      <c r="E37" s="236">
        <v>0</v>
      </c>
      <c r="F37" s="237">
        <v>0</v>
      </c>
      <c r="G37" s="236">
        <v>0</v>
      </c>
      <c r="H37" s="237">
        <v>0</v>
      </c>
      <c r="I37" s="236">
        <v>0</v>
      </c>
      <c r="J37" s="237">
        <v>0</v>
      </c>
      <c r="K37" s="236">
        <v>0</v>
      </c>
      <c r="L37" s="237">
        <v>0</v>
      </c>
      <c r="M37" s="236">
        <v>0</v>
      </c>
      <c r="N37" s="237">
        <v>0</v>
      </c>
      <c r="O37" s="236">
        <v>0</v>
      </c>
      <c r="P37" s="237">
        <v>0</v>
      </c>
      <c r="Q37" s="236">
        <v>0</v>
      </c>
      <c r="R37" s="237">
        <v>0</v>
      </c>
      <c r="S37" s="236">
        <v>0</v>
      </c>
      <c r="T37" s="237">
        <v>0</v>
      </c>
      <c r="U37" s="236">
        <v>0</v>
      </c>
      <c r="V37" s="237">
        <v>0</v>
      </c>
      <c r="W37" s="236">
        <v>0</v>
      </c>
      <c r="X37" s="237">
        <v>0</v>
      </c>
      <c r="Y37" s="236">
        <v>0</v>
      </c>
      <c r="Z37" s="237">
        <v>0</v>
      </c>
      <c r="AA37" s="236">
        <v>0</v>
      </c>
      <c r="AB37" s="237">
        <v>0</v>
      </c>
      <c r="AC37" s="102">
        <f t="shared" si="0"/>
        <v>0</v>
      </c>
      <c r="AD37" s="102"/>
      <c r="AE37" s="102"/>
    </row>
    <row r="38" spans="2:31" x14ac:dyDescent="0.3">
      <c r="B38" s="109" t="s">
        <v>64</v>
      </c>
      <c r="C38" s="109"/>
      <c r="D38" s="109"/>
      <c r="E38" s="236">
        <v>0</v>
      </c>
      <c r="F38" s="237">
        <v>0</v>
      </c>
      <c r="G38" s="236">
        <v>0</v>
      </c>
      <c r="H38" s="237">
        <v>0</v>
      </c>
      <c r="I38" s="236">
        <v>0</v>
      </c>
      <c r="J38" s="237">
        <v>0</v>
      </c>
      <c r="K38" s="236">
        <v>0</v>
      </c>
      <c r="L38" s="237">
        <v>0</v>
      </c>
      <c r="M38" s="236">
        <v>0</v>
      </c>
      <c r="N38" s="237">
        <v>0</v>
      </c>
      <c r="O38" s="236">
        <v>0</v>
      </c>
      <c r="P38" s="237">
        <v>0</v>
      </c>
      <c r="Q38" s="236">
        <v>0</v>
      </c>
      <c r="R38" s="237">
        <v>0</v>
      </c>
      <c r="S38" s="236">
        <v>0</v>
      </c>
      <c r="T38" s="237">
        <v>0</v>
      </c>
      <c r="U38" s="236">
        <v>0</v>
      </c>
      <c r="V38" s="237">
        <v>0</v>
      </c>
      <c r="W38" s="236">
        <v>0</v>
      </c>
      <c r="X38" s="237">
        <v>0</v>
      </c>
      <c r="Y38" s="236">
        <v>0</v>
      </c>
      <c r="Z38" s="237">
        <v>0</v>
      </c>
      <c r="AA38" s="236">
        <v>0</v>
      </c>
      <c r="AB38" s="237">
        <v>0</v>
      </c>
      <c r="AC38" s="102">
        <f t="shared" si="0"/>
        <v>0</v>
      </c>
      <c r="AD38" s="102"/>
      <c r="AE38" s="102"/>
    </row>
    <row r="39" spans="2:31" x14ac:dyDescent="0.3">
      <c r="B39" s="109" t="s">
        <v>95</v>
      </c>
      <c r="C39" s="109"/>
      <c r="D39" s="109"/>
      <c r="E39" s="236">
        <v>0</v>
      </c>
      <c r="F39" s="237">
        <v>0</v>
      </c>
      <c r="G39" s="236">
        <v>0</v>
      </c>
      <c r="H39" s="237">
        <v>0</v>
      </c>
      <c r="I39" s="236">
        <v>0</v>
      </c>
      <c r="J39" s="237">
        <v>0</v>
      </c>
      <c r="K39" s="236">
        <v>0</v>
      </c>
      <c r="L39" s="237">
        <v>0</v>
      </c>
      <c r="M39" s="236">
        <v>0</v>
      </c>
      <c r="N39" s="237">
        <v>0</v>
      </c>
      <c r="O39" s="236">
        <v>0</v>
      </c>
      <c r="P39" s="237">
        <v>0</v>
      </c>
      <c r="Q39" s="236">
        <v>0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0</v>
      </c>
      <c r="Y39" s="236">
        <v>0</v>
      </c>
      <c r="Z39" s="237">
        <v>0</v>
      </c>
      <c r="AA39" s="236">
        <v>0</v>
      </c>
      <c r="AB39" s="237">
        <v>0</v>
      </c>
      <c r="AC39" s="102">
        <f t="shared" si="0"/>
        <v>0</v>
      </c>
      <c r="AD39" s="102"/>
      <c r="AE39" s="102"/>
    </row>
    <row r="40" spans="2:31" x14ac:dyDescent="0.3">
      <c r="B40" s="109" t="s">
        <v>65</v>
      </c>
      <c r="C40" s="109"/>
      <c r="D40" s="109"/>
      <c r="E40" s="236">
        <v>0</v>
      </c>
      <c r="F40" s="237">
        <v>0</v>
      </c>
      <c r="G40" s="236">
        <v>0</v>
      </c>
      <c r="H40" s="237">
        <v>0</v>
      </c>
      <c r="I40" s="236">
        <v>0</v>
      </c>
      <c r="J40" s="237">
        <v>0</v>
      </c>
      <c r="K40" s="236">
        <v>0</v>
      </c>
      <c r="L40" s="237">
        <v>0</v>
      </c>
      <c r="M40" s="236">
        <v>0</v>
      </c>
      <c r="N40" s="237">
        <v>0</v>
      </c>
      <c r="O40" s="236">
        <v>0</v>
      </c>
      <c r="P40" s="237">
        <v>0</v>
      </c>
      <c r="Q40" s="236">
        <v>0</v>
      </c>
      <c r="R40" s="237">
        <v>0</v>
      </c>
      <c r="S40" s="236">
        <v>0</v>
      </c>
      <c r="T40" s="237">
        <v>0</v>
      </c>
      <c r="U40" s="236">
        <v>0</v>
      </c>
      <c r="V40" s="237">
        <v>0</v>
      </c>
      <c r="W40" s="236">
        <v>0</v>
      </c>
      <c r="X40" s="237">
        <v>0</v>
      </c>
      <c r="Y40" s="236">
        <v>0</v>
      </c>
      <c r="Z40" s="237">
        <v>0</v>
      </c>
      <c r="AA40" s="236">
        <v>0</v>
      </c>
      <c r="AB40" s="237">
        <v>0</v>
      </c>
      <c r="AC40" s="102">
        <f t="shared" si="0"/>
        <v>0</v>
      </c>
      <c r="AD40" s="102"/>
      <c r="AE40" s="102"/>
    </row>
    <row r="41" spans="2:31" x14ac:dyDescent="0.3">
      <c r="B41" s="109" t="s">
        <v>66</v>
      </c>
      <c r="C41" s="109"/>
      <c r="D41" s="109"/>
      <c r="E41" s="236">
        <v>0</v>
      </c>
      <c r="F41" s="237">
        <v>0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0</v>
      </c>
      <c r="O41" s="236">
        <v>0</v>
      </c>
      <c r="P41" s="237">
        <v>0</v>
      </c>
      <c r="Q41" s="236">
        <v>0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6">
        <v>0</v>
      </c>
      <c r="Z41" s="237">
        <v>0</v>
      </c>
      <c r="AA41" s="236">
        <v>0</v>
      </c>
      <c r="AB41" s="237">
        <v>0</v>
      </c>
      <c r="AC41" s="102">
        <f>SUM(E41:AB41)</f>
        <v>0</v>
      </c>
      <c r="AD41" s="102"/>
      <c r="AE41" s="102"/>
    </row>
    <row r="42" spans="2:31" x14ac:dyDescent="0.3">
      <c r="B42" s="109" t="s">
        <v>67</v>
      </c>
      <c r="C42" s="109"/>
      <c r="D42" s="109"/>
      <c r="E42" s="236">
        <v>0</v>
      </c>
      <c r="F42" s="237">
        <v>0</v>
      </c>
      <c r="G42" s="236">
        <v>0</v>
      </c>
      <c r="H42" s="237">
        <v>0</v>
      </c>
      <c r="I42" s="236">
        <v>0</v>
      </c>
      <c r="J42" s="237">
        <v>0</v>
      </c>
      <c r="K42" s="236">
        <v>0</v>
      </c>
      <c r="L42" s="237">
        <v>0</v>
      </c>
      <c r="M42" s="236">
        <v>0</v>
      </c>
      <c r="N42" s="237">
        <v>0</v>
      </c>
      <c r="O42" s="236">
        <v>0</v>
      </c>
      <c r="P42" s="237">
        <v>0</v>
      </c>
      <c r="Q42" s="236">
        <v>0</v>
      </c>
      <c r="R42" s="237">
        <v>0</v>
      </c>
      <c r="S42" s="236">
        <v>0</v>
      </c>
      <c r="T42" s="237">
        <v>0</v>
      </c>
      <c r="U42" s="236">
        <v>0</v>
      </c>
      <c r="V42" s="237">
        <v>0</v>
      </c>
      <c r="W42" s="236">
        <v>0</v>
      </c>
      <c r="X42" s="237">
        <v>0</v>
      </c>
      <c r="Y42" s="236">
        <v>0</v>
      </c>
      <c r="Z42" s="237">
        <v>0</v>
      </c>
      <c r="AA42" s="236">
        <v>0</v>
      </c>
      <c r="AB42" s="237">
        <v>0</v>
      </c>
      <c r="AC42" s="102">
        <f t="shared" ref="AC42:AC56" si="1">SUM(E42:AB42)</f>
        <v>0</v>
      </c>
      <c r="AD42" s="102"/>
      <c r="AE42" s="102"/>
    </row>
    <row r="43" spans="2:31" x14ac:dyDescent="0.3">
      <c r="B43" s="109" t="s">
        <v>68</v>
      </c>
      <c r="C43" s="109"/>
      <c r="D43" s="109"/>
      <c r="E43" s="236">
        <v>0</v>
      </c>
      <c r="F43" s="237">
        <v>0</v>
      </c>
      <c r="G43" s="236">
        <v>0</v>
      </c>
      <c r="H43" s="237">
        <v>0</v>
      </c>
      <c r="I43" s="236">
        <v>0</v>
      </c>
      <c r="J43" s="237">
        <v>0</v>
      </c>
      <c r="K43" s="236">
        <v>0</v>
      </c>
      <c r="L43" s="237">
        <v>0</v>
      </c>
      <c r="M43" s="236">
        <v>0</v>
      </c>
      <c r="N43" s="237">
        <v>0</v>
      </c>
      <c r="O43" s="236">
        <v>0</v>
      </c>
      <c r="P43" s="237">
        <v>0</v>
      </c>
      <c r="Q43" s="236">
        <v>0</v>
      </c>
      <c r="R43" s="237">
        <v>0</v>
      </c>
      <c r="S43" s="236">
        <v>0</v>
      </c>
      <c r="T43" s="237">
        <v>0</v>
      </c>
      <c r="U43" s="236">
        <v>0</v>
      </c>
      <c r="V43" s="237">
        <v>0</v>
      </c>
      <c r="W43" s="236">
        <v>0</v>
      </c>
      <c r="X43" s="237">
        <v>0</v>
      </c>
      <c r="Y43" s="236">
        <v>0</v>
      </c>
      <c r="Z43" s="237">
        <v>0</v>
      </c>
      <c r="AA43" s="236">
        <v>0</v>
      </c>
      <c r="AB43" s="237">
        <v>0</v>
      </c>
      <c r="AC43" s="102">
        <f t="shared" si="1"/>
        <v>0</v>
      </c>
      <c r="AD43" s="102"/>
      <c r="AE43" s="102"/>
    </row>
    <row r="44" spans="2:31" x14ac:dyDescent="0.3">
      <c r="B44" s="109" t="s">
        <v>69</v>
      </c>
      <c r="C44" s="109"/>
      <c r="D44" s="109"/>
      <c r="E44" s="236">
        <v>0</v>
      </c>
      <c r="F44" s="237">
        <v>0</v>
      </c>
      <c r="G44" s="236">
        <v>0</v>
      </c>
      <c r="H44" s="237">
        <v>0</v>
      </c>
      <c r="I44" s="236">
        <v>0</v>
      </c>
      <c r="J44" s="237">
        <v>0</v>
      </c>
      <c r="K44" s="236">
        <v>0</v>
      </c>
      <c r="L44" s="237">
        <v>0</v>
      </c>
      <c r="M44" s="236">
        <v>0</v>
      </c>
      <c r="N44" s="237">
        <v>0</v>
      </c>
      <c r="O44" s="236">
        <v>0</v>
      </c>
      <c r="P44" s="237">
        <v>0</v>
      </c>
      <c r="Q44" s="236">
        <v>0</v>
      </c>
      <c r="R44" s="237">
        <v>0</v>
      </c>
      <c r="S44" s="236">
        <v>0</v>
      </c>
      <c r="T44" s="237">
        <v>0</v>
      </c>
      <c r="U44" s="236">
        <v>0</v>
      </c>
      <c r="V44" s="237">
        <v>0</v>
      </c>
      <c r="W44" s="236">
        <v>0</v>
      </c>
      <c r="X44" s="237">
        <v>0</v>
      </c>
      <c r="Y44" s="236">
        <v>0</v>
      </c>
      <c r="Z44" s="237">
        <v>0</v>
      </c>
      <c r="AA44" s="236">
        <v>0</v>
      </c>
      <c r="AB44" s="237">
        <v>0</v>
      </c>
      <c r="AC44" s="102">
        <f t="shared" si="1"/>
        <v>0</v>
      </c>
      <c r="AD44" s="102"/>
      <c r="AE44" s="102"/>
    </row>
    <row r="45" spans="2:31" x14ac:dyDescent="0.3">
      <c r="B45" s="109" t="s">
        <v>70</v>
      </c>
      <c r="C45" s="109"/>
      <c r="D45" s="109"/>
      <c r="E45" s="236">
        <v>0</v>
      </c>
      <c r="F45" s="237">
        <v>0</v>
      </c>
      <c r="G45" s="236">
        <v>0</v>
      </c>
      <c r="H45" s="237">
        <v>0</v>
      </c>
      <c r="I45" s="236">
        <v>0</v>
      </c>
      <c r="J45" s="237">
        <v>0</v>
      </c>
      <c r="K45" s="236">
        <v>0</v>
      </c>
      <c r="L45" s="237">
        <v>0</v>
      </c>
      <c r="M45" s="236">
        <v>0</v>
      </c>
      <c r="N45" s="237">
        <v>0</v>
      </c>
      <c r="O45" s="236">
        <v>0</v>
      </c>
      <c r="P45" s="237">
        <v>0</v>
      </c>
      <c r="Q45" s="236">
        <v>0</v>
      </c>
      <c r="R45" s="237">
        <v>0</v>
      </c>
      <c r="S45" s="236">
        <v>0</v>
      </c>
      <c r="T45" s="237">
        <v>0</v>
      </c>
      <c r="U45" s="236">
        <v>0</v>
      </c>
      <c r="V45" s="237">
        <v>0</v>
      </c>
      <c r="W45" s="236">
        <v>0</v>
      </c>
      <c r="X45" s="237">
        <v>0</v>
      </c>
      <c r="Y45" s="236">
        <v>0</v>
      </c>
      <c r="Z45" s="237">
        <v>0</v>
      </c>
      <c r="AA45" s="236">
        <v>0</v>
      </c>
      <c r="AB45" s="237">
        <v>0</v>
      </c>
      <c r="AC45" s="102">
        <f t="shared" si="1"/>
        <v>0</v>
      </c>
      <c r="AD45" s="102"/>
      <c r="AE45" s="102"/>
    </row>
    <row r="46" spans="2:31" x14ac:dyDescent="0.3">
      <c r="B46" s="109" t="s">
        <v>71</v>
      </c>
      <c r="C46" s="109"/>
      <c r="D46" s="109"/>
      <c r="E46" s="236">
        <v>0</v>
      </c>
      <c r="F46" s="237">
        <v>0</v>
      </c>
      <c r="G46" s="236">
        <v>0</v>
      </c>
      <c r="H46" s="237">
        <v>0</v>
      </c>
      <c r="I46" s="236">
        <v>0</v>
      </c>
      <c r="J46" s="237">
        <v>0</v>
      </c>
      <c r="K46" s="236">
        <v>0</v>
      </c>
      <c r="L46" s="237">
        <v>0</v>
      </c>
      <c r="M46" s="236">
        <v>0</v>
      </c>
      <c r="N46" s="237">
        <v>0</v>
      </c>
      <c r="O46" s="236">
        <v>0</v>
      </c>
      <c r="P46" s="237">
        <v>0</v>
      </c>
      <c r="Q46" s="236">
        <v>0</v>
      </c>
      <c r="R46" s="237">
        <v>0</v>
      </c>
      <c r="S46" s="236">
        <v>0</v>
      </c>
      <c r="T46" s="237">
        <v>0</v>
      </c>
      <c r="U46" s="236">
        <v>0</v>
      </c>
      <c r="V46" s="237">
        <v>0</v>
      </c>
      <c r="W46" s="236">
        <v>0</v>
      </c>
      <c r="X46" s="237">
        <v>0</v>
      </c>
      <c r="Y46" s="236">
        <v>0</v>
      </c>
      <c r="Z46" s="237">
        <v>0</v>
      </c>
      <c r="AA46" s="236">
        <v>0</v>
      </c>
      <c r="AB46" s="237">
        <v>0</v>
      </c>
      <c r="AC46" s="102">
        <f t="shared" si="1"/>
        <v>0</v>
      </c>
      <c r="AD46" s="102"/>
      <c r="AE46" s="102"/>
    </row>
    <row r="47" spans="2:31" x14ac:dyDescent="0.3">
      <c r="B47" s="109" t="s">
        <v>72</v>
      </c>
      <c r="C47" s="109"/>
      <c r="D47" s="109"/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0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6">
        <v>0</v>
      </c>
      <c r="Z47" s="237">
        <v>0</v>
      </c>
      <c r="AA47" s="236">
        <v>0</v>
      </c>
      <c r="AB47" s="237">
        <v>0</v>
      </c>
      <c r="AC47" s="102">
        <f t="shared" si="1"/>
        <v>0</v>
      </c>
      <c r="AD47" s="102"/>
      <c r="AE47" s="102"/>
    </row>
    <row r="48" spans="2:31" x14ac:dyDescent="0.3">
      <c r="B48" s="109" t="s">
        <v>73</v>
      </c>
      <c r="C48" s="109"/>
      <c r="D48" s="109"/>
      <c r="E48" s="236">
        <v>0</v>
      </c>
      <c r="F48" s="237">
        <v>0</v>
      </c>
      <c r="G48" s="236">
        <v>0</v>
      </c>
      <c r="H48" s="237">
        <v>0</v>
      </c>
      <c r="I48" s="236">
        <v>0</v>
      </c>
      <c r="J48" s="237">
        <v>0</v>
      </c>
      <c r="K48" s="236">
        <v>0</v>
      </c>
      <c r="L48" s="237">
        <v>0</v>
      </c>
      <c r="M48" s="236">
        <v>0</v>
      </c>
      <c r="N48" s="237">
        <v>0</v>
      </c>
      <c r="O48" s="236">
        <v>0</v>
      </c>
      <c r="P48" s="237">
        <v>0</v>
      </c>
      <c r="Q48" s="236">
        <v>0</v>
      </c>
      <c r="R48" s="237">
        <v>0</v>
      </c>
      <c r="S48" s="236">
        <v>0</v>
      </c>
      <c r="T48" s="237">
        <v>0</v>
      </c>
      <c r="U48" s="236">
        <v>0</v>
      </c>
      <c r="V48" s="237">
        <v>0</v>
      </c>
      <c r="W48" s="236">
        <v>0</v>
      </c>
      <c r="X48" s="237">
        <v>0</v>
      </c>
      <c r="Y48" s="236">
        <v>0</v>
      </c>
      <c r="Z48" s="237">
        <v>0</v>
      </c>
      <c r="AA48" s="236">
        <v>0</v>
      </c>
      <c r="AB48" s="237">
        <v>0</v>
      </c>
      <c r="AC48" s="102">
        <f t="shared" si="1"/>
        <v>0</v>
      </c>
      <c r="AD48" s="102"/>
      <c r="AE48" s="102"/>
    </row>
    <row r="49" spans="2:31" x14ac:dyDescent="0.3">
      <c r="B49" s="109" t="s">
        <v>74</v>
      </c>
      <c r="C49" s="109"/>
      <c r="D49" s="109"/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0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6">
        <v>0</v>
      </c>
      <c r="Z49" s="237">
        <v>0</v>
      </c>
      <c r="AA49" s="236">
        <v>0</v>
      </c>
      <c r="AB49" s="237">
        <v>0</v>
      </c>
      <c r="AC49" s="102">
        <f t="shared" si="1"/>
        <v>0</v>
      </c>
      <c r="AD49" s="102"/>
      <c r="AE49" s="102"/>
    </row>
    <row r="50" spans="2:31" x14ac:dyDescent="0.3">
      <c r="B50" s="109" t="s">
        <v>75</v>
      </c>
      <c r="C50" s="109"/>
      <c r="D50" s="109"/>
      <c r="E50" s="236">
        <v>0</v>
      </c>
      <c r="F50" s="237">
        <v>0</v>
      </c>
      <c r="G50" s="236">
        <v>0</v>
      </c>
      <c r="H50" s="237">
        <v>0</v>
      </c>
      <c r="I50" s="236">
        <v>0</v>
      </c>
      <c r="J50" s="237">
        <v>0</v>
      </c>
      <c r="K50" s="236">
        <v>0</v>
      </c>
      <c r="L50" s="237">
        <v>0</v>
      </c>
      <c r="M50" s="236">
        <v>0</v>
      </c>
      <c r="N50" s="237">
        <v>0</v>
      </c>
      <c r="O50" s="236">
        <v>0</v>
      </c>
      <c r="P50" s="237">
        <v>0</v>
      </c>
      <c r="Q50" s="236">
        <v>0</v>
      </c>
      <c r="R50" s="237">
        <v>0</v>
      </c>
      <c r="S50" s="236">
        <v>0</v>
      </c>
      <c r="T50" s="237">
        <v>0</v>
      </c>
      <c r="U50" s="236">
        <v>0</v>
      </c>
      <c r="V50" s="237">
        <v>0</v>
      </c>
      <c r="W50" s="236">
        <v>0</v>
      </c>
      <c r="X50" s="237">
        <v>0</v>
      </c>
      <c r="Y50" s="236">
        <v>0</v>
      </c>
      <c r="Z50" s="237">
        <v>0</v>
      </c>
      <c r="AA50" s="236">
        <v>0</v>
      </c>
      <c r="AB50" s="237">
        <v>0</v>
      </c>
      <c r="AC50" s="102">
        <f t="shared" si="1"/>
        <v>0</v>
      </c>
      <c r="AD50" s="102"/>
      <c r="AE50" s="102"/>
    </row>
    <row r="51" spans="2:31" x14ac:dyDescent="0.3">
      <c r="B51" s="109" t="s">
        <v>76</v>
      </c>
      <c r="C51" s="109"/>
      <c r="D51" s="109"/>
      <c r="E51" s="236">
        <v>0</v>
      </c>
      <c r="F51" s="237">
        <v>0</v>
      </c>
      <c r="G51" s="236">
        <v>0</v>
      </c>
      <c r="H51" s="237">
        <v>0</v>
      </c>
      <c r="I51" s="236">
        <v>0</v>
      </c>
      <c r="J51" s="237">
        <v>0</v>
      </c>
      <c r="K51" s="236">
        <v>0</v>
      </c>
      <c r="L51" s="237">
        <v>0</v>
      </c>
      <c r="M51" s="236">
        <v>0</v>
      </c>
      <c r="N51" s="237">
        <v>0</v>
      </c>
      <c r="O51" s="236">
        <v>0</v>
      </c>
      <c r="P51" s="237">
        <v>0</v>
      </c>
      <c r="Q51" s="236">
        <v>0</v>
      </c>
      <c r="R51" s="237">
        <v>0</v>
      </c>
      <c r="S51" s="236">
        <v>0</v>
      </c>
      <c r="T51" s="237">
        <v>0</v>
      </c>
      <c r="U51" s="236">
        <v>0</v>
      </c>
      <c r="V51" s="237">
        <v>0</v>
      </c>
      <c r="W51" s="236">
        <v>0</v>
      </c>
      <c r="X51" s="237">
        <v>0</v>
      </c>
      <c r="Y51" s="236">
        <v>0</v>
      </c>
      <c r="Z51" s="237">
        <v>0</v>
      </c>
      <c r="AA51" s="236">
        <v>0</v>
      </c>
      <c r="AB51" s="237">
        <v>0</v>
      </c>
      <c r="AC51" s="102">
        <f t="shared" si="1"/>
        <v>0</v>
      </c>
      <c r="AD51" s="102"/>
      <c r="AE51" s="102"/>
    </row>
    <row r="52" spans="2:31" x14ac:dyDescent="0.3">
      <c r="B52" s="109" t="s">
        <v>77</v>
      </c>
      <c r="C52" s="109"/>
      <c r="D52" s="109"/>
      <c r="E52" s="236">
        <v>0</v>
      </c>
      <c r="F52" s="237">
        <v>0</v>
      </c>
      <c r="G52" s="236">
        <v>0</v>
      </c>
      <c r="H52" s="237">
        <v>0</v>
      </c>
      <c r="I52" s="236">
        <v>0</v>
      </c>
      <c r="J52" s="237">
        <v>0</v>
      </c>
      <c r="K52" s="236">
        <v>0</v>
      </c>
      <c r="L52" s="237">
        <v>0</v>
      </c>
      <c r="M52" s="236">
        <v>0</v>
      </c>
      <c r="N52" s="237">
        <v>0</v>
      </c>
      <c r="O52" s="236">
        <v>0</v>
      </c>
      <c r="P52" s="237">
        <v>0</v>
      </c>
      <c r="Q52" s="236">
        <v>0</v>
      </c>
      <c r="R52" s="237">
        <v>0</v>
      </c>
      <c r="S52" s="236">
        <v>0</v>
      </c>
      <c r="T52" s="237">
        <v>0</v>
      </c>
      <c r="U52" s="236">
        <v>0</v>
      </c>
      <c r="V52" s="237">
        <v>0</v>
      </c>
      <c r="W52" s="236">
        <v>0</v>
      </c>
      <c r="X52" s="237">
        <v>0</v>
      </c>
      <c r="Y52" s="236">
        <v>0</v>
      </c>
      <c r="Z52" s="237">
        <v>0</v>
      </c>
      <c r="AA52" s="236">
        <v>0</v>
      </c>
      <c r="AB52" s="237">
        <v>0</v>
      </c>
      <c r="AC52" s="102">
        <f t="shared" si="1"/>
        <v>0</v>
      </c>
      <c r="AD52" s="102"/>
      <c r="AE52" s="102"/>
    </row>
    <row r="53" spans="2:31" x14ac:dyDescent="0.3">
      <c r="B53" s="109" t="s">
        <v>78</v>
      </c>
      <c r="C53" s="109"/>
      <c r="D53" s="109"/>
      <c r="E53" s="236">
        <v>0</v>
      </c>
      <c r="F53" s="237">
        <v>0</v>
      </c>
      <c r="G53" s="236">
        <v>0</v>
      </c>
      <c r="H53" s="237">
        <v>0</v>
      </c>
      <c r="I53" s="236">
        <v>0</v>
      </c>
      <c r="J53" s="237">
        <v>0</v>
      </c>
      <c r="K53" s="236">
        <v>0</v>
      </c>
      <c r="L53" s="237">
        <v>0</v>
      </c>
      <c r="M53" s="236">
        <v>0</v>
      </c>
      <c r="N53" s="237">
        <v>0</v>
      </c>
      <c r="O53" s="236">
        <v>0</v>
      </c>
      <c r="P53" s="237">
        <v>0</v>
      </c>
      <c r="Q53" s="236">
        <v>0</v>
      </c>
      <c r="R53" s="237">
        <v>0</v>
      </c>
      <c r="S53" s="236">
        <v>0</v>
      </c>
      <c r="T53" s="237">
        <v>0</v>
      </c>
      <c r="U53" s="236">
        <v>0</v>
      </c>
      <c r="V53" s="237">
        <v>0</v>
      </c>
      <c r="W53" s="236">
        <v>0</v>
      </c>
      <c r="X53" s="237">
        <v>0</v>
      </c>
      <c r="Y53" s="236">
        <v>0</v>
      </c>
      <c r="Z53" s="237">
        <v>0</v>
      </c>
      <c r="AA53" s="236">
        <v>0</v>
      </c>
      <c r="AB53" s="237">
        <v>0</v>
      </c>
      <c r="AC53" s="102">
        <f t="shared" si="1"/>
        <v>0</v>
      </c>
      <c r="AD53" s="102"/>
      <c r="AE53" s="102"/>
    </row>
    <row r="54" spans="2:31" x14ac:dyDescent="0.3">
      <c r="B54" s="109" t="s">
        <v>79</v>
      </c>
      <c r="C54" s="109"/>
      <c r="D54" s="109"/>
      <c r="E54" s="236">
        <v>0</v>
      </c>
      <c r="F54" s="237">
        <v>0</v>
      </c>
      <c r="G54" s="236">
        <v>0</v>
      </c>
      <c r="H54" s="237">
        <v>0</v>
      </c>
      <c r="I54" s="236">
        <v>0</v>
      </c>
      <c r="J54" s="237">
        <v>0</v>
      </c>
      <c r="K54" s="236">
        <v>0</v>
      </c>
      <c r="L54" s="237">
        <v>0</v>
      </c>
      <c r="M54" s="236">
        <v>0</v>
      </c>
      <c r="N54" s="237">
        <v>0</v>
      </c>
      <c r="O54" s="236">
        <v>0</v>
      </c>
      <c r="P54" s="237">
        <v>0</v>
      </c>
      <c r="Q54" s="236">
        <v>0</v>
      </c>
      <c r="R54" s="237">
        <v>0</v>
      </c>
      <c r="S54" s="236">
        <v>0</v>
      </c>
      <c r="T54" s="237">
        <v>0</v>
      </c>
      <c r="U54" s="236">
        <v>0</v>
      </c>
      <c r="V54" s="237">
        <v>0</v>
      </c>
      <c r="W54" s="236">
        <v>0</v>
      </c>
      <c r="X54" s="237">
        <v>0</v>
      </c>
      <c r="Y54" s="236">
        <v>0</v>
      </c>
      <c r="Z54" s="237">
        <v>0</v>
      </c>
      <c r="AA54" s="236">
        <v>0</v>
      </c>
      <c r="AB54" s="237">
        <v>0</v>
      </c>
      <c r="AC54" s="102">
        <f t="shared" si="1"/>
        <v>0</v>
      </c>
      <c r="AD54" s="102"/>
      <c r="AE54" s="102"/>
    </row>
    <row r="55" spans="2:31" x14ac:dyDescent="0.3">
      <c r="B55" s="109" t="s">
        <v>80</v>
      </c>
      <c r="C55" s="109"/>
      <c r="D55" s="109"/>
      <c r="E55" s="236">
        <v>0</v>
      </c>
      <c r="F55" s="237">
        <v>0</v>
      </c>
      <c r="G55" s="236">
        <v>0</v>
      </c>
      <c r="H55" s="237">
        <v>0</v>
      </c>
      <c r="I55" s="236">
        <v>0</v>
      </c>
      <c r="J55" s="237">
        <v>0</v>
      </c>
      <c r="K55" s="236">
        <v>0</v>
      </c>
      <c r="L55" s="237">
        <v>0</v>
      </c>
      <c r="M55" s="236">
        <v>0</v>
      </c>
      <c r="N55" s="237">
        <v>0</v>
      </c>
      <c r="O55" s="236">
        <v>0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0</v>
      </c>
      <c r="X55" s="237">
        <v>0</v>
      </c>
      <c r="Y55" s="236">
        <v>0</v>
      </c>
      <c r="Z55" s="237">
        <v>0</v>
      </c>
      <c r="AA55" s="236">
        <v>0</v>
      </c>
      <c r="AB55" s="237">
        <v>0</v>
      </c>
      <c r="AC55" s="102">
        <f t="shared" si="1"/>
        <v>0</v>
      </c>
      <c r="AD55" s="102"/>
      <c r="AE55" s="102"/>
    </row>
    <row r="56" spans="2:31" x14ac:dyDescent="0.3">
      <c r="B56" s="109" t="s">
        <v>92</v>
      </c>
      <c r="C56" s="109"/>
      <c r="D56" s="109"/>
      <c r="E56" s="236">
        <v>0</v>
      </c>
      <c r="F56" s="237">
        <v>0</v>
      </c>
      <c r="G56" s="236">
        <v>0</v>
      </c>
      <c r="H56" s="237">
        <v>0</v>
      </c>
      <c r="I56" s="236">
        <v>0</v>
      </c>
      <c r="J56" s="237">
        <v>0</v>
      </c>
      <c r="K56" s="236">
        <v>0</v>
      </c>
      <c r="L56" s="237">
        <v>0</v>
      </c>
      <c r="M56" s="236">
        <v>0</v>
      </c>
      <c r="N56" s="237">
        <v>0</v>
      </c>
      <c r="O56" s="236">
        <v>0</v>
      </c>
      <c r="P56" s="237">
        <v>0</v>
      </c>
      <c r="Q56" s="236">
        <v>0</v>
      </c>
      <c r="R56" s="237">
        <v>0</v>
      </c>
      <c r="S56" s="236">
        <v>0</v>
      </c>
      <c r="T56" s="237">
        <v>0</v>
      </c>
      <c r="U56" s="236">
        <v>0</v>
      </c>
      <c r="V56" s="237">
        <v>0</v>
      </c>
      <c r="W56" s="236">
        <v>0</v>
      </c>
      <c r="X56" s="237">
        <v>0</v>
      </c>
      <c r="Y56" s="236">
        <v>0</v>
      </c>
      <c r="Z56" s="237">
        <v>0</v>
      </c>
      <c r="AA56" s="236">
        <v>0</v>
      </c>
      <c r="AB56" s="237">
        <v>0</v>
      </c>
      <c r="AC56" s="102">
        <f t="shared" si="1"/>
        <v>0</v>
      </c>
      <c r="AD56" s="102"/>
      <c r="AE56" s="102"/>
    </row>
    <row r="57" spans="2:31" x14ac:dyDescent="0.3">
      <c r="B57" s="101" t="s">
        <v>109</v>
      </c>
      <c r="C57" s="101"/>
      <c r="D57" s="101"/>
      <c r="E57" s="236">
        <v>0</v>
      </c>
      <c r="F57" s="237">
        <v>0</v>
      </c>
      <c r="G57" s="236">
        <v>0</v>
      </c>
      <c r="H57" s="237">
        <v>0</v>
      </c>
      <c r="I57" s="236">
        <v>0</v>
      </c>
      <c r="J57" s="237">
        <v>0</v>
      </c>
      <c r="K57" s="236">
        <v>0</v>
      </c>
      <c r="L57" s="237">
        <v>0</v>
      </c>
      <c r="M57" s="236">
        <v>0</v>
      </c>
      <c r="N57" s="237">
        <v>0</v>
      </c>
      <c r="O57" s="236">
        <v>0</v>
      </c>
      <c r="P57" s="237">
        <v>0</v>
      </c>
      <c r="Q57" s="236">
        <v>0</v>
      </c>
      <c r="R57" s="237">
        <v>0</v>
      </c>
      <c r="S57" s="236">
        <v>0</v>
      </c>
      <c r="T57" s="237">
        <v>0</v>
      </c>
      <c r="U57" s="236">
        <v>0</v>
      </c>
      <c r="V57" s="237">
        <v>0</v>
      </c>
      <c r="W57" s="236">
        <v>0</v>
      </c>
      <c r="X57" s="237">
        <v>0</v>
      </c>
      <c r="Y57" s="236">
        <v>0</v>
      </c>
      <c r="Z57" s="237">
        <v>0</v>
      </c>
      <c r="AA57" s="236">
        <v>0</v>
      </c>
      <c r="AB57" s="237">
        <v>0</v>
      </c>
      <c r="AC57" s="102">
        <f t="shared" ref="AC57:AC58" si="2">SUM(E57:AB57)</f>
        <v>0</v>
      </c>
      <c r="AD57" s="102"/>
      <c r="AE57" s="102"/>
    </row>
    <row r="58" spans="2:31" x14ac:dyDescent="0.3">
      <c r="B58" s="123" t="s">
        <v>110</v>
      </c>
      <c r="C58" s="101"/>
      <c r="D58" s="101"/>
      <c r="E58" s="236">
        <v>0</v>
      </c>
      <c r="F58" s="237">
        <v>0</v>
      </c>
      <c r="G58" s="236">
        <v>0</v>
      </c>
      <c r="H58" s="237">
        <v>0</v>
      </c>
      <c r="I58" s="236">
        <v>0</v>
      </c>
      <c r="J58" s="237">
        <v>0</v>
      </c>
      <c r="K58" s="236">
        <v>0</v>
      </c>
      <c r="L58" s="237">
        <v>0</v>
      </c>
      <c r="M58" s="236">
        <v>0</v>
      </c>
      <c r="N58" s="237">
        <v>0</v>
      </c>
      <c r="O58" s="236">
        <v>0</v>
      </c>
      <c r="P58" s="237">
        <v>0</v>
      </c>
      <c r="Q58" s="236">
        <v>0</v>
      </c>
      <c r="R58" s="237">
        <v>0</v>
      </c>
      <c r="S58" s="236">
        <v>0</v>
      </c>
      <c r="T58" s="237">
        <v>0</v>
      </c>
      <c r="U58" s="236">
        <v>0</v>
      </c>
      <c r="V58" s="237">
        <v>0</v>
      </c>
      <c r="W58" s="236">
        <v>0</v>
      </c>
      <c r="X58" s="237">
        <v>0</v>
      </c>
      <c r="Y58" s="236">
        <v>0</v>
      </c>
      <c r="Z58" s="237">
        <v>0</v>
      </c>
      <c r="AA58" s="236">
        <v>0</v>
      </c>
      <c r="AB58" s="237">
        <v>0</v>
      </c>
      <c r="AC58" s="102">
        <f t="shared" si="2"/>
        <v>0</v>
      </c>
      <c r="AD58" s="102"/>
      <c r="AE58" s="102"/>
    </row>
    <row r="59" spans="2:31" x14ac:dyDescent="0.3">
      <c r="B59" s="14" t="s">
        <v>2</v>
      </c>
      <c r="C59" s="14"/>
      <c r="D59" s="14"/>
      <c r="E59" s="15">
        <f>SUM(E8:E58)</f>
        <v>0</v>
      </c>
      <c r="F59" s="15">
        <f t="shared" ref="F59" si="3">SUM(F8:F58)</f>
        <v>0</v>
      </c>
      <c r="G59" s="15">
        <f t="shared" ref="G59" si="4">SUM(G8:G58)</f>
        <v>0</v>
      </c>
      <c r="H59" s="15">
        <f t="shared" ref="H59" si="5">SUM(H8:H58)</f>
        <v>0</v>
      </c>
      <c r="I59" s="15">
        <f t="shared" ref="I59" si="6">SUM(I8:I58)</f>
        <v>0</v>
      </c>
      <c r="J59" s="15">
        <f t="shared" ref="J59" si="7">SUM(J8:J58)</f>
        <v>0</v>
      </c>
      <c r="K59" s="15">
        <f t="shared" ref="K59" si="8">SUM(K8:K58)</f>
        <v>0</v>
      </c>
      <c r="L59" s="15">
        <f t="shared" ref="L59" si="9">SUM(L8:L58)</f>
        <v>0</v>
      </c>
      <c r="M59" s="15">
        <f t="shared" ref="M59" si="10">SUM(M8:M58)</f>
        <v>0</v>
      </c>
      <c r="N59" s="15">
        <f t="shared" ref="N59" si="11">SUM(N8:N58)</f>
        <v>0</v>
      </c>
      <c r="O59" s="15">
        <f t="shared" ref="O59" si="12">SUM(O8:O58)</f>
        <v>0.7936666666666663</v>
      </c>
      <c r="P59" s="15">
        <f t="shared" ref="P59" si="13">SUM(P8:P58)</f>
        <v>8.6010000000000044</v>
      </c>
      <c r="Q59" s="15">
        <f t="shared" ref="Q59" si="14">SUM(Q8:Q58)</f>
        <v>8.7353333333333332</v>
      </c>
      <c r="R59" s="15">
        <f t="shared" ref="R59" si="15">SUM(R8:R58)</f>
        <v>8.5520000000000014</v>
      </c>
      <c r="S59" s="15">
        <f t="shared" ref="S59" si="16">SUM(S8:S58)</f>
        <v>8.0783333333333296</v>
      </c>
      <c r="T59" s="15">
        <f t="shared" ref="T59" si="17">SUM(T8:T58)</f>
        <v>9.372666666666662</v>
      </c>
      <c r="U59" s="15">
        <f t="shared" ref="U59" si="18">SUM(U8:U58)</f>
        <v>1.6014999999999981</v>
      </c>
      <c r="V59" s="15">
        <f t="shared" ref="V59" si="19">SUM(V8:V58)</f>
        <v>0</v>
      </c>
      <c r="W59" s="15">
        <f t="shared" ref="W59" si="20">SUM(W8:W58)</f>
        <v>0</v>
      </c>
      <c r="X59" s="15">
        <f t="shared" ref="X59" si="21">SUM(X8:X58)</f>
        <v>0</v>
      </c>
      <c r="Y59" s="15">
        <f t="shared" ref="Y59" si="22">SUM(Y8:Y58)</f>
        <v>0</v>
      </c>
      <c r="Z59" s="15">
        <f t="shared" ref="Z59" si="23">SUM(Z8:Z58)</f>
        <v>0</v>
      </c>
      <c r="AA59" s="15">
        <f t="shared" ref="AA59" si="24">SUM(AA8:AA58)</f>
        <v>0</v>
      </c>
      <c r="AB59" s="15">
        <f t="shared" ref="AB59" si="25">SUM(AB8:AB58)</f>
        <v>0</v>
      </c>
      <c r="AC59" s="113">
        <f>SUM(AC8:AE58)</f>
        <v>45.734499999999997</v>
      </c>
      <c r="AD59" s="113"/>
      <c r="AE59" s="113"/>
    </row>
    <row r="60" spans="2:31" x14ac:dyDescent="0.3">
      <c r="B60" s="16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2:31" x14ac:dyDescent="0.3">
      <c r="B61" s="16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:31" x14ac:dyDescent="0.3">
      <c r="B62" s="8">
        <f>'Resumen-Mensual'!$F$22</f>
        <v>44775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50"/>
      <c r="AD62" s="50"/>
      <c r="AE62" s="50"/>
    </row>
    <row r="63" spans="2:31" x14ac:dyDescent="0.3">
      <c r="B63" s="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50"/>
      <c r="AD63" s="50"/>
      <c r="AE63" s="50"/>
    </row>
    <row r="64" spans="2:31" x14ac:dyDescent="0.3">
      <c r="B64" s="9" t="s">
        <v>81</v>
      </c>
      <c r="C64" s="10"/>
      <c r="D64" s="10"/>
      <c r="E64" s="11">
        <v>1</v>
      </c>
      <c r="F64" s="11">
        <v>2</v>
      </c>
      <c r="G64" s="11">
        <v>3</v>
      </c>
      <c r="H64" s="11">
        <v>4</v>
      </c>
      <c r="I64" s="11">
        <v>5</v>
      </c>
      <c r="J64" s="11">
        <v>6</v>
      </c>
      <c r="K64" s="11">
        <v>7</v>
      </c>
      <c r="L64" s="11">
        <v>8</v>
      </c>
      <c r="M64" s="11">
        <v>9</v>
      </c>
      <c r="N64" s="11">
        <v>10</v>
      </c>
      <c r="O64" s="11">
        <v>11</v>
      </c>
      <c r="P64" s="11">
        <v>12</v>
      </c>
      <c r="Q64" s="11">
        <v>13</v>
      </c>
      <c r="R64" s="11">
        <v>14</v>
      </c>
      <c r="S64" s="11">
        <v>15</v>
      </c>
      <c r="T64" s="11">
        <v>16</v>
      </c>
      <c r="U64" s="11">
        <v>17</v>
      </c>
      <c r="V64" s="11">
        <v>18</v>
      </c>
      <c r="W64" s="11">
        <v>19</v>
      </c>
      <c r="X64" s="11">
        <v>20</v>
      </c>
      <c r="Y64" s="11">
        <v>21</v>
      </c>
      <c r="Z64" s="11">
        <v>22</v>
      </c>
      <c r="AA64" s="11">
        <v>23</v>
      </c>
      <c r="AB64" s="11">
        <v>24</v>
      </c>
      <c r="AC64" s="112" t="s">
        <v>2</v>
      </c>
      <c r="AD64" s="112"/>
      <c r="AE64" s="112"/>
    </row>
    <row r="65" spans="2:31" x14ac:dyDescent="0.3">
      <c r="B65" s="109" t="s">
        <v>37</v>
      </c>
      <c r="C65" s="109"/>
      <c r="D65" s="109"/>
      <c r="E65" s="238">
        <v>0</v>
      </c>
      <c r="F65" s="239">
        <v>0</v>
      </c>
      <c r="G65" s="238">
        <v>0</v>
      </c>
      <c r="H65" s="239">
        <v>0</v>
      </c>
      <c r="I65" s="238">
        <v>0</v>
      </c>
      <c r="J65" s="239">
        <v>0</v>
      </c>
      <c r="K65" s="238">
        <v>0</v>
      </c>
      <c r="L65" s="239">
        <v>0</v>
      </c>
      <c r="M65" s="238">
        <v>0</v>
      </c>
      <c r="N65" s="239">
        <v>0</v>
      </c>
      <c r="O65" s="238">
        <v>0</v>
      </c>
      <c r="P65" s="239">
        <v>0</v>
      </c>
      <c r="Q65" s="238">
        <v>0</v>
      </c>
      <c r="R65" s="239">
        <v>0</v>
      </c>
      <c r="S65" s="238">
        <v>0</v>
      </c>
      <c r="T65" s="239">
        <v>0</v>
      </c>
      <c r="U65" s="238">
        <v>0</v>
      </c>
      <c r="V65" s="239">
        <v>0</v>
      </c>
      <c r="W65" s="238">
        <v>0</v>
      </c>
      <c r="X65" s="239">
        <v>0</v>
      </c>
      <c r="Y65" s="238">
        <v>0</v>
      </c>
      <c r="Z65" s="239">
        <v>0</v>
      </c>
      <c r="AA65" s="238">
        <v>0</v>
      </c>
      <c r="AB65" s="239">
        <v>0</v>
      </c>
      <c r="AC65" s="102">
        <f t="shared" ref="AC65:AC97" si="26">SUM(E65:AB65)</f>
        <v>0</v>
      </c>
      <c r="AD65" s="102"/>
      <c r="AE65" s="102"/>
    </row>
    <row r="66" spans="2:31" x14ac:dyDescent="0.3">
      <c r="B66" s="109" t="s">
        <v>38</v>
      </c>
      <c r="C66" s="109"/>
      <c r="D66" s="109"/>
      <c r="E66" s="238">
        <v>0</v>
      </c>
      <c r="F66" s="239">
        <v>0</v>
      </c>
      <c r="G66" s="238">
        <v>0</v>
      </c>
      <c r="H66" s="239">
        <v>0</v>
      </c>
      <c r="I66" s="238">
        <v>0</v>
      </c>
      <c r="J66" s="239">
        <v>0</v>
      </c>
      <c r="K66" s="238">
        <v>0</v>
      </c>
      <c r="L66" s="239">
        <v>0</v>
      </c>
      <c r="M66" s="238">
        <v>0</v>
      </c>
      <c r="N66" s="239">
        <v>0</v>
      </c>
      <c r="O66" s="238">
        <v>0</v>
      </c>
      <c r="P66" s="239">
        <v>0</v>
      </c>
      <c r="Q66" s="238">
        <v>0</v>
      </c>
      <c r="R66" s="239">
        <v>0</v>
      </c>
      <c r="S66" s="238">
        <v>0</v>
      </c>
      <c r="T66" s="239">
        <v>0</v>
      </c>
      <c r="U66" s="238">
        <v>0</v>
      </c>
      <c r="V66" s="239">
        <v>0</v>
      </c>
      <c r="W66" s="238">
        <v>0</v>
      </c>
      <c r="X66" s="239">
        <v>0</v>
      </c>
      <c r="Y66" s="238">
        <v>0</v>
      </c>
      <c r="Z66" s="239">
        <v>0</v>
      </c>
      <c r="AA66" s="238">
        <v>0</v>
      </c>
      <c r="AB66" s="239">
        <v>0</v>
      </c>
      <c r="AC66" s="102">
        <f t="shared" si="26"/>
        <v>0</v>
      </c>
      <c r="AD66" s="102"/>
      <c r="AE66" s="102"/>
    </row>
    <row r="67" spans="2:31" x14ac:dyDescent="0.3">
      <c r="B67" s="109" t="s">
        <v>39</v>
      </c>
      <c r="C67" s="109"/>
      <c r="D67" s="109"/>
      <c r="E67" s="238">
        <v>0</v>
      </c>
      <c r="F67" s="239">
        <v>0</v>
      </c>
      <c r="G67" s="238">
        <v>0</v>
      </c>
      <c r="H67" s="239">
        <v>0</v>
      </c>
      <c r="I67" s="238">
        <v>0</v>
      </c>
      <c r="J67" s="239">
        <v>0</v>
      </c>
      <c r="K67" s="238">
        <v>0</v>
      </c>
      <c r="L67" s="239">
        <v>0</v>
      </c>
      <c r="M67" s="238">
        <v>0</v>
      </c>
      <c r="N67" s="239">
        <v>0</v>
      </c>
      <c r="O67" s="238">
        <v>0</v>
      </c>
      <c r="P67" s="239">
        <v>0</v>
      </c>
      <c r="Q67" s="238">
        <v>0</v>
      </c>
      <c r="R67" s="239">
        <v>0</v>
      </c>
      <c r="S67" s="238">
        <v>0</v>
      </c>
      <c r="T67" s="239">
        <v>0</v>
      </c>
      <c r="U67" s="238">
        <v>0</v>
      </c>
      <c r="V67" s="239">
        <v>0</v>
      </c>
      <c r="W67" s="238">
        <v>0</v>
      </c>
      <c r="X67" s="239">
        <v>0</v>
      </c>
      <c r="Y67" s="238">
        <v>0</v>
      </c>
      <c r="Z67" s="239">
        <v>0</v>
      </c>
      <c r="AA67" s="238">
        <v>0</v>
      </c>
      <c r="AB67" s="239">
        <v>0</v>
      </c>
      <c r="AC67" s="102">
        <f t="shared" si="26"/>
        <v>0</v>
      </c>
      <c r="AD67" s="102"/>
      <c r="AE67" s="102"/>
    </row>
    <row r="68" spans="2:31" x14ac:dyDescent="0.3">
      <c r="B68" s="109" t="s">
        <v>40</v>
      </c>
      <c r="C68" s="109"/>
      <c r="D68" s="109"/>
      <c r="E68" s="238">
        <v>0</v>
      </c>
      <c r="F68" s="239">
        <v>0</v>
      </c>
      <c r="G68" s="238">
        <v>0</v>
      </c>
      <c r="H68" s="239">
        <v>0</v>
      </c>
      <c r="I68" s="238">
        <v>0</v>
      </c>
      <c r="J68" s="239">
        <v>0</v>
      </c>
      <c r="K68" s="238">
        <v>0</v>
      </c>
      <c r="L68" s="239">
        <v>0</v>
      </c>
      <c r="M68" s="238">
        <v>0</v>
      </c>
      <c r="N68" s="239">
        <v>0</v>
      </c>
      <c r="O68" s="238">
        <v>0</v>
      </c>
      <c r="P68" s="239">
        <v>0</v>
      </c>
      <c r="Q68" s="238">
        <v>0</v>
      </c>
      <c r="R68" s="239">
        <v>0</v>
      </c>
      <c r="S68" s="238">
        <v>0</v>
      </c>
      <c r="T68" s="239">
        <v>0</v>
      </c>
      <c r="U68" s="238">
        <v>0</v>
      </c>
      <c r="V68" s="239">
        <v>0</v>
      </c>
      <c r="W68" s="238">
        <v>0</v>
      </c>
      <c r="X68" s="239">
        <v>0</v>
      </c>
      <c r="Y68" s="238">
        <v>0</v>
      </c>
      <c r="Z68" s="239">
        <v>0</v>
      </c>
      <c r="AA68" s="238">
        <v>0</v>
      </c>
      <c r="AB68" s="239">
        <v>0</v>
      </c>
      <c r="AC68" s="102">
        <f t="shared" si="26"/>
        <v>0</v>
      </c>
      <c r="AD68" s="102"/>
      <c r="AE68" s="102"/>
    </row>
    <row r="69" spans="2:31" x14ac:dyDescent="0.3">
      <c r="B69" s="109" t="s">
        <v>41</v>
      </c>
      <c r="C69" s="109"/>
      <c r="D69" s="109"/>
      <c r="E69" s="238">
        <v>0</v>
      </c>
      <c r="F69" s="239">
        <v>0</v>
      </c>
      <c r="G69" s="238">
        <v>0</v>
      </c>
      <c r="H69" s="239">
        <v>0</v>
      </c>
      <c r="I69" s="238">
        <v>0</v>
      </c>
      <c r="J69" s="239">
        <v>0</v>
      </c>
      <c r="K69" s="238">
        <v>0</v>
      </c>
      <c r="L69" s="239">
        <v>0</v>
      </c>
      <c r="M69" s="238">
        <v>0</v>
      </c>
      <c r="N69" s="239">
        <v>0</v>
      </c>
      <c r="O69" s="238">
        <v>0</v>
      </c>
      <c r="P69" s="239">
        <v>0</v>
      </c>
      <c r="Q69" s="238">
        <v>0</v>
      </c>
      <c r="R69" s="239">
        <v>0</v>
      </c>
      <c r="S69" s="238">
        <v>0</v>
      </c>
      <c r="T69" s="239">
        <v>0</v>
      </c>
      <c r="U69" s="238">
        <v>0</v>
      </c>
      <c r="V69" s="239">
        <v>0</v>
      </c>
      <c r="W69" s="238">
        <v>0</v>
      </c>
      <c r="X69" s="239">
        <v>0</v>
      </c>
      <c r="Y69" s="238">
        <v>0</v>
      </c>
      <c r="Z69" s="239">
        <v>0</v>
      </c>
      <c r="AA69" s="238">
        <v>0</v>
      </c>
      <c r="AB69" s="239">
        <v>0</v>
      </c>
      <c r="AC69" s="102">
        <f t="shared" si="26"/>
        <v>0</v>
      </c>
      <c r="AD69" s="102"/>
      <c r="AE69" s="102"/>
    </row>
    <row r="70" spans="2:31" x14ac:dyDescent="0.3">
      <c r="B70" s="109" t="s">
        <v>42</v>
      </c>
      <c r="C70" s="109"/>
      <c r="D70" s="109"/>
      <c r="E70" s="238">
        <v>0</v>
      </c>
      <c r="F70" s="239">
        <v>0</v>
      </c>
      <c r="G70" s="238">
        <v>0</v>
      </c>
      <c r="H70" s="239">
        <v>0</v>
      </c>
      <c r="I70" s="238">
        <v>0</v>
      </c>
      <c r="J70" s="239">
        <v>0</v>
      </c>
      <c r="K70" s="238">
        <v>0</v>
      </c>
      <c r="L70" s="239">
        <v>0</v>
      </c>
      <c r="M70" s="238">
        <v>0</v>
      </c>
      <c r="N70" s="239">
        <v>0</v>
      </c>
      <c r="O70" s="238">
        <v>0</v>
      </c>
      <c r="P70" s="239">
        <v>0</v>
      </c>
      <c r="Q70" s="238">
        <v>0</v>
      </c>
      <c r="R70" s="239">
        <v>0</v>
      </c>
      <c r="S70" s="238">
        <v>0</v>
      </c>
      <c r="T70" s="239">
        <v>0</v>
      </c>
      <c r="U70" s="238">
        <v>0</v>
      </c>
      <c r="V70" s="239">
        <v>0</v>
      </c>
      <c r="W70" s="238">
        <v>0</v>
      </c>
      <c r="X70" s="239">
        <v>0</v>
      </c>
      <c r="Y70" s="238">
        <v>0</v>
      </c>
      <c r="Z70" s="239">
        <v>0</v>
      </c>
      <c r="AA70" s="238">
        <v>0</v>
      </c>
      <c r="AB70" s="239">
        <v>0</v>
      </c>
      <c r="AC70" s="102">
        <f t="shared" si="26"/>
        <v>0</v>
      </c>
      <c r="AD70" s="102"/>
      <c r="AE70" s="102"/>
    </row>
    <row r="71" spans="2:31" x14ac:dyDescent="0.3">
      <c r="B71" s="109" t="s">
        <v>43</v>
      </c>
      <c r="C71" s="109"/>
      <c r="D71" s="109"/>
      <c r="E71" s="238">
        <v>0</v>
      </c>
      <c r="F71" s="239">
        <v>0</v>
      </c>
      <c r="G71" s="238">
        <v>0</v>
      </c>
      <c r="H71" s="239">
        <v>0</v>
      </c>
      <c r="I71" s="238">
        <v>0</v>
      </c>
      <c r="J71" s="239">
        <v>0</v>
      </c>
      <c r="K71" s="238">
        <v>0</v>
      </c>
      <c r="L71" s="239">
        <v>0</v>
      </c>
      <c r="M71" s="238">
        <v>0</v>
      </c>
      <c r="N71" s="239">
        <v>0</v>
      </c>
      <c r="O71" s="238">
        <v>0</v>
      </c>
      <c r="P71" s="239">
        <v>0</v>
      </c>
      <c r="Q71" s="238">
        <v>0</v>
      </c>
      <c r="R71" s="239">
        <v>0</v>
      </c>
      <c r="S71" s="238">
        <v>0</v>
      </c>
      <c r="T71" s="239">
        <v>0</v>
      </c>
      <c r="U71" s="238">
        <v>0</v>
      </c>
      <c r="V71" s="239">
        <v>0</v>
      </c>
      <c r="W71" s="238">
        <v>0</v>
      </c>
      <c r="X71" s="239">
        <v>0</v>
      </c>
      <c r="Y71" s="238">
        <v>0</v>
      </c>
      <c r="Z71" s="239">
        <v>0</v>
      </c>
      <c r="AA71" s="238">
        <v>0</v>
      </c>
      <c r="AB71" s="239">
        <v>0</v>
      </c>
      <c r="AC71" s="102">
        <f t="shared" si="26"/>
        <v>0</v>
      </c>
      <c r="AD71" s="102"/>
      <c r="AE71" s="102"/>
    </row>
    <row r="72" spans="2:31" x14ac:dyDescent="0.3">
      <c r="B72" s="109" t="s">
        <v>44</v>
      </c>
      <c r="C72" s="109"/>
      <c r="D72" s="109"/>
      <c r="E72" s="238">
        <v>0</v>
      </c>
      <c r="F72" s="239">
        <v>0</v>
      </c>
      <c r="G72" s="238">
        <v>0</v>
      </c>
      <c r="H72" s="239">
        <v>0</v>
      </c>
      <c r="I72" s="238">
        <v>0</v>
      </c>
      <c r="J72" s="239">
        <v>0</v>
      </c>
      <c r="K72" s="238">
        <v>0</v>
      </c>
      <c r="L72" s="239">
        <v>0</v>
      </c>
      <c r="M72" s="238">
        <v>0</v>
      </c>
      <c r="N72" s="239">
        <v>0</v>
      </c>
      <c r="O72" s="238">
        <v>0</v>
      </c>
      <c r="P72" s="239">
        <v>0</v>
      </c>
      <c r="Q72" s="238">
        <v>0</v>
      </c>
      <c r="R72" s="239">
        <v>0</v>
      </c>
      <c r="S72" s="238">
        <v>0</v>
      </c>
      <c r="T72" s="239">
        <v>0</v>
      </c>
      <c r="U72" s="238">
        <v>0</v>
      </c>
      <c r="V72" s="239">
        <v>0</v>
      </c>
      <c r="W72" s="238">
        <v>0</v>
      </c>
      <c r="X72" s="239">
        <v>0</v>
      </c>
      <c r="Y72" s="238">
        <v>0</v>
      </c>
      <c r="Z72" s="239">
        <v>0</v>
      </c>
      <c r="AA72" s="238">
        <v>0</v>
      </c>
      <c r="AB72" s="239">
        <v>0</v>
      </c>
      <c r="AC72" s="102">
        <f t="shared" si="26"/>
        <v>0</v>
      </c>
      <c r="AD72" s="102"/>
      <c r="AE72" s="102"/>
    </row>
    <row r="73" spans="2:31" x14ac:dyDescent="0.3">
      <c r="B73" s="109" t="s">
        <v>45</v>
      </c>
      <c r="C73" s="109"/>
      <c r="D73" s="109"/>
      <c r="E73" s="238">
        <v>0</v>
      </c>
      <c r="F73" s="239">
        <v>0</v>
      </c>
      <c r="G73" s="238">
        <v>0</v>
      </c>
      <c r="H73" s="239">
        <v>0</v>
      </c>
      <c r="I73" s="238">
        <v>0</v>
      </c>
      <c r="J73" s="239">
        <v>0</v>
      </c>
      <c r="K73" s="238">
        <v>0</v>
      </c>
      <c r="L73" s="239">
        <v>0</v>
      </c>
      <c r="M73" s="238">
        <v>0</v>
      </c>
      <c r="N73" s="239">
        <v>0</v>
      </c>
      <c r="O73" s="238">
        <v>0</v>
      </c>
      <c r="P73" s="239">
        <v>0</v>
      </c>
      <c r="Q73" s="238">
        <v>0</v>
      </c>
      <c r="R73" s="239">
        <v>0</v>
      </c>
      <c r="S73" s="238">
        <v>0</v>
      </c>
      <c r="T73" s="239">
        <v>0</v>
      </c>
      <c r="U73" s="238">
        <v>0</v>
      </c>
      <c r="V73" s="239">
        <v>0</v>
      </c>
      <c r="W73" s="238">
        <v>0</v>
      </c>
      <c r="X73" s="239">
        <v>0</v>
      </c>
      <c r="Y73" s="238">
        <v>0</v>
      </c>
      <c r="Z73" s="239">
        <v>0</v>
      </c>
      <c r="AA73" s="238">
        <v>0</v>
      </c>
      <c r="AB73" s="239">
        <v>0</v>
      </c>
      <c r="AC73" s="102">
        <f t="shared" si="26"/>
        <v>0</v>
      </c>
      <c r="AD73" s="102"/>
      <c r="AE73" s="102"/>
    </row>
    <row r="74" spans="2:31" x14ac:dyDescent="0.3">
      <c r="B74" s="109" t="s">
        <v>46</v>
      </c>
      <c r="C74" s="109"/>
      <c r="D74" s="109"/>
      <c r="E74" s="238">
        <v>0</v>
      </c>
      <c r="F74" s="239">
        <v>0</v>
      </c>
      <c r="G74" s="238">
        <v>0</v>
      </c>
      <c r="H74" s="239">
        <v>0</v>
      </c>
      <c r="I74" s="238">
        <v>0</v>
      </c>
      <c r="J74" s="239">
        <v>0</v>
      </c>
      <c r="K74" s="238">
        <v>0</v>
      </c>
      <c r="L74" s="239">
        <v>0</v>
      </c>
      <c r="M74" s="238">
        <v>0</v>
      </c>
      <c r="N74" s="239">
        <v>0</v>
      </c>
      <c r="O74" s="238">
        <v>0</v>
      </c>
      <c r="P74" s="239">
        <v>0</v>
      </c>
      <c r="Q74" s="238">
        <v>0</v>
      </c>
      <c r="R74" s="239">
        <v>0</v>
      </c>
      <c r="S74" s="238">
        <v>0</v>
      </c>
      <c r="T74" s="239">
        <v>0</v>
      </c>
      <c r="U74" s="238">
        <v>0</v>
      </c>
      <c r="V74" s="239">
        <v>0</v>
      </c>
      <c r="W74" s="238">
        <v>0</v>
      </c>
      <c r="X74" s="239">
        <v>0</v>
      </c>
      <c r="Y74" s="238">
        <v>0</v>
      </c>
      <c r="Z74" s="239">
        <v>0</v>
      </c>
      <c r="AA74" s="238">
        <v>0</v>
      </c>
      <c r="AB74" s="239">
        <v>0</v>
      </c>
      <c r="AC74" s="102">
        <f t="shared" si="26"/>
        <v>0</v>
      </c>
      <c r="AD74" s="102"/>
      <c r="AE74" s="102"/>
    </row>
    <row r="75" spans="2:31" x14ac:dyDescent="0.3">
      <c r="B75" s="109" t="s">
        <v>47</v>
      </c>
      <c r="C75" s="109"/>
      <c r="D75" s="109"/>
      <c r="E75" s="238">
        <v>0</v>
      </c>
      <c r="F75" s="239">
        <v>0</v>
      </c>
      <c r="G75" s="238">
        <v>0</v>
      </c>
      <c r="H75" s="239">
        <v>0</v>
      </c>
      <c r="I75" s="238">
        <v>0</v>
      </c>
      <c r="J75" s="239">
        <v>0</v>
      </c>
      <c r="K75" s="238">
        <v>0</v>
      </c>
      <c r="L75" s="239">
        <v>0</v>
      </c>
      <c r="M75" s="238">
        <v>0</v>
      </c>
      <c r="N75" s="239">
        <v>0</v>
      </c>
      <c r="O75" s="238">
        <v>0</v>
      </c>
      <c r="P75" s="239">
        <v>0</v>
      </c>
      <c r="Q75" s="238">
        <v>0</v>
      </c>
      <c r="R75" s="239">
        <v>0</v>
      </c>
      <c r="S75" s="238">
        <v>0</v>
      </c>
      <c r="T75" s="239">
        <v>0</v>
      </c>
      <c r="U75" s="238">
        <v>0</v>
      </c>
      <c r="V75" s="239">
        <v>0</v>
      </c>
      <c r="W75" s="238">
        <v>0</v>
      </c>
      <c r="X75" s="239">
        <v>0</v>
      </c>
      <c r="Y75" s="238">
        <v>0</v>
      </c>
      <c r="Z75" s="239">
        <v>0</v>
      </c>
      <c r="AA75" s="238">
        <v>0</v>
      </c>
      <c r="AB75" s="239">
        <v>0</v>
      </c>
      <c r="AC75" s="102">
        <f t="shared" si="26"/>
        <v>0</v>
      </c>
      <c r="AD75" s="102"/>
      <c r="AE75" s="102"/>
    </row>
    <row r="76" spans="2:31" x14ac:dyDescent="0.3">
      <c r="B76" s="109" t="s">
        <v>48</v>
      </c>
      <c r="C76" s="109"/>
      <c r="D76" s="109"/>
      <c r="E76" s="238">
        <v>0</v>
      </c>
      <c r="F76" s="239">
        <v>0</v>
      </c>
      <c r="G76" s="238">
        <v>0</v>
      </c>
      <c r="H76" s="239">
        <v>0</v>
      </c>
      <c r="I76" s="238">
        <v>0</v>
      </c>
      <c r="J76" s="239">
        <v>0</v>
      </c>
      <c r="K76" s="238">
        <v>0</v>
      </c>
      <c r="L76" s="239">
        <v>0</v>
      </c>
      <c r="M76" s="238">
        <v>0</v>
      </c>
      <c r="N76" s="239">
        <v>0</v>
      </c>
      <c r="O76" s="238">
        <v>0</v>
      </c>
      <c r="P76" s="239">
        <v>0</v>
      </c>
      <c r="Q76" s="238">
        <v>0</v>
      </c>
      <c r="R76" s="239">
        <v>0</v>
      </c>
      <c r="S76" s="238">
        <v>0</v>
      </c>
      <c r="T76" s="239">
        <v>0</v>
      </c>
      <c r="U76" s="238">
        <v>0</v>
      </c>
      <c r="V76" s="239">
        <v>0</v>
      </c>
      <c r="W76" s="238">
        <v>0</v>
      </c>
      <c r="X76" s="239">
        <v>0</v>
      </c>
      <c r="Y76" s="238">
        <v>0</v>
      </c>
      <c r="Z76" s="239">
        <v>0</v>
      </c>
      <c r="AA76" s="238">
        <v>0</v>
      </c>
      <c r="AB76" s="239">
        <v>0</v>
      </c>
      <c r="AC76" s="102">
        <f t="shared" si="26"/>
        <v>0</v>
      </c>
      <c r="AD76" s="102"/>
      <c r="AE76" s="102"/>
    </row>
    <row r="77" spans="2:31" x14ac:dyDescent="0.3">
      <c r="B77" s="109" t="s">
        <v>49</v>
      </c>
      <c r="C77" s="109"/>
      <c r="D77" s="109"/>
      <c r="E77" s="238">
        <v>0</v>
      </c>
      <c r="F77" s="239">
        <v>0</v>
      </c>
      <c r="G77" s="238">
        <v>0</v>
      </c>
      <c r="H77" s="239">
        <v>0</v>
      </c>
      <c r="I77" s="238">
        <v>0</v>
      </c>
      <c r="J77" s="239">
        <v>0</v>
      </c>
      <c r="K77" s="238">
        <v>0</v>
      </c>
      <c r="L77" s="239">
        <v>0</v>
      </c>
      <c r="M77" s="238">
        <v>0</v>
      </c>
      <c r="N77" s="239">
        <v>0</v>
      </c>
      <c r="O77" s="238">
        <v>0</v>
      </c>
      <c r="P77" s="239">
        <v>0</v>
      </c>
      <c r="Q77" s="238">
        <v>0</v>
      </c>
      <c r="R77" s="239">
        <v>0</v>
      </c>
      <c r="S77" s="238">
        <v>0</v>
      </c>
      <c r="T77" s="239">
        <v>0</v>
      </c>
      <c r="U77" s="238">
        <v>0</v>
      </c>
      <c r="V77" s="239">
        <v>0</v>
      </c>
      <c r="W77" s="238">
        <v>0</v>
      </c>
      <c r="X77" s="239">
        <v>0</v>
      </c>
      <c r="Y77" s="238">
        <v>0</v>
      </c>
      <c r="Z77" s="239">
        <v>0</v>
      </c>
      <c r="AA77" s="238">
        <v>0</v>
      </c>
      <c r="AB77" s="239">
        <v>0</v>
      </c>
      <c r="AC77" s="102">
        <f t="shared" si="26"/>
        <v>0</v>
      </c>
      <c r="AD77" s="102"/>
      <c r="AE77" s="102"/>
    </row>
    <row r="78" spans="2:31" x14ac:dyDescent="0.3">
      <c r="B78" s="109" t="s">
        <v>50</v>
      </c>
      <c r="C78" s="109"/>
      <c r="D78" s="109"/>
      <c r="E78" s="238">
        <v>0</v>
      </c>
      <c r="F78" s="239">
        <v>0</v>
      </c>
      <c r="G78" s="238">
        <v>0</v>
      </c>
      <c r="H78" s="239">
        <v>0</v>
      </c>
      <c r="I78" s="238">
        <v>0</v>
      </c>
      <c r="J78" s="239">
        <v>0</v>
      </c>
      <c r="K78" s="238">
        <v>0</v>
      </c>
      <c r="L78" s="239">
        <v>0</v>
      </c>
      <c r="M78" s="238">
        <v>0</v>
      </c>
      <c r="N78" s="239">
        <v>0</v>
      </c>
      <c r="O78" s="238">
        <v>0</v>
      </c>
      <c r="P78" s="239">
        <v>0</v>
      </c>
      <c r="Q78" s="238">
        <v>0</v>
      </c>
      <c r="R78" s="239">
        <v>0</v>
      </c>
      <c r="S78" s="238">
        <v>0</v>
      </c>
      <c r="T78" s="239">
        <v>0</v>
      </c>
      <c r="U78" s="238">
        <v>0</v>
      </c>
      <c r="V78" s="239">
        <v>0</v>
      </c>
      <c r="W78" s="238">
        <v>0</v>
      </c>
      <c r="X78" s="239">
        <v>0</v>
      </c>
      <c r="Y78" s="238">
        <v>0</v>
      </c>
      <c r="Z78" s="239">
        <v>0</v>
      </c>
      <c r="AA78" s="238">
        <v>0</v>
      </c>
      <c r="AB78" s="239">
        <v>0</v>
      </c>
      <c r="AC78" s="102">
        <f t="shared" si="26"/>
        <v>0</v>
      </c>
      <c r="AD78" s="102"/>
      <c r="AE78" s="102"/>
    </row>
    <row r="79" spans="2:31" x14ac:dyDescent="0.3">
      <c r="B79" s="109" t="s">
        <v>96</v>
      </c>
      <c r="C79" s="109"/>
      <c r="D79" s="109"/>
      <c r="E79" s="238">
        <v>0</v>
      </c>
      <c r="F79" s="239">
        <v>0</v>
      </c>
      <c r="G79" s="238">
        <v>0</v>
      </c>
      <c r="H79" s="239">
        <v>0</v>
      </c>
      <c r="I79" s="238">
        <v>0</v>
      </c>
      <c r="J79" s="239">
        <v>0</v>
      </c>
      <c r="K79" s="238">
        <v>0</v>
      </c>
      <c r="L79" s="239">
        <v>0</v>
      </c>
      <c r="M79" s="238">
        <v>0</v>
      </c>
      <c r="N79" s="239">
        <v>0</v>
      </c>
      <c r="O79" s="238">
        <v>0</v>
      </c>
      <c r="P79" s="239">
        <v>0</v>
      </c>
      <c r="Q79" s="238">
        <v>0</v>
      </c>
      <c r="R79" s="239">
        <v>0</v>
      </c>
      <c r="S79" s="238">
        <v>0</v>
      </c>
      <c r="T79" s="239">
        <v>0</v>
      </c>
      <c r="U79" s="238">
        <v>0</v>
      </c>
      <c r="V79" s="239">
        <v>0</v>
      </c>
      <c r="W79" s="238">
        <v>0</v>
      </c>
      <c r="X79" s="239">
        <v>0</v>
      </c>
      <c r="Y79" s="238">
        <v>0</v>
      </c>
      <c r="Z79" s="239">
        <v>0</v>
      </c>
      <c r="AA79" s="238">
        <v>0</v>
      </c>
      <c r="AB79" s="239">
        <v>0</v>
      </c>
      <c r="AC79" s="102">
        <f t="shared" si="26"/>
        <v>0</v>
      </c>
      <c r="AD79" s="102"/>
      <c r="AE79" s="102"/>
    </row>
    <row r="80" spans="2:31" x14ac:dyDescent="0.3">
      <c r="B80" s="109" t="s">
        <v>51</v>
      </c>
      <c r="C80" s="109"/>
      <c r="D80" s="109"/>
      <c r="E80" s="238">
        <v>0</v>
      </c>
      <c r="F80" s="239">
        <v>0</v>
      </c>
      <c r="G80" s="238">
        <v>0</v>
      </c>
      <c r="H80" s="239">
        <v>0</v>
      </c>
      <c r="I80" s="238">
        <v>0</v>
      </c>
      <c r="J80" s="239">
        <v>0</v>
      </c>
      <c r="K80" s="238">
        <v>0</v>
      </c>
      <c r="L80" s="239">
        <v>0</v>
      </c>
      <c r="M80" s="238">
        <v>0</v>
      </c>
      <c r="N80" s="239">
        <v>0</v>
      </c>
      <c r="O80" s="238">
        <v>0</v>
      </c>
      <c r="P80" s="239">
        <v>0</v>
      </c>
      <c r="Q80" s="238">
        <v>0</v>
      </c>
      <c r="R80" s="239">
        <v>0</v>
      </c>
      <c r="S80" s="238">
        <v>0</v>
      </c>
      <c r="T80" s="239">
        <v>0</v>
      </c>
      <c r="U80" s="238">
        <v>0</v>
      </c>
      <c r="V80" s="239">
        <v>0</v>
      </c>
      <c r="W80" s="238">
        <v>0</v>
      </c>
      <c r="X80" s="239">
        <v>0</v>
      </c>
      <c r="Y80" s="238">
        <v>0</v>
      </c>
      <c r="Z80" s="239">
        <v>0</v>
      </c>
      <c r="AA80" s="238">
        <v>0</v>
      </c>
      <c r="AB80" s="239">
        <v>0</v>
      </c>
      <c r="AC80" s="102">
        <f t="shared" si="26"/>
        <v>0</v>
      </c>
      <c r="AD80" s="102"/>
      <c r="AE80" s="102"/>
    </row>
    <row r="81" spans="2:31" x14ac:dyDescent="0.3">
      <c r="B81" s="109" t="s">
        <v>52</v>
      </c>
      <c r="C81" s="109"/>
      <c r="D81" s="109"/>
      <c r="E81" s="238">
        <v>0</v>
      </c>
      <c r="F81" s="239">
        <v>0</v>
      </c>
      <c r="G81" s="238">
        <v>0</v>
      </c>
      <c r="H81" s="239">
        <v>0</v>
      </c>
      <c r="I81" s="238">
        <v>0</v>
      </c>
      <c r="J81" s="239">
        <v>0</v>
      </c>
      <c r="K81" s="238">
        <v>0</v>
      </c>
      <c r="L81" s="239">
        <v>0</v>
      </c>
      <c r="M81" s="238">
        <v>0</v>
      </c>
      <c r="N81" s="239">
        <v>0</v>
      </c>
      <c r="O81" s="238">
        <v>0</v>
      </c>
      <c r="P81" s="239">
        <v>0</v>
      </c>
      <c r="Q81" s="238">
        <v>0</v>
      </c>
      <c r="R81" s="239">
        <v>7.2685000000000013</v>
      </c>
      <c r="S81" s="238">
        <v>0</v>
      </c>
      <c r="T81" s="239">
        <v>0</v>
      </c>
      <c r="U81" s="238">
        <v>0</v>
      </c>
      <c r="V81" s="239">
        <v>0</v>
      </c>
      <c r="W81" s="238">
        <v>0</v>
      </c>
      <c r="X81" s="239">
        <v>0</v>
      </c>
      <c r="Y81" s="238">
        <v>0</v>
      </c>
      <c r="Z81" s="239">
        <v>0</v>
      </c>
      <c r="AA81" s="238">
        <v>0</v>
      </c>
      <c r="AB81" s="239">
        <v>0</v>
      </c>
      <c r="AC81" s="102">
        <f t="shared" si="26"/>
        <v>7.2685000000000013</v>
      </c>
      <c r="AD81" s="102"/>
      <c r="AE81" s="102"/>
    </row>
    <row r="82" spans="2:31" x14ac:dyDescent="0.3">
      <c r="B82" s="109" t="s">
        <v>53</v>
      </c>
      <c r="C82" s="109"/>
      <c r="D82" s="109"/>
      <c r="E82" s="238">
        <v>0</v>
      </c>
      <c r="F82" s="239">
        <v>0</v>
      </c>
      <c r="G82" s="238">
        <v>0</v>
      </c>
      <c r="H82" s="239">
        <v>0</v>
      </c>
      <c r="I82" s="238">
        <v>0</v>
      </c>
      <c r="J82" s="239">
        <v>0</v>
      </c>
      <c r="K82" s="238">
        <v>0</v>
      </c>
      <c r="L82" s="239">
        <v>0</v>
      </c>
      <c r="M82" s="238">
        <v>0</v>
      </c>
      <c r="N82" s="239">
        <v>0</v>
      </c>
      <c r="O82" s="238">
        <v>0</v>
      </c>
      <c r="P82" s="239">
        <v>0</v>
      </c>
      <c r="Q82" s="238">
        <v>0</v>
      </c>
      <c r="R82" s="239">
        <v>0</v>
      </c>
      <c r="S82" s="238">
        <v>0</v>
      </c>
      <c r="T82" s="239">
        <v>0</v>
      </c>
      <c r="U82" s="238">
        <v>0</v>
      </c>
      <c r="V82" s="239">
        <v>0</v>
      </c>
      <c r="W82" s="238">
        <v>0</v>
      </c>
      <c r="X82" s="239">
        <v>0</v>
      </c>
      <c r="Y82" s="238">
        <v>0</v>
      </c>
      <c r="Z82" s="239">
        <v>0</v>
      </c>
      <c r="AA82" s="238">
        <v>0</v>
      </c>
      <c r="AB82" s="239">
        <v>0</v>
      </c>
      <c r="AC82" s="102">
        <f t="shared" si="26"/>
        <v>0</v>
      </c>
      <c r="AD82" s="102"/>
      <c r="AE82" s="102"/>
    </row>
    <row r="83" spans="2:31" x14ac:dyDescent="0.3">
      <c r="B83" s="109" t="s">
        <v>54</v>
      </c>
      <c r="C83" s="109"/>
      <c r="D83" s="109"/>
      <c r="E83" s="238">
        <v>0</v>
      </c>
      <c r="F83" s="239">
        <v>0</v>
      </c>
      <c r="G83" s="238">
        <v>0</v>
      </c>
      <c r="H83" s="239">
        <v>0</v>
      </c>
      <c r="I83" s="238">
        <v>0</v>
      </c>
      <c r="J83" s="239">
        <v>0</v>
      </c>
      <c r="K83" s="238">
        <v>0</v>
      </c>
      <c r="L83" s="239">
        <v>0</v>
      </c>
      <c r="M83" s="238">
        <v>0</v>
      </c>
      <c r="N83" s="239">
        <v>0</v>
      </c>
      <c r="O83" s="238">
        <v>0</v>
      </c>
      <c r="P83" s="239">
        <v>0</v>
      </c>
      <c r="Q83" s="238">
        <v>0</v>
      </c>
      <c r="R83" s="239">
        <v>0</v>
      </c>
      <c r="S83" s="238">
        <v>0</v>
      </c>
      <c r="T83" s="239">
        <v>0</v>
      </c>
      <c r="U83" s="238">
        <v>0</v>
      </c>
      <c r="V83" s="239">
        <v>0</v>
      </c>
      <c r="W83" s="238">
        <v>0</v>
      </c>
      <c r="X83" s="239">
        <v>0</v>
      </c>
      <c r="Y83" s="238">
        <v>0</v>
      </c>
      <c r="Z83" s="239">
        <v>0</v>
      </c>
      <c r="AA83" s="238">
        <v>0</v>
      </c>
      <c r="AB83" s="239">
        <v>0</v>
      </c>
      <c r="AC83" s="102">
        <f t="shared" si="26"/>
        <v>0</v>
      </c>
      <c r="AD83" s="102"/>
      <c r="AE83" s="102"/>
    </row>
    <row r="84" spans="2:31" x14ac:dyDescent="0.3">
      <c r="B84" s="109" t="s">
        <v>55</v>
      </c>
      <c r="C84" s="109"/>
      <c r="D84" s="109"/>
      <c r="E84" s="238">
        <v>0</v>
      </c>
      <c r="F84" s="239">
        <v>0</v>
      </c>
      <c r="G84" s="238">
        <v>0</v>
      </c>
      <c r="H84" s="239">
        <v>0</v>
      </c>
      <c r="I84" s="238">
        <v>0</v>
      </c>
      <c r="J84" s="239">
        <v>0</v>
      </c>
      <c r="K84" s="238">
        <v>0</v>
      </c>
      <c r="L84" s="239">
        <v>0</v>
      </c>
      <c r="M84" s="238">
        <v>0</v>
      </c>
      <c r="N84" s="239">
        <v>0</v>
      </c>
      <c r="O84" s="238">
        <v>0</v>
      </c>
      <c r="P84" s="239">
        <v>0</v>
      </c>
      <c r="Q84" s="238">
        <v>0</v>
      </c>
      <c r="R84" s="239">
        <v>0</v>
      </c>
      <c r="S84" s="238">
        <v>0</v>
      </c>
      <c r="T84" s="239">
        <v>0</v>
      </c>
      <c r="U84" s="238">
        <v>0</v>
      </c>
      <c r="V84" s="239">
        <v>0</v>
      </c>
      <c r="W84" s="238">
        <v>0</v>
      </c>
      <c r="X84" s="239">
        <v>0</v>
      </c>
      <c r="Y84" s="238">
        <v>0</v>
      </c>
      <c r="Z84" s="239">
        <v>0</v>
      </c>
      <c r="AA84" s="238">
        <v>0</v>
      </c>
      <c r="AB84" s="239">
        <v>0</v>
      </c>
      <c r="AC84" s="102">
        <f t="shared" si="26"/>
        <v>0</v>
      </c>
      <c r="AD84" s="102"/>
      <c r="AE84" s="102"/>
    </row>
    <row r="85" spans="2:31" x14ac:dyDescent="0.3">
      <c r="B85" s="109" t="s">
        <v>56</v>
      </c>
      <c r="C85" s="109"/>
      <c r="D85" s="109"/>
      <c r="E85" s="238">
        <v>0</v>
      </c>
      <c r="F85" s="239">
        <v>0</v>
      </c>
      <c r="G85" s="238">
        <v>0</v>
      </c>
      <c r="H85" s="239">
        <v>0</v>
      </c>
      <c r="I85" s="238">
        <v>0</v>
      </c>
      <c r="J85" s="239">
        <v>0</v>
      </c>
      <c r="K85" s="238">
        <v>0</v>
      </c>
      <c r="L85" s="239">
        <v>0</v>
      </c>
      <c r="M85" s="238">
        <v>0</v>
      </c>
      <c r="N85" s="239">
        <v>0</v>
      </c>
      <c r="O85" s="238">
        <v>0</v>
      </c>
      <c r="P85" s="239">
        <v>0</v>
      </c>
      <c r="Q85" s="238">
        <v>0</v>
      </c>
      <c r="R85" s="239">
        <v>0</v>
      </c>
      <c r="S85" s="238">
        <v>0</v>
      </c>
      <c r="T85" s="239">
        <v>0</v>
      </c>
      <c r="U85" s="238">
        <v>0</v>
      </c>
      <c r="V85" s="239">
        <v>0</v>
      </c>
      <c r="W85" s="238">
        <v>0</v>
      </c>
      <c r="X85" s="239">
        <v>0</v>
      </c>
      <c r="Y85" s="238">
        <v>0</v>
      </c>
      <c r="Z85" s="239">
        <v>0</v>
      </c>
      <c r="AA85" s="238">
        <v>0</v>
      </c>
      <c r="AB85" s="239">
        <v>0</v>
      </c>
      <c r="AC85" s="102">
        <f t="shared" si="26"/>
        <v>0</v>
      </c>
      <c r="AD85" s="102"/>
      <c r="AE85" s="102"/>
    </row>
    <row r="86" spans="2:31" x14ac:dyDescent="0.3">
      <c r="B86" s="109" t="s">
        <v>93</v>
      </c>
      <c r="C86" s="109"/>
      <c r="D86" s="109"/>
      <c r="E86" s="238">
        <v>0</v>
      </c>
      <c r="F86" s="239">
        <v>0</v>
      </c>
      <c r="G86" s="238">
        <v>0</v>
      </c>
      <c r="H86" s="239">
        <v>0</v>
      </c>
      <c r="I86" s="238">
        <v>0</v>
      </c>
      <c r="J86" s="239">
        <v>0</v>
      </c>
      <c r="K86" s="238">
        <v>0</v>
      </c>
      <c r="L86" s="239">
        <v>0</v>
      </c>
      <c r="M86" s="238">
        <v>0</v>
      </c>
      <c r="N86" s="239">
        <v>0</v>
      </c>
      <c r="O86" s="238">
        <v>0</v>
      </c>
      <c r="P86" s="239">
        <v>0</v>
      </c>
      <c r="Q86" s="238">
        <v>0</v>
      </c>
      <c r="R86" s="239">
        <v>0</v>
      </c>
      <c r="S86" s="238">
        <v>0</v>
      </c>
      <c r="T86" s="239">
        <v>0</v>
      </c>
      <c r="U86" s="238">
        <v>0</v>
      </c>
      <c r="V86" s="239">
        <v>0</v>
      </c>
      <c r="W86" s="238">
        <v>0</v>
      </c>
      <c r="X86" s="239">
        <v>0</v>
      </c>
      <c r="Y86" s="238">
        <v>0</v>
      </c>
      <c r="Z86" s="239">
        <v>0</v>
      </c>
      <c r="AA86" s="238">
        <v>0</v>
      </c>
      <c r="AB86" s="239">
        <v>0</v>
      </c>
      <c r="AC86" s="102">
        <f t="shared" si="26"/>
        <v>0</v>
      </c>
      <c r="AD86" s="102"/>
      <c r="AE86" s="102"/>
    </row>
    <row r="87" spans="2:31" x14ac:dyDescent="0.3">
      <c r="B87" s="109" t="s">
        <v>57</v>
      </c>
      <c r="C87" s="109"/>
      <c r="D87" s="109"/>
      <c r="E87" s="238">
        <v>0</v>
      </c>
      <c r="F87" s="239">
        <v>0</v>
      </c>
      <c r="G87" s="238">
        <v>0</v>
      </c>
      <c r="H87" s="239">
        <v>0</v>
      </c>
      <c r="I87" s="238">
        <v>0</v>
      </c>
      <c r="J87" s="239">
        <v>0</v>
      </c>
      <c r="K87" s="238">
        <v>0</v>
      </c>
      <c r="L87" s="239">
        <v>0</v>
      </c>
      <c r="M87" s="238">
        <v>0</v>
      </c>
      <c r="N87" s="239">
        <v>0</v>
      </c>
      <c r="O87" s="238">
        <v>0</v>
      </c>
      <c r="P87" s="239">
        <v>0</v>
      </c>
      <c r="Q87" s="238">
        <v>0</v>
      </c>
      <c r="R87" s="239">
        <v>0</v>
      </c>
      <c r="S87" s="238">
        <v>0</v>
      </c>
      <c r="T87" s="239">
        <v>0</v>
      </c>
      <c r="U87" s="238">
        <v>0</v>
      </c>
      <c r="V87" s="239">
        <v>0</v>
      </c>
      <c r="W87" s="238">
        <v>0</v>
      </c>
      <c r="X87" s="239">
        <v>0</v>
      </c>
      <c r="Y87" s="238">
        <v>0</v>
      </c>
      <c r="Z87" s="239">
        <v>0</v>
      </c>
      <c r="AA87" s="238">
        <v>0</v>
      </c>
      <c r="AB87" s="239">
        <v>0</v>
      </c>
      <c r="AC87" s="102">
        <f t="shared" si="26"/>
        <v>0</v>
      </c>
      <c r="AD87" s="102"/>
      <c r="AE87" s="102"/>
    </row>
    <row r="88" spans="2:31" x14ac:dyDescent="0.3">
      <c r="B88" s="109" t="s">
        <v>58</v>
      </c>
      <c r="C88" s="109"/>
      <c r="D88" s="109"/>
      <c r="E88" s="238">
        <v>0</v>
      </c>
      <c r="F88" s="239">
        <v>0</v>
      </c>
      <c r="G88" s="238">
        <v>0</v>
      </c>
      <c r="H88" s="239">
        <v>0</v>
      </c>
      <c r="I88" s="238">
        <v>0</v>
      </c>
      <c r="J88" s="239">
        <v>0</v>
      </c>
      <c r="K88" s="238">
        <v>0</v>
      </c>
      <c r="L88" s="239">
        <v>0</v>
      </c>
      <c r="M88" s="238">
        <v>0</v>
      </c>
      <c r="N88" s="239">
        <v>0</v>
      </c>
      <c r="O88" s="238">
        <v>0</v>
      </c>
      <c r="P88" s="239">
        <v>0</v>
      </c>
      <c r="Q88" s="238">
        <v>0</v>
      </c>
      <c r="R88" s="239">
        <v>0</v>
      </c>
      <c r="S88" s="238">
        <v>0</v>
      </c>
      <c r="T88" s="239">
        <v>0</v>
      </c>
      <c r="U88" s="238">
        <v>0</v>
      </c>
      <c r="V88" s="239">
        <v>0</v>
      </c>
      <c r="W88" s="238">
        <v>0</v>
      </c>
      <c r="X88" s="239">
        <v>0</v>
      </c>
      <c r="Y88" s="238">
        <v>0</v>
      </c>
      <c r="Z88" s="239">
        <v>0</v>
      </c>
      <c r="AA88" s="238">
        <v>0</v>
      </c>
      <c r="AB88" s="239">
        <v>0</v>
      </c>
      <c r="AC88" s="102">
        <f t="shared" si="26"/>
        <v>0</v>
      </c>
      <c r="AD88" s="102"/>
      <c r="AE88" s="102"/>
    </row>
    <row r="89" spans="2:31" x14ac:dyDescent="0.3">
      <c r="B89" s="109" t="s">
        <v>94</v>
      </c>
      <c r="C89" s="109"/>
      <c r="D89" s="109"/>
      <c r="E89" s="238">
        <v>0</v>
      </c>
      <c r="F89" s="239">
        <v>0</v>
      </c>
      <c r="G89" s="238">
        <v>0</v>
      </c>
      <c r="H89" s="239">
        <v>0</v>
      </c>
      <c r="I89" s="238">
        <v>0</v>
      </c>
      <c r="J89" s="239">
        <v>0</v>
      </c>
      <c r="K89" s="238">
        <v>0</v>
      </c>
      <c r="L89" s="239">
        <v>0</v>
      </c>
      <c r="M89" s="238">
        <v>0</v>
      </c>
      <c r="N89" s="239">
        <v>0</v>
      </c>
      <c r="O89" s="238">
        <v>0</v>
      </c>
      <c r="P89" s="239">
        <v>0</v>
      </c>
      <c r="Q89" s="238">
        <v>0</v>
      </c>
      <c r="R89" s="239">
        <v>0</v>
      </c>
      <c r="S89" s="238">
        <v>0</v>
      </c>
      <c r="T89" s="239">
        <v>0</v>
      </c>
      <c r="U89" s="238">
        <v>0</v>
      </c>
      <c r="V89" s="239">
        <v>0</v>
      </c>
      <c r="W89" s="238">
        <v>0</v>
      </c>
      <c r="X89" s="239">
        <v>0</v>
      </c>
      <c r="Y89" s="238">
        <v>0</v>
      </c>
      <c r="Z89" s="239">
        <v>0</v>
      </c>
      <c r="AA89" s="238">
        <v>0</v>
      </c>
      <c r="AB89" s="239">
        <v>0</v>
      </c>
      <c r="AC89" s="102">
        <f t="shared" si="26"/>
        <v>0</v>
      </c>
      <c r="AD89" s="102"/>
      <c r="AE89" s="102"/>
    </row>
    <row r="90" spans="2:31" x14ac:dyDescent="0.3">
      <c r="B90" s="109" t="s">
        <v>59</v>
      </c>
      <c r="C90" s="109"/>
      <c r="D90" s="109"/>
      <c r="E90" s="238">
        <v>0</v>
      </c>
      <c r="F90" s="239">
        <v>0</v>
      </c>
      <c r="G90" s="238">
        <v>0</v>
      </c>
      <c r="H90" s="239">
        <v>0</v>
      </c>
      <c r="I90" s="238">
        <v>0</v>
      </c>
      <c r="J90" s="239">
        <v>0</v>
      </c>
      <c r="K90" s="238">
        <v>0</v>
      </c>
      <c r="L90" s="239">
        <v>0</v>
      </c>
      <c r="M90" s="238">
        <v>0</v>
      </c>
      <c r="N90" s="239">
        <v>0</v>
      </c>
      <c r="O90" s="238">
        <v>0</v>
      </c>
      <c r="P90" s="239">
        <v>1.9938333333333347</v>
      </c>
      <c r="Q90" s="238">
        <v>6.7455000000000025</v>
      </c>
      <c r="R90" s="239">
        <v>7</v>
      </c>
      <c r="S90" s="238">
        <v>7.1999999999999931</v>
      </c>
      <c r="T90" s="239">
        <v>5.9451666666666672</v>
      </c>
      <c r="U90" s="238">
        <v>0</v>
      </c>
      <c r="V90" s="239">
        <v>0</v>
      </c>
      <c r="W90" s="238">
        <v>0</v>
      </c>
      <c r="X90" s="239">
        <v>0</v>
      </c>
      <c r="Y90" s="238">
        <v>0</v>
      </c>
      <c r="Z90" s="239">
        <v>0</v>
      </c>
      <c r="AA90" s="238">
        <v>0</v>
      </c>
      <c r="AB90" s="239">
        <v>0</v>
      </c>
      <c r="AC90" s="102">
        <f t="shared" si="26"/>
        <v>28.884499999999996</v>
      </c>
      <c r="AD90" s="102"/>
      <c r="AE90" s="102"/>
    </row>
    <row r="91" spans="2:31" x14ac:dyDescent="0.3">
      <c r="B91" s="109" t="s">
        <v>60</v>
      </c>
      <c r="C91" s="109"/>
      <c r="D91" s="109"/>
      <c r="E91" s="238">
        <v>0</v>
      </c>
      <c r="F91" s="239">
        <v>0</v>
      </c>
      <c r="G91" s="238">
        <v>0</v>
      </c>
      <c r="H91" s="239">
        <v>0</v>
      </c>
      <c r="I91" s="238">
        <v>0</v>
      </c>
      <c r="J91" s="239">
        <v>0</v>
      </c>
      <c r="K91" s="238">
        <v>0</v>
      </c>
      <c r="L91" s="239">
        <v>0</v>
      </c>
      <c r="M91" s="238">
        <v>0</v>
      </c>
      <c r="N91" s="239">
        <v>0</v>
      </c>
      <c r="O91" s="238">
        <v>0</v>
      </c>
      <c r="P91" s="239">
        <v>0</v>
      </c>
      <c r="Q91" s="238">
        <v>0</v>
      </c>
      <c r="R91" s="239">
        <v>0</v>
      </c>
      <c r="S91" s="238">
        <v>0</v>
      </c>
      <c r="T91" s="239">
        <v>0</v>
      </c>
      <c r="U91" s="238">
        <v>0</v>
      </c>
      <c r="V91" s="239">
        <v>0</v>
      </c>
      <c r="W91" s="238">
        <v>0</v>
      </c>
      <c r="X91" s="239">
        <v>0</v>
      </c>
      <c r="Y91" s="238">
        <v>0</v>
      </c>
      <c r="Z91" s="239">
        <v>0</v>
      </c>
      <c r="AA91" s="238">
        <v>0</v>
      </c>
      <c r="AB91" s="239">
        <v>0</v>
      </c>
      <c r="AC91" s="102">
        <f t="shared" si="26"/>
        <v>0</v>
      </c>
      <c r="AD91" s="102"/>
      <c r="AE91" s="102"/>
    </row>
    <row r="92" spans="2:31" x14ac:dyDescent="0.3">
      <c r="B92" s="109" t="s">
        <v>61</v>
      </c>
      <c r="C92" s="109"/>
      <c r="D92" s="109"/>
      <c r="E92" s="238">
        <v>0</v>
      </c>
      <c r="F92" s="239">
        <v>0</v>
      </c>
      <c r="G92" s="238">
        <v>0</v>
      </c>
      <c r="H92" s="239">
        <v>0</v>
      </c>
      <c r="I92" s="238">
        <v>0</v>
      </c>
      <c r="J92" s="239">
        <v>0</v>
      </c>
      <c r="K92" s="238">
        <v>0</v>
      </c>
      <c r="L92" s="239">
        <v>0</v>
      </c>
      <c r="M92" s="238">
        <v>0</v>
      </c>
      <c r="N92" s="239">
        <v>0</v>
      </c>
      <c r="O92" s="238">
        <v>0</v>
      </c>
      <c r="P92" s="239">
        <v>0.15150000000000005</v>
      </c>
      <c r="Q92" s="238">
        <v>0.93033333333333323</v>
      </c>
      <c r="R92" s="239">
        <v>0.19349999999999928</v>
      </c>
      <c r="S92" s="238">
        <v>2.1733333333333369</v>
      </c>
      <c r="T92" s="239">
        <v>3.490333333333334</v>
      </c>
      <c r="U92" s="238">
        <v>0</v>
      </c>
      <c r="V92" s="239">
        <v>0</v>
      </c>
      <c r="W92" s="238">
        <v>0</v>
      </c>
      <c r="X92" s="239">
        <v>0</v>
      </c>
      <c r="Y92" s="238">
        <v>0</v>
      </c>
      <c r="Z92" s="239">
        <v>0</v>
      </c>
      <c r="AA92" s="238">
        <v>0</v>
      </c>
      <c r="AB92" s="239">
        <v>0</v>
      </c>
      <c r="AC92" s="102">
        <f t="shared" si="26"/>
        <v>6.9390000000000036</v>
      </c>
      <c r="AD92" s="102"/>
      <c r="AE92" s="102"/>
    </row>
    <row r="93" spans="2:31" x14ac:dyDescent="0.3">
      <c r="B93" s="109" t="s">
        <v>62</v>
      </c>
      <c r="C93" s="109"/>
      <c r="D93" s="109"/>
      <c r="E93" s="238">
        <v>0</v>
      </c>
      <c r="F93" s="239">
        <v>0</v>
      </c>
      <c r="G93" s="238">
        <v>0</v>
      </c>
      <c r="H93" s="239">
        <v>0</v>
      </c>
      <c r="I93" s="238">
        <v>0</v>
      </c>
      <c r="J93" s="239">
        <v>0</v>
      </c>
      <c r="K93" s="238">
        <v>0</v>
      </c>
      <c r="L93" s="239">
        <v>0</v>
      </c>
      <c r="M93" s="238">
        <v>0</v>
      </c>
      <c r="N93" s="239">
        <v>0</v>
      </c>
      <c r="O93" s="238">
        <v>0</v>
      </c>
      <c r="P93" s="239">
        <v>0</v>
      </c>
      <c r="Q93" s="238">
        <v>0</v>
      </c>
      <c r="R93" s="239">
        <v>0</v>
      </c>
      <c r="S93" s="238">
        <v>0</v>
      </c>
      <c r="T93" s="239">
        <v>0</v>
      </c>
      <c r="U93" s="238">
        <v>0</v>
      </c>
      <c r="V93" s="239">
        <v>0</v>
      </c>
      <c r="W93" s="238">
        <v>0</v>
      </c>
      <c r="X93" s="239">
        <v>0</v>
      </c>
      <c r="Y93" s="238">
        <v>0</v>
      </c>
      <c r="Z93" s="239">
        <v>0</v>
      </c>
      <c r="AA93" s="238">
        <v>0</v>
      </c>
      <c r="AB93" s="239">
        <v>0</v>
      </c>
      <c r="AC93" s="102">
        <f t="shared" si="26"/>
        <v>0</v>
      </c>
      <c r="AD93" s="102"/>
      <c r="AE93" s="102"/>
    </row>
    <row r="94" spans="2:31" x14ac:dyDescent="0.3">
      <c r="B94" s="109" t="s">
        <v>63</v>
      </c>
      <c r="C94" s="109"/>
      <c r="D94" s="109"/>
      <c r="E94" s="238">
        <v>0</v>
      </c>
      <c r="F94" s="239">
        <v>0</v>
      </c>
      <c r="G94" s="238">
        <v>0</v>
      </c>
      <c r="H94" s="239">
        <v>0</v>
      </c>
      <c r="I94" s="238">
        <v>0</v>
      </c>
      <c r="J94" s="239">
        <v>0</v>
      </c>
      <c r="K94" s="238">
        <v>0</v>
      </c>
      <c r="L94" s="239">
        <v>0</v>
      </c>
      <c r="M94" s="238">
        <v>0</v>
      </c>
      <c r="N94" s="239">
        <v>0</v>
      </c>
      <c r="O94" s="238">
        <v>0</v>
      </c>
      <c r="P94" s="239">
        <v>0</v>
      </c>
      <c r="Q94" s="238">
        <v>0</v>
      </c>
      <c r="R94" s="239">
        <v>0</v>
      </c>
      <c r="S94" s="238">
        <v>0</v>
      </c>
      <c r="T94" s="239">
        <v>0</v>
      </c>
      <c r="U94" s="238">
        <v>0</v>
      </c>
      <c r="V94" s="239">
        <v>0</v>
      </c>
      <c r="W94" s="238">
        <v>0</v>
      </c>
      <c r="X94" s="239">
        <v>0</v>
      </c>
      <c r="Y94" s="238">
        <v>0</v>
      </c>
      <c r="Z94" s="239">
        <v>0</v>
      </c>
      <c r="AA94" s="238">
        <v>0</v>
      </c>
      <c r="AB94" s="239">
        <v>0</v>
      </c>
      <c r="AC94" s="102">
        <f t="shared" si="26"/>
        <v>0</v>
      </c>
      <c r="AD94" s="102"/>
      <c r="AE94" s="102"/>
    </row>
    <row r="95" spans="2:31" x14ac:dyDescent="0.3">
      <c r="B95" s="109" t="s">
        <v>64</v>
      </c>
      <c r="C95" s="109"/>
      <c r="D95" s="109"/>
      <c r="E95" s="238">
        <v>0</v>
      </c>
      <c r="F95" s="239">
        <v>0</v>
      </c>
      <c r="G95" s="238">
        <v>0</v>
      </c>
      <c r="H95" s="239">
        <v>0</v>
      </c>
      <c r="I95" s="238">
        <v>0</v>
      </c>
      <c r="J95" s="239">
        <v>0</v>
      </c>
      <c r="K95" s="238">
        <v>0</v>
      </c>
      <c r="L95" s="239">
        <v>0</v>
      </c>
      <c r="M95" s="238">
        <v>0</v>
      </c>
      <c r="N95" s="239">
        <v>0</v>
      </c>
      <c r="O95" s="238">
        <v>0</v>
      </c>
      <c r="P95" s="239">
        <v>0</v>
      </c>
      <c r="Q95" s="238">
        <v>0</v>
      </c>
      <c r="R95" s="239">
        <v>0</v>
      </c>
      <c r="S95" s="238">
        <v>0</v>
      </c>
      <c r="T95" s="239">
        <v>0</v>
      </c>
      <c r="U95" s="238">
        <v>0</v>
      </c>
      <c r="V95" s="239">
        <v>0</v>
      </c>
      <c r="W95" s="238">
        <v>0</v>
      </c>
      <c r="X95" s="239">
        <v>0</v>
      </c>
      <c r="Y95" s="238">
        <v>0</v>
      </c>
      <c r="Z95" s="239">
        <v>0</v>
      </c>
      <c r="AA95" s="238">
        <v>0</v>
      </c>
      <c r="AB95" s="239">
        <v>0</v>
      </c>
      <c r="AC95" s="102">
        <f t="shared" si="26"/>
        <v>0</v>
      </c>
      <c r="AD95" s="102"/>
      <c r="AE95" s="102"/>
    </row>
    <row r="96" spans="2:31" x14ac:dyDescent="0.3">
      <c r="B96" s="109" t="s">
        <v>95</v>
      </c>
      <c r="C96" s="109"/>
      <c r="D96" s="109"/>
      <c r="E96" s="238">
        <v>0</v>
      </c>
      <c r="F96" s="239">
        <v>0</v>
      </c>
      <c r="G96" s="238">
        <v>0</v>
      </c>
      <c r="H96" s="239">
        <v>0</v>
      </c>
      <c r="I96" s="238">
        <v>0</v>
      </c>
      <c r="J96" s="239">
        <v>0</v>
      </c>
      <c r="K96" s="238">
        <v>0</v>
      </c>
      <c r="L96" s="239">
        <v>0</v>
      </c>
      <c r="M96" s="238">
        <v>0</v>
      </c>
      <c r="N96" s="239">
        <v>0</v>
      </c>
      <c r="O96" s="238">
        <v>0</v>
      </c>
      <c r="P96" s="239">
        <v>0</v>
      </c>
      <c r="Q96" s="238">
        <v>0</v>
      </c>
      <c r="R96" s="239">
        <v>0</v>
      </c>
      <c r="S96" s="238">
        <v>0</v>
      </c>
      <c r="T96" s="239">
        <v>0</v>
      </c>
      <c r="U96" s="238">
        <v>0</v>
      </c>
      <c r="V96" s="239">
        <v>0</v>
      </c>
      <c r="W96" s="238">
        <v>0</v>
      </c>
      <c r="X96" s="239">
        <v>0</v>
      </c>
      <c r="Y96" s="238">
        <v>0</v>
      </c>
      <c r="Z96" s="239">
        <v>0</v>
      </c>
      <c r="AA96" s="238">
        <v>0</v>
      </c>
      <c r="AB96" s="239">
        <v>0</v>
      </c>
      <c r="AC96" s="102">
        <f t="shared" si="26"/>
        <v>0</v>
      </c>
      <c r="AD96" s="102"/>
      <c r="AE96" s="102"/>
    </row>
    <row r="97" spans="2:31" x14ac:dyDescent="0.3">
      <c r="B97" s="109" t="s">
        <v>65</v>
      </c>
      <c r="C97" s="109"/>
      <c r="D97" s="109"/>
      <c r="E97" s="238">
        <v>0</v>
      </c>
      <c r="F97" s="239">
        <v>0</v>
      </c>
      <c r="G97" s="238">
        <v>0</v>
      </c>
      <c r="H97" s="239">
        <v>0</v>
      </c>
      <c r="I97" s="238">
        <v>0</v>
      </c>
      <c r="J97" s="239">
        <v>0</v>
      </c>
      <c r="K97" s="238">
        <v>0</v>
      </c>
      <c r="L97" s="239">
        <v>0</v>
      </c>
      <c r="M97" s="238">
        <v>0</v>
      </c>
      <c r="N97" s="239">
        <v>0</v>
      </c>
      <c r="O97" s="238">
        <v>0</v>
      </c>
      <c r="P97" s="239">
        <v>0</v>
      </c>
      <c r="Q97" s="238">
        <v>0</v>
      </c>
      <c r="R97" s="239">
        <v>0</v>
      </c>
      <c r="S97" s="238">
        <v>0</v>
      </c>
      <c r="T97" s="239">
        <v>0</v>
      </c>
      <c r="U97" s="238">
        <v>0</v>
      </c>
      <c r="V97" s="239">
        <v>0</v>
      </c>
      <c r="W97" s="238">
        <v>0</v>
      </c>
      <c r="X97" s="239">
        <v>0</v>
      </c>
      <c r="Y97" s="238">
        <v>0</v>
      </c>
      <c r="Z97" s="239">
        <v>0</v>
      </c>
      <c r="AA97" s="238">
        <v>0</v>
      </c>
      <c r="AB97" s="239">
        <v>0</v>
      </c>
      <c r="AC97" s="102">
        <f t="shared" si="26"/>
        <v>0</v>
      </c>
      <c r="AD97" s="102"/>
      <c r="AE97" s="102"/>
    </row>
    <row r="98" spans="2:31" x14ac:dyDescent="0.3">
      <c r="B98" s="109" t="s">
        <v>66</v>
      </c>
      <c r="C98" s="109"/>
      <c r="D98" s="109"/>
      <c r="E98" s="238">
        <v>0</v>
      </c>
      <c r="F98" s="239">
        <v>0</v>
      </c>
      <c r="G98" s="238">
        <v>0</v>
      </c>
      <c r="H98" s="239">
        <v>0</v>
      </c>
      <c r="I98" s="238">
        <v>0</v>
      </c>
      <c r="J98" s="239">
        <v>0</v>
      </c>
      <c r="K98" s="238">
        <v>0</v>
      </c>
      <c r="L98" s="239">
        <v>0</v>
      </c>
      <c r="M98" s="238">
        <v>0</v>
      </c>
      <c r="N98" s="239">
        <v>0</v>
      </c>
      <c r="O98" s="238">
        <v>0</v>
      </c>
      <c r="P98" s="239">
        <v>0</v>
      </c>
      <c r="Q98" s="238">
        <v>0</v>
      </c>
      <c r="R98" s="239">
        <v>0</v>
      </c>
      <c r="S98" s="238">
        <v>0</v>
      </c>
      <c r="T98" s="239">
        <v>0</v>
      </c>
      <c r="U98" s="238">
        <v>0</v>
      </c>
      <c r="V98" s="239">
        <v>0</v>
      </c>
      <c r="W98" s="238">
        <v>0</v>
      </c>
      <c r="X98" s="239">
        <v>0</v>
      </c>
      <c r="Y98" s="238">
        <v>0</v>
      </c>
      <c r="Z98" s="239">
        <v>0</v>
      </c>
      <c r="AA98" s="238">
        <v>0</v>
      </c>
      <c r="AB98" s="239">
        <v>0</v>
      </c>
      <c r="AC98" s="102">
        <f>SUM(E98:AB98)</f>
        <v>0</v>
      </c>
      <c r="AD98" s="102"/>
      <c r="AE98" s="102"/>
    </row>
    <row r="99" spans="2:31" x14ac:dyDescent="0.3">
      <c r="B99" s="109" t="s">
        <v>67</v>
      </c>
      <c r="C99" s="109"/>
      <c r="D99" s="109"/>
      <c r="E99" s="238">
        <v>0</v>
      </c>
      <c r="F99" s="239">
        <v>0</v>
      </c>
      <c r="G99" s="238">
        <v>0</v>
      </c>
      <c r="H99" s="239">
        <v>0</v>
      </c>
      <c r="I99" s="238">
        <v>0</v>
      </c>
      <c r="J99" s="239">
        <v>0</v>
      </c>
      <c r="K99" s="238">
        <v>0</v>
      </c>
      <c r="L99" s="239">
        <v>0</v>
      </c>
      <c r="M99" s="238">
        <v>0</v>
      </c>
      <c r="N99" s="239">
        <v>0</v>
      </c>
      <c r="O99" s="238">
        <v>0</v>
      </c>
      <c r="P99" s="239">
        <v>0</v>
      </c>
      <c r="Q99" s="238">
        <v>0</v>
      </c>
      <c r="R99" s="239">
        <v>0</v>
      </c>
      <c r="S99" s="238">
        <v>0</v>
      </c>
      <c r="T99" s="239">
        <v>0</v>
      </c>
      <c r="U99" s="238">
        <v>0</v>
      </c>
      <c r="V99" s="239">
        <v>0</v>
      </c>
      <c r="W99" s="238">
        <v>0</v>
      </c>
      <c r="X99" s="239">
        <v>0</v>
      </c>
      <c r="Y99" s="238">
        <v>0</v>
      </c>
      <c r="Z99" s="239">
        <v>0</v>
      </c>
      <c r="AA99" s="238">
        <v>0</v>
      </c>
      <c r="AB99" s="239">
        <v>0</v>
      </c>
      <c r="AC99" s="102">
        <f t="shared" ref="AC99:AC115" si="27">SUM(E99:AB99)</f>
        <v>0</v>
      </c>
      <c r="AD99" s="102"/>
      <c r="AE99" s="102"/>
    </row>
    <row r="100" spans="2:31" x14ac:dyDescent="0.3">
      <c r="B100" s="109" t="s">
        <v>68</v>
      </c>
      <c r="C100" s="109"/>
      <c r="D100" s="109"/>
      <c r="E100" s="238">
        <v>0</v>
      </c>
      <c r="F100" s="239">
        <v>0</v>
      </c>
      <c r="G100" s="238">
        <v>0</v>
      </c>
      <c r="H100" s="239">
        <v>0</v>
      </c>
      <c r="I100" s="238">
        <v>0</v>
      </c>
      <c r="J100" s="239">
        <v>0</v>
      </c>
      <c r="K100" s="238">
        <v>0</v>
      </c>
      <c r="L100" s="239">
        <v>0</v>
      </c>
      <c r="M100" s="238">
        <v>0</v>
      </c>
      <c r="N100" s="239">
        <v>0</v>
      </c>
      <c r="O100" s="238">
        <v>0</v>
      </c>
      <c r="P100" s="239">
        <v>0</v>
      </c>
      <c r="Q100" s="238">
        <v>0</v>
      </c>
      <c r="R100" s="239">
        <v>0</v>
      </c>
      <c r="S100" s="238">
        <v>0</v>
      </c>
      <c r="T100" s="239">
        <v>0</v>
      </c>
      <c r="U100" s="238">
        <v>0</v>
      </c>
      <c r="V100" s="239">
        <v>0</v>
      </c>
      <c r="W100" s="238">
        <v>0</v>
      </c>
      <c r="X100" s="239">
        <v>0</v>
      </c>
      <c r="Y100" s="238">
        <v>0</v>
      </c>
      <c r="Z100" s="239">
        <v>0</v>
      </c>
      <c r="AA100" s="238">
        <v>0</v>
      </c>
      <c r="AB100" s="239">
        <v>0</v>
      </c>
      <c r="AC100" s="102">
        <f t="shared" si="27"/>
        <v>0</v>
      </c>
      <c r="AD100" s="102"/>
      <c r="AE100" s="102"/>
    </row>
    <row r="101" spans="2:31" x14ac:dyDescent="0.3">
      <c r="B101" s="109" t="s">
        <v>69</v>
      </c>
      <c r="C101" s="109"/>
      <c r="D101" s="109"/>
      <c r="E101" s="238">
        <v>0</v>
      </c>
      <c r="F101" s="239">
        <v>0</v>
      </c>
      <c r="G101" s="238">
        <v>0</v>
      </c>
      <c r="H101" s="239">
        <v>0</v>
      </c>
      <c r="I101" s="238">
        <v>0</v>
      </c>
      <c r="J101" s="239">
        <v>0</v>
      </c>
      <c r="K101" s="238">
        <v>0</v>
      </c>
      <c r="L101" s="239">
        <v>0</v>
      </c>
      <c r="M101" s="238">
        <v>0</v>
      </c>
      <c r="N101" s="239">
        <v>0</v>
      </c>
      <c r="O101" s="238">
        <v>0</v>
      </c>
      <c r="P101" s="239">
        <v>0</v>
      </c>
      <c r="Q101" s="238">
        <v>0</v>
      </c>
      <c r="R101" s="239">
        <v>0</v>
      </c>
      <c r="S101" s="238">
        <v>0</v>
      </c>
      <c r="T101" s="239">
        <v>0</v>
      </c>
      <c r="U101" s="238">
        <v>0</v>
      </c>
      <c r="V101" s="239">
        <v>0</v>
      </c>
      <c r="W101" s="238">
        <v>0</v>
      </c>
      <c r="X101" s="239">
        <v>0</v>
      </c>
      <c r="Y101" s="238">
        <v>0</v>
      </c>
      <c r="Z101" s="239">
        <v>0</v>
      </c>
      <c r="AA101" s="238">
        <v>0</v>
      </c>
      <c r="AB101" s="239">
        <v>0</v>
      </c>
      <c r="AC101" s="102">
        <f t="shared" si="27"/>
        <v>0</v>
      </c>
      <c r="AD101" s="102"/>
      <c r="AE101" s="102"/>
    </row>
    <row r="102" spans="2:31" x14ac:dyDescent="0.3">
      <c r="B102" s="109" t="s">
        <v>70</v>
      </c>
      <c r="C102" s="109"/>
      <c r="D102" s="109"/>
      <c r="E102" s="238">
        <v>0</v>
      </c>
      <c r="F102" s="239">
        <v>0</v>
      </c>
      <c r="G102" s="238">
        <v>0</v>
      </c>
      <c r="H102" s="239">
        <v>0</v>
      </c>
      <c r="I102" s="238">
        <v>0</v>
      </c>
      <c r="J102" s="239">
        <v>0</v>
      </c>
      <c r="K102" s="238">
        <v>0</v>
      </c>
      <c r="L102" s="239">
        <v>0</v>
      </c>
      <c r="M102" s="238">
        <v>0</v>
      </c>
      <c r="N102" s="239">
        <v>0</v>
      </c>
      <c r="O102" s="238">
        <v>0</v>
      </c>
      <c r="P102" s="239">
        <v>0</v>
      </c>
      <c r="Q102" s="238">
        <v>0</v>
      </c>
      <c r="R102" s="239">
        <v>0</v>
      </c>
      <c r="S102" s="238">
        <v>0</v>
      </c>
      <c r="T102" s="239">
        <v>0</v>
      </c>
      <c r="U102" s="238">
        <v>0</v>
      </c>
      <c r="V102" s="239">
        <v>0</v>
      </c>
      <c r="W102" s="238">
        <v>0</v>
      </c>
      <c r="X102" s="239">
        <v>0</v>
      </c>
      <c r="Y102" s="238">
        <v>0</v>
      </c>
      <c r="Z102" s="239">
        <v>0</v>
      </c>
      <c r="AA102" s="238">
        <v>0</v>
      </c>
      <c r="AB102" s="239">
        <v>0</v>
      </c>
      <c r="AC102" s="102">
        <f t="shared" si="27"/>
        <v>0</v>
      </c>
      <c r="AD102" s="102"/>
      <c r="AE102" s="102"/>
    </row>
    <row r="103" spans="2:31" x14ac:dyDescent="0.3">
      <c r="B103" s="109" t="s">
        <v>71</v>
      </c>
      <c r="C103" s="109"/>
      <c r="D103" s="109"/>
      <c r="E103" s="238">
        <v>0</v>
      </c>
      <c r="F103" s="239">
        <v>0</v>
      </c>
      <c r="G103" s="238">
        <v>0</v>
      </c>
      <c r="H103" s="239">
        <v>0</v>
      </c>
      <c r="I103" s="238">
        <v>0</v>
      </c>
      <c r="J103" s="239">
        <v>0</v>
      </c>
      <c r="K103" s="238">
        <v>0</v>
      </c>
      <c r="L103" s="239">
        <v>0</v>
      </c>
      <c r="M103" s="238">
        <v>0</v>
      </c>
      <c r="N103" s="239">
        <v>0</v>
      </c>
      <c r="O103" s="238">
        <v>0</v>
      </c>
      <c r="P103" s="239">
        <v>0</v>
      </c>
      <c r="Q103" s="238">
        <v>0</v>
      </c>
      <c r="R103" s="239">
        <v>0</v>
      </c>
      <c r="S103" s="238">
        <v>0</v>
      </c>
      <c r="T103" s="239">
        <v>0</v>
      </c>
      <c r="U103" s="238">
        <v>0</v>
      </c>
      <c r="V103" s="239">
        <v>0</v>
      </c>
      <c r="W103" s="238">
        <v>0</v>
      </c>
      <c r="X103" s="239">
        <v>0</v>
      </c>
      <c r="Y103" s="238">
        <v>0</v>
      </c>
      <c r="Z103" s="239">
        <v>0</v>
      </c>
      <c r="AA103" s="238">
        <v>0</v>
      </c>
      <c r="AB103" s="239">
        <v>0</v>
      </c>
      <c r="AC103" s="102">
        <f t="shared" si="27"/>
        <v>0</v>
      </c>
      <c r="AD103" s="102"/>
      <c r="AE103" s="102"/>
    </row>
    <row r="104" spans="2:31" x14ac:dyDescent="0.3">
      <c r="B104" s="109" t="s">
        <v>72</v>
      </c>
      <c r="C104" s="109"/>
      <c r="D104" s="109"/>
      <c r="E104" s="238">
        <v>0</v>
      </c>
      <c r="F104" s="239">
        <v>0</v>
      </c>
      <c r="G104" s="238">
        <v>0</v>
      </c>
      <c r="H104" s="239">
        <v>0</v>
      </c>
      <c r="I104" s="238">
        <v>0</v>
      </c>
      <c r="J104" s="239">
        <v>0</v>
      </c>
      <c r="K104" s="238">
        <v>0</v>
      </c>
      <c r="L104" s="239">
        <v>0</v>
      </c>
      <c r="M104" s="238">
        <v>0</v>
      </c>
      <c r="N104" s="239">
        <v>0</v>
      </c>
      <c r="O104" s="238">
        <v>0</v>
      </c>
      <c r="P104" s="239">
        <v>0</v>
      </c>
      <c r="Q104" s="238">
        <v>0</v>
      </c>
      <c r="R104" s="239">
        <v>0</v>
      </c>
      <c r="S104" s="238">
        <v>0</v>
      </c>
      <c r="T104" s="239">
        <v>0</v>
      </c>
      <c r="U104" s="238">
        <v>0</v>
      </c>
      <c r="V104" s="239">
        <v>0</v>
      </c>
      <c r="W104" s="238">
        <v>0</v>
      </c>
      <c r="X104" s="239">
        <v>0</v>
      </c>
      <c r="Y104" s="238">
        <v>0</v>
      </c>
      <c r="Z104" s="239">
        <v>0</v>
      </c>
      <c r="AA104" s="238">
        <v>0</v>
      </c>
      <c r="AB104" s="239">
        <v>0</v>
      </c>
      <c r="AC104" s="102">
        <f t="shared" si="27"/>
        <v>0</v>
      </c>
      <c r="AD104" s="102"/>
      <c r="AE104" s="102"/>
    </row>
    <row r="105" spans="2:31" x14ac:dyDescent="0.3">
      <c r="B105" s="109" t="s">
        <v>73</v>
      </c>
      <c r="C105" s="109"/>
      <c r="D105" s="109"/>
      <c r="E105" s="238">
        <v>0</v>
      </c>
      <c r="F105" s="239">
        <v>0</v>
      </c>
      <c r="G105" s="238">
        <v>0</v>
      </c>
      <c r="H105" s="239">
        <v>0</v>
      </c>
      <c r="I105" s="238">
        <v>0</v>
      </c>
      <c r="J105" s="239">
        <v>0</v>
      </c>
      <c r="K105" s="238">
        <v>0</v>
      </c>
      <c r="L105" s="239">
        <v>0</v>
      </c>
      <c r="M105" s="238">
        <v>0</v>
      </c>
      <c r="N105" s="239">
        <v>0</v>
      </c>
      <c r="O105" s="238">
        <v>0</v>
      </c>
      <c r="P105" s="239">
        <v>0</v>
      </c>
      <c r="Q105" s="238">
        <v>0</v>
      </c>
      <c r="R105" s="239">
        <v>0</v>
      </c>
      <c r="S105" s="238">
        <v>0</v>
      </c>
      <c r="T105" s="239">
        <v>0</v>
      </c>
      <c r="U105" s="238">
        <v>0</v>
      </c>
      <c r="V105" s="239">
        <v>0</v>
      </c>
      <c r="W105" s="238">
        <v>0</v>
      </c>
      <c r="X105" s="239">
        <v>0</v>
      </c>
      <c r="Y105" s="238">
        <v>0</v>
      </c>
      <c r="Z105" s="239">
        <v>0</v>
      </c>
      <c r="AA105" s="238">
        <v>0</v>
      </c>
      <c r="AB105" s="239">
        <v>0</v>
      </c>
      <c r="AC105" s="102">
        <f t="shared" si="27"/>
        <v>0</v>
      </c>
      <c r="AD105" s="102"/>
      <c r="AE105" s="102"/>
    </row>
    <row r="106" spans="2:31" x14ac:dyDescent="0.3">
      <c r="B106" s="109" t="s">
        <v>74</v>
      </c>
      <c r="C106" s="109"/>
      <c r="D106" s="109"/>
      <c r="E106" s="238">
        <v>0</v>
      </c>
      <c r="F106" s="239">
        <v>0</v>
      </c>
      <c r="G106" s="238">
        <v>0</v>
      </c>
      <c r="H106" s="239">
        <v>0</v>
      </c>
      <c r="I106" s="238">
        <v>0</v>
      </c>
      <c r="J106" s="239">
        <v>0</v>
      </c>
      <c r="K106" s="238">
        <v>0</v>
      </c>
      <c r="L106" s="239">
        <v>0</v>
      </c>
      <c r="M106" s="238">
        <v>0</v>
      </c>
      <c r="N106" s="239">
        <v>0</v>
      </c>
      <c r="O106" s="238">
        <v>0</v>
      </c>
      <c r="P106" s="239">
        <v>0</v>
      </c>
      <c r="Q106" s="238">
        <v>0</v>
      </c>
      <c r="R106" s="239">
        <v>0</v>
      </c>
      <c r="S106" s="238">
        <v>0</v>
      </c>
      <c r="T106" s="239">
        <v>0</v>
      </c>
      <c r="U106" s="238">
        <v>0</v>
      </c>
      <c r="V106" s="239">
        <v>0</v>
      </c>
      <c r="W106" s="238">
        <v>0</v>
      </c>
      <c r="X106" s="239">
        <v>0</v>
      </c>
      <c r="Y106" s="238">
        <v>0</v>
      </c>
      <c r="Z106" s="239">
        <v>0</v>
      </c>
      <c r="AA106" s="238">
        <v>0</v>
      </c>
      <c r="AB106" s="239">
        <v>0</v>
      </c>
      <c r="AC106" s="102">
        <f t="shared" si="27"/>
        <v>0</v>
      </c>
      <c r="AD106" s="102"/>
      <c r="AE106" s="102"/>
    </row>
    <row r="107" spans="2:31" x14ac:dyDescent="0.3">
      <c r="B107" s="109" t="s">
        <v>75</v>
      </c>
      <c r="C107" s="109"/>
      <c r="D107" s="109"/>
      <c r="E107" s="238">
        <v>0</v>
      </c>
      <c r="F107" s="239">
        <v>0</v>
      </c>
      <c r="G107" s="238">
        <v>0</v>
      </c>
      <c r="H107" s="239">
        <v>0</v>
      </c>
      <c r="I107" s="238">
        <v>0</v>
      </c>
      <c r="J107" s="239">
        <v>0</v>
      </c>
      <c r="K107" s="238">
        <v>0</v>
      </c>
      <c r="L107" s="239">
        <v>0</v>
      </c>
      <c r="M107" s="238">
        <v>0</v>
      </c>
      <c r="N107" s="239">
        <v>0</v>
      </c>
      <c r="O107" s="238">
        <v>0</v>
      </c>
      <c r="P107" s="239">
        <v>0</v>
      </c>
      <c r="Q107" s="238">
        <v>0</v>
      </c>
      <c r="R107" s="239">
        <v>0</v>
      </c>
      <c r="S107" s="238">
        <v>0</v>
      </c>
      <c r="T107" s="239">
        <v>0</v>
      </c>
      <c r="U107" s="238">
        <v>0</v>
      </c>
      <c r="V107" s="239">
        <v>0</v>
      </c>
      <c r="W107" s="238">
        <v>0</v>
      </c>
      <c r="X107" s="239">
        <v>0</v>
      </c>
      <c r="Y107" s="238">
        <v>0</v>
      </c>
      <c r="Z107" s="239">
        <v>0</v>
      </c>
      <c r="AA107" s="238">
        <v>0</v>
      </c>
      <c r="AB107" s="239">
        <v>0</v>
      </c>
      <c r="AC107" s="102">
        <f t="shared" si="27"/>
        <v>0</v>
      </c>
      <c r="AD107" s="102"/>
      <c r="AE107" s="102"/>
    </row>
    <row r="108" spans="2:31" x14ac:dyDescent="0.3">
      <c r="B108" s="109" t="s">
        <v>76</v>
      </c>
      <c r="C108" s="109"/>
      <c r="D108" s="109"/>
      <c r="E108" s="238">
        <v>0</v>
      </c>
      <c r="F108" s="239">
        <v>0</v>
      </c>
      <c r="G108" s="238">
        <v>0</v>
      </c>
      <c r="H108" s="239">
        <v>0</v>
      </c>
      <c r="I108" s="238">
        <v>0</v>
      </c>
      <c r="J108" s="239">
        <v>0</v>
      </c>
      <c r="K108" s="238">
        <v>0</v>
      </c>
      <c r="L108" s="239">
        <v>0</v>
      </c>
      <c r="M108" s="238">
        <v>0</v>
      </c>
      <c r="N108" s="239">
        <v>0</v>
      </c>
      <c r="O108" s="238">
        <v>0</v>
      </c>
      <c r="P108" s="239">
        <v>0</v>
      </c>
      <c r="Q108" s="238">
        <v>0</v>
      </c>
      <c r="R108" s="239">
        <v>0</v>
      </c>
      <c r="S108" s="238">
        <v>0</v>
      </c>
      <c r="T108" s="239">
        <v>0</v>
      </c>
      <c r="U108" s="238">
        <v>0</v>
      </c>
      <c r="V108" s="239">
        <v>0</v>
      </c>
      <c r="W108" s="238">
        <v>0</v>
      </c>
      <c r="X108" s="239">
        <v>0</v>
      </c>
      <c r="Y108" s="238">
        <v>0</v>
      </c>
      <c r="Z108" s="239">
        <v>0</v>
      </c>
      <c r="AA108" s="238">
        <v>0</v>
      </c>
      <c r="AB108" s="239">
        <v>0</v>
      </c>
      <c r="AC108" s="102">
        <f t="shared" si="27"/>
        <v>0</v>
      </c>
      <c r="AD108" s="102"/>
      <c r="AE108" s="102"/>
    </row>
    <row r="109" spans="2:31" x14ac:dyDescent="0.3">
      <c r="B109" s="109" t="s">
        <v>77</v>
      </c>
      <c r="C109" s="109"/>
      <c r="D109" s="109"/>
      <c r="E109" s="238">
        <v>0</v>
      </c>
      <c r="F109" s="239">
        <v>0</v>
      </c>
      <c r="G109" s="238">
        <v>0</v>
      </c>
      <c r="H109" s="239">
        <v>0</v>
      </c>
      <c r="I109" s="238">
        <v>0</v>
      </c>
      <c r="J109" s="239">
        <v>0</v>
      </c>
      <c r="K109" s="238">
        <v>0</v>
      </c>
      <c r="L109" s="239">
        <v>0</v>
      </c>
      <c r="M109" s="238">
        <v>0</v>
      </c>
      <c r="N109" s="239">
        <v>0</v>
      </c>
      <c r="O109" s="238">
        <v>0</v>
      </c>
      <c r="P109" s="239">
        <v>0</v>
      </c>
      <c r="Q109" s="238">
        <v>0</v>
      </c>
      <c r="R109" s="239">
        <v>0</v>
      </c>
      <c r="S109" s="238">
        <v>0</v>
      </c>
      <c r="T109" s="239">
        <v>0</v>
      </c>
      <c r="U109" s="238">
        <v>0</v>
      </c>
      <c r="V109" s="239">
        <v>0</v>
      </c>
      <c r="W109" s="238">
        <v>0</v>
      </c>
      <c r="X109" s="239">
        <v>0</v>
      </c>
      <c r="Y109" s="238">
        <v>0</v>
      </c>
      <c r="Z109" s="239">
        <v>0</v>
      </c>
      <c r="AA109" s="238">
        <v>0</v>
      </c>
      <c r="AB109" s="239">
        <v>0</v>
      </c>
      <c r="AC109" s="102">
        <f t="shared" si="27"/>
        <v>0</v>
      </c>
      <c r="AD109" s="102"/>
      <c r="AE109" s="102"/>
    </row>
    <row r="110" spans="2:31" x14ac:dyDescent="0.3">
      <c r="B110" s="109" t="s">
        <v>78</v>
      </c>
      <c r="C110" s="109"/>
      <c r="D110" s="109"/>
      <c r="E110" s="238">
        <v>0</v>
      </c>
      <c r="F110" s="239">
        <v>0</v>
      </c>
      <c r="G110" s="238">
        <v>0</v>
      </c>
      <c r="H110" s="239">
        <v>0</v>
      </c>
      <c r="I110" s="238">
        <v>0</v>
      </c>
      <c r="J110" s="239">
        <v>0</v>
      </c>
      <c r="K110" s="238">
        <v>0</v>
      </c>
      <c r="L110" s="239">
        <v>0</v>
      </c>
      <c r="M110" s="238">
        <v>0</v>
      </c>
      <c r="N110" s="239">
        <v>0</v>
      </c>
      <c r="O110" s="238">
        <v>0</v>
      </c>
      <c r="P110" s="239">
        <v>0</v>
      </c>
      <c r="Q110" s="238">
        <v>0</v>
      </c>
      <c r="R110" s="239">
        <v>0</v>
      </c>
      <c r="S110" s="238">
        <v>0</v>
      </c>
      <c r="T110" s="239">
        <v>0</v>
      </c>
      <c r="U110" s="238">
        <v>0</v>
      </c>
      <c r="V110" s="239">
        <v>0</v>
      </c>
      <c r="W110" s="238">
        <v>0</v>
      </c>
      <c r="X110" s="239">
        <v>0</v>
      </c>
      <c r="Y110" s="238">
        <v>0</v>
      </c>
      <c r="Z110" s="239">
        <v>0</v>
      </c>
      <c r="AA110" s="238">
        <v>0</v>
      </c>
      <c r="AB110" s="239">
        <v>0</v>
      </c>
      <c r="AC110" s="102">
        <f t="shared" si="27"/>
        <v>0</v>
      </c>
      <c r="AD110" s="102"/>
      <c r="AE110" s="102"/>
    </row>
    <row r="111" spans="2:31" x14ac:dyDescent="0.3">
      <c r="B111" s="109" t="s">
        <v>79</v>
      </c>
      <c r="C111" s="109"/>
      <c r="D111" s="109"/>
      <c r="E111" s="238">
        <v>0</v>
      </c>
      <c r="F111" s="239">
        <v>0</v>
      </c>
      <c r="G111" s="238">
        <v>0</v>
      </c>
      <c r="H111" s="239">
        <v>0</v>
      </c>
      <c r="I111" s="238">
        <v>0</v>
      </c>
      <c r="J111" s="239">
        <v>0</v>
      </c>
      <c r="K111" s="238">
        <v>0</v>
      </c>
      <c r="L111" s="239">
        <v>0</v>
      </c>
      <c r="M111" s="238">
        <v>0</v>
      </c>
      <c r="N111" s="239">
        <v>0</v>
      </c>
      <c r="O111" s="238">
        <v>0</v>
      </c>
      <c r="P111" s="239">
        <v>0</v>
      </c>
      <c r="Q111" s="238">
        <v>0</v>
      </c>
      <c r="R111" s="239">
        <v>0</v>
      </c>
      <c r="S111" s="238">
        <v>0</v>
      </c>
      <c r="T111" s="239">
        <v>0</v>
      </c>
      <c r="U111" s="238">
        <v>0</v>
      </c>
      <c r="V111" s="239">
        <v>0</v>
      </c>
      <c r="W111" s="238">
        <v>0</v>
      </c>
      <c r="X111" s="239">
        <v>0</v>
      </c>
      <c r="Y111" s="238">
        <v>0</v>
      </c>
      <c r="Z111" s="239">
        <v>0</v>
      </c>
      <c r="AA111" s="238">
        <v>0</v>
      </c>
      <c r="AB111" s="239">
        <v>0</v>
      </c>
      <c r="AC111" s="102">
        <f t="shared" si="27"/>
        <v>0</v>
      </c>
      <c r="AD111" s="102"/>
      <c r="AE111" s="102"/>
    </row>
    <row r="112" spans="2:31" x14ac:dyDescent="0.3">
      <c r="B112" s="109" t="s">
        <v>80</v>
      </c>
      <c r="C112" s="109"/>
      <c r="D112" s="109"/>
      <c r="E112" s="238">
        <v>0</v>
      </c>
      <c r="F112" s="239">
        <v>0</v>
      </c>
      <c r="G112" s="238">
        <v>0</v>
      </c>
      <c r="H112" s="239">
        <v>0</v>
      </c>
      <c r="I112" s="238">
        <v>0</v>
      </c>
      <c r="J112" s="239">
        <v>0</v>
      </c>
      <c r="K112" s="238">
        <v>0</v>
      </c>
      <c r="L112" s="239">
        <v>0</v>
      </c>
      <c r="M112" s="238">
        <v>0</v>
      </c>
      <c r="N112" s="239">
        <v>0</v>
      </c>
      <c r="O112" s="238">
        <v>0</v>
      </c>
      <c r="P112" s="239">
        <v>0</v>
      </c>
      <c r="Q112" s="238">
        <v>0</v>
      </c>
      <c r="R112" s="239">
        <v>0</v>
      </c>
      <c r="S112" s="238">
        <v>0</v>
      </c>
      <c r="T112" s="239">
        <v>0</v>
      </c>
      <c r="U112" s="238">
        <v>0</v>
      </c>
      <c r="V112" s="239">
        <v>0</v>
      </c>
      <c r="W112" s="238">
        <v>0</v>
      </c>
      <c r="X112" s="239">
        <v>0</v>
      </c>
      <c r="Y112" s="238">
        <v>0</v>
      </c>
      <c r="Z112" s="239">
        <v>0</v>
      </c>
      <c r="AA112" s="238">
        <v>0</v>
      </c>
      <c r="AB112" s="239">
        <v>0</v>
      </c>
      <c r="AC112" s="102">
        <f t="shared" si="27"/>
        <v>0</v>
      </c>
      <c r="AD112" s="102"/>
      <c r="AE112" s="102"/>
    </row>
    <row r="113" spans="2:31" x14ac:dyDescent="0.3">
      <c r="B113" s="109" t="s">
        <v>92</v>
      </c>
      <c r="C113" s="109"/>
      <c r="D113" s="109"/>
      <c r="E113" s="238">
        <v>0</v>
      </c>
      <c r="F113" s="239">
        <v>0</v>
      </c>
      <c r="G113" s="238">
        <v>0</v>
      </c>
      <c r="H113" s="239">
        <v>0</v>
      </c>
      <c r="I113" s="238">
        <v>0</v>
      </c>
      <c r="J113" s="239">
        <v>0</v>
      </c>
      <c r="K113" s="238">
        <v>0</v>
      </c>
      <c r="L113" s="239">
        <v>0</v>
      </c>
      <c r="M113" s="238">
        <v>0</v>
      </c>
      <c r="N113" s="239">
        <v>0</v>
      </c>
      <c r="O113" s="238">
        <v>0</v>
      </c>
      <c r="P113" s="239">
        <v>0</v>
      </c>
      <c r="Q113" s="238">
        <v>0</v>
      </c>
      <c r="R113" s="239">
        <v>0</v>
      </c>
      <c r="S113" s="238">
        <v>0</v>
      </c>
      <c r="T113" s="239">
        <v>0</v>
      </c>
      <c r="U113" s="238">
        <v>0</v>
      </c>
      <c r="V113" s="239">
        <v>0</v>
      </c>
      <c r="W113" s="238">
        <v>0</v>
      </c>
      <c r="X113" s="239">
        <v>0</v>
      </c>
      <c r="Y113" s="238">
        <v>0</v>
      </c>
      <c r="Z113" s="239">
        <v>0</v>
      </c>
      <c r="AA113" s="238">
        <v>0</v>
      </c>
      <c r="AB113" s="239">
        <v>0</v>
      </c>
      <c r="AC113" s="102">
        <f t="shared" si="27"/>
        <v>0</v>
      </c>
      <c r="AD113" s="102"/>
      <c r="AE113" s="102"/>
    </row>
    <row r="114" spans="2:31" x14ac:dyDescent="0.3">
      <c r="B114" s="101" t="s">
        <v>109</v>
      </c>
      <c r="C114" s="101"/>
      <c r="D114" s="101"/>
      <c r="E114" s="124">
        <v>0</v>
      </c>
      <c r="F114" s="127">
        <v>0</v>
      </c>
      <c r="G114" s="124">
        <v>0</v>
      </c>
      <c r="H114" s="127">
        <v>0</v>
      </c>
      <c r="I114" s="124">
        <v>0</v>
      </c>
      <c r="J114" s="127">
        <v>0</v>
      </c>
      <c r="K114" s="124">
        <v>0</v>
      </c>
      <c r="L114" s="127">
        <v>0</v>
      </c>
      <c r="M114" s="124">
        <v>0</v>
      </c>
      <c r="N114" s="127">
        <v>0</v>
      </c>
      <c r="O114" s="124">
        <v>0</v>
      </c>
      <c r="P114" s="127">
        <v>0</v>
      </c>
      <c r="Q114" s="124">
        <v>0</v>
      </c>
      <c r="R114" s="127">
        <v>0</v>
      </c>
      <c r="S114" s="124">
        <v>0</v>
      </c>
      <c r="T114" s="127">
        <v>0</v>
      </c>
      <c r="U114" s="124">
        <v>0</v>
      </c>
      <c r="V114" s="127">
        <v>0</v>
      </c>
      <c r="W114" s="124">
        <v>0</v>
      </c>
      <c r="X114" s="127">
        <v>0</v>
      </c>
      <c r="Y114" s="124">
        <v>0</v>
      </c>
      <c r="Z114" s="127">
        <v>0</v>
      </c>
      <c r="AA114" s="124">
        <v>0</v>
      </c>
      <c r="AB114" s="127">
        <v>0</v>
      </c>
      <c r="AC114" s="102">
        <f t="shared" si="27"/>
        <v>0</v>
      </c>
      <c r="AD114" s="102"/>
      <c r="AE114" s="102"/>
    </row>
    <row r="115" spans="2:31" x14ac:dyDescent="0.3">
      <c r="B115" s="123" t="s">
        <v>110</v>
      </c>
      <c r="C115" s="101"/>
      <c r="D115" s="101"/>
      <c r="E115" s="124">
        <v>0</v>
      </c>
      <c r="F115" s="127">
        <v>0</v>
      </c>
      <c r="G115" s="124">
        <v>0</v>
      </c>
      <c r="H115" s="127">
        <v>0</v>
      </c>
      <c r="I115" s="124">
        <v>0</v>
      </c>
      <c r="J115" s="127">
        <v>0</v>
      </c>
      <c r="K115" s="124">
        <v>0</v>
      </c>
      <c r="L115" s="127">
        <v>0</v>
      </c>
      <c r="M115" s="124">
        <v>0</v>
      </c>
      <c r="N115" s="127">
        <v>0</v>
      </c>
      <c r="O115" s="124">
        <v>0</v>
      </c>
      <c r="P115" s="127">
        <v>0</v>
      </c>
      <c r="Q115" s="124">
        <v>0</v>
      </c>
      <c r="R115" s="127">
        <v>0</v>
      </c>
      <c r="S115" s="124">
        <v>0</v>
      </c>
      <c r="T115" s="127">
        <v>0</v>
      </c>
      <c r="U115" s="124">
        <v>0</v>
      </c>
      <c r="V115" s="127">
        <v>0</v>
      </c>
      <c r="W115" s="124">
        <v>0</v>
      </c>
      <c r="X115" s="127">
        <v>0</v>
      </c>
      <c r="Y115" s="124">
        <v>0</v>
      </c>
      <c r="Z115" s="127">
        <v>0</v>
      </c>
      <c r="AA115" s="124">
        <v>0</v>
      </c>
      <c r="AB115" s="127">
        <v>0</v>
      </c>
      <c r="AC115" s="102">
        <f t="shared" si="27"/>
        <v>0</v>
      </c>
      <c r="AD115" s="102"/>
      <c r="AE115" s="102"/>
    </row>
    <row r="116" spans="2:31" x14ac:dyDescent="0.3">
      <c r="B116" s="14" t="s">
        <v>2</v>
      </c>
      <c r="C116" s="14"/>
      <c r="D116" s="14"/>
      <c r="E116" s="15">
        <f>SUM(E65:E115)</f>
        <v>0</v>
      </c>
      <c r="F116" s="15">
        <f t="shared" ref="F116" si="28">SUM(F65:F115)</f>
        <v>0</v>
      </c>
      <c r="G116" s="15">
        <f t="shared" ref="G116" si="29">SUM(G65:G115)</f>
        <v>0</v>
      </c>
      <c r="H116" s="15">
        <f t="shared" ref="H116" si="30">SUM(H65:H115)</f>
        <v>0</v>
      </c>
      <c r="I116" s="15">
        <f t="shared" ref="I116" si="31">SUM(I65:I115)</f>
        <v>0</v>
      </c>
      <c r="J116" s="15">
        <f t="shared" ref="J116" si="32">SUM(J65:J115)</f>
        <v>0</v>
      </c>
      <c r="K116" s="15">
        <f t="shared" ref="K116" si="33">SUM(K65:K115)</f>
        <v>0</v>
      </c>
      <c r="L116" s="15">
        <f t="shared" ref="L116" si="34">SUM(L65:L115)</f>
        <v>0</v>
      </c>
      <c r="M116" s="15">
        <f t="shared" ref="M116" si="35">SUM(M65:M115)</f>
        <v>0</v>
      </c>
      <c r="N116" s="15">
        <f t="shared" ref="N116" si="36">SUM(N65:N115)</f>
        <v>0</v>
      </c>
      <c r="O116" s="15">
        <f t="shared" ref="O116" si="37">SUM(O65:O115)</f>
        <v>0</v>
      </c>
      <c r="P116" s="15">
        <f t="shared" ref="P116" si="38">SUM(P65:P115)</f>
        <v>2.1453333333333346</v>
      </c>
      <c r="Q116" s="15">
        <f t="shared" ref="Q116" si="39">SUM(Q65:Q115)</f>
        <v>7.675833333333336</v>
      </c>
      <c r="R116" s="15">
        <f t="shared" ref="R116" si="40">SUM(R65:R115)</f>
        <v>14.462</v>
      </c>
      <c r="S116" s="15">
        <f t="shared" ref="S116" si="41">SUM(S65:S115)</f>
        <v>9.3733333333333295</v>
      </c>
      <c r="T116" s="15">
        <f t="shared" ref="T116" si="42">SUM(T65:T115)</f>
        <v>9.4355000000000011</v>
      </c>
      <c r="U116" s="15">
        <f t="shared" ref="U116" si="43">SUM(U65:U115)</f>
        <v>0</v>
      </c>
      <c r="V116" s="15">
        <f t="shared" ref="V116" si="44">SUM(V65:V115)</f>
        <v>0</v>
      </c>
      <c r="W116" s="15">
        <f t="shared" ref="W116" si="45">SUM(W65:W115)</f>
        <v>0</v>
      </c>
      <c r="X116" s="15">
        <f t="shared" ref="X116" si="46">SUM(X65:X115)</f>
        <v>0</v>
      </c>
      <c r="Y116" s="15">
        <f t="shared" ref="Y116" si="47">SUM(Y65:Y115)</f>
        <v>0</v>
      </c>
      <c r="Z116" s="15">
        <f t="shared" ref="Z116" si="48">SUM(Z65:Z115)</f>
        <v>0</v>
      </c>
      <c r="AA116" s="15">
        <f t="shared" ref="AA116" si="49">SUM(AA65:AA115)</f>
        <v>0</v>
      </c>
      <c r="AB116" s="15">
        <f t="shared" ref="AB116" si="50">SUM(AB65:AB115)</f>
        <v>0</v>
      </c>
      <c r="AC116" s="113">
        <f>SUM(AC65:AE115)</f>
        <v>43.091999999999999</v>
      </c>
      <c r="AD116" s="113"/>
      <c r="AE116" s="113"/>
    </row>
    <row r="117" spans="2:31" x14ac:dyDescent="0.3">
      <c r="B117" s="16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2:31" x14ac:dyDescent="0.3">
      <c r="B118" s="16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2:31" x14ac:dyDescent="0.3">
      <c r="B119" s="8">
        <f>'Resumen-Mensual'!$G$22</f>
        <v>44776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54"/>
      <c r="AD119" s="54"/>
      <c r="AE119" s="54"/>
    </row>
    <row r="120" spans="2:31" x14ac:dyDescent="0.3"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54"/>
      <c r="AD120" s="54"/>
      <c r="AE120" s="54"/>
    </row>
    <row r="121" spans="2:31" x14ac:dyDescent="0.3">
      <c r="B121" s="9" t="s">
        <v>81</v>
      </c>
      <c r="C121" s="10"/>
      <c r="D121" s="10"/>
      <c r="E121" s="11">
        <v>1</v>
      </c>
      <c r="F121" s="11">
        <v>2</v>
      </c>
      <c r="G121" s="11">
        <v>3</v>
      </c>
      <c r="H121" s="11">
        <v>4</v>
      </c>
      <c r="I121" s="11">
        <v>5</v>
      </c>
      <c r="J121" s="11">
        <v>6</v>
      </c>
      <c r="K121" s="11">
        <v>7</v>
      </c>
      <c r="L121" s="11">
        <v>8</v>
      </c>
      <c r="M121" s="11">
        <v>9</v>
      </c>
      <c r="N121" s="11">
        <v>10</v>
      </c>
      <c r="O121" s="11">
        <v>11</v>
      </c>
      <c r="P121" s="11">
        <v>12</v>
      </c>
      <c r="Q121" s="11">
        <v>13</v>
      </c>
      <c r="R121" s="11">
        <v>14</v>
      </c>
      <c r="S121" s="11">
        <v>15</v>
      </c>
      <c r="T121" s="11">
        <v>16</v>
      </c>
      <c r="U121" s="11">
        <v>17</v>
      </c>
      <c r="V121" s="11">
        <v>18</v>
      </c>
      <c r="W121" s="11">
        <v>19</v>
      </c>
      <c r="X121" s="11">
        <v>20</v>
      </c>
      <c r="Y121" s="11">
        <v>21</v>
      </c>
      <c r="Z121" s="11">
        <v>22</v>
      </c>
      <c r="AA121" s="11">
        <v>23</v>
      </c>
      <c r="AB121" s="11">
        <v>24</v>
      </c>
      <c r="AC121" s="112" t="s">
        <v>2</v>
      </c>
      <c r="AD121" s="112"/>
      <c r="AE121" s="112"/>
    </row>
    <row r="122" spans="2:31" x14ac:dyDescent="0.3">
      <c r="B122" s="109" t="s">
        <v>37</v>
      </c>
      <c r="C122" s="109"/>
      <c r="D122" s="109"/>
      <c r="E122" s="240">
        <v>0</v>
      </c>
      <c r="F122" s="241">
        <v>0</v>
      </c>
      <c r="G122" s="240">
        <v>0</v>
      </c>
      <c r="H122" s="241">
        <v>0</v>
      </c>
      <c r="I122" s="240">
        <v>0</v>
      </c>
      <c r="J122" s="241">
        <v>0</v>
      </c>
      <c r="K122" s="240">
        <v>0</v>
      </c>
      <c r="L122" s="241">
        <v>0</v>
      </c>
      <c r="M122" s="240">
        <v>0</v>
      </c>
      <c r="N122" s="241">
        <v>0</v>
      </c>
      <c r="O122" s="240">
        <v>0</v>
      </c>
      <c r="P122" s="241">
        <v>1.1315000000000004</v>
      </c>
      <c r="Q122" s="240">
        <v>1.8673333333333333</v>
      </c>
      <c r="R122" s="241">
        <v>1.9509999999999994</v>
      </c>
      <c r="S122" s="240">
        <v>2.0086666666666679</v>
      </c>
      <c r="T122" s="241">
        <v>1.9200000000000015</v>
      </c>
      <c r="U122" s="240">
        <v>1.0803333333333329</v>
      </c>
      <c r="V122" s="241">
        <v>0</v>
      </c>
      <c r="W122" s="240">
        <v>0</v>
      </c>
      <c r="X122" s="241">
        <v>0</v>
      </c>
      <c r="Y122" s="240">
        <v>0</v>
      </c>
      <c r="Z122" s="241">
        <v>0</v>
      </c>
      <c r="AA122" s="240">
        <v>0</v>
      </c>
      <c r="AB122" s="241">
        <v>0</v>
      </c>
      <c r="AC122" s="102">
        <f t="shared" ref="AC122:AC154" si="51">SUM(E122:AB122)</f>
        <v>9.9588333333333345</v>
      </c>
      <c r="AD122" s="102"/>
      <c r="AE122" s="102"/>
    </row>
    <row r="123" spans="2:31" x14ac:dyDescent="0.3">
      <c r="B123" s="109" t="s">
        <v>38</v>
      </c>
      <c r="C123" s="109"/>
      <c r="D123" s="109"/>
      <c r="E123" s="240">
        <v>0</v>
      </c>
      <c r="F123" s="241">
        <v>0</v>
      </c>
      <c r="G123" s="240">
        <v>0</v>
      </c>
      <c r="H123" s="241">
        <v>0</v>
      </c>
      <c r="I123" s="240">
        <v>0</v>
      </c>
      <c r="J123" s="241">
        <v>0</v>
      </c>
      <c r="K123" s="240">
        <v>0</v>
      </c>
      <c r="L123" s="241">
        <v>0</v>
      </c>
      <c r="M123" s="240">
        <v>0</v>
      </c>
      <c r="N123" s="241">
        <v>0</v>
      </c>
      <c r="O123" s="240">
        <v>0</v>
      </c>
      <c r="P123" s="241">
        <v>1.0168333333333341</v>
      </c>
      <c r="Q123" s="240">
        <v>1.771833333333334</v>
      </c>
      <c r="R123" s="241">
        <v>1.7166666666666666</v>
      </c>
      <c r="S123" s="240">
        <v>1.5311666666666666</v>
      </c>
      <c r="T123" s="241">
        <v>1.2136666666666662</v>
      </c>
      <c r="U123" s="240">
        <v>0.47800000000000037</v>
      </c>
      <c r="V123" s="241">
        <v>0</v>
      </c>
      <c r="W123" s="240">
        <v>0</v>
      </c>
      <c r="X123" s="241">
        <v>0</v>
      </c>
      <c r="Y123" s="240">
        <v>0</v>
      </c>
      <c r="Z123" s="241">
        <v>0</v>
      </c>
      <c r="AA123" s="240">
        <v>0</v>
      </c>
      <c r="AB123" s="241">
        <v>0</v>
      </c>
      <c r="AC123" s="102">
        <f t="shared" si="51"/>
        <v>7.7281666666666675</v>
      </c>
      <c r="AD123" s="102"/>
      <c r="AE123" s="102"/>
    </row>
    <row r="124" spans="2:31" x14ac:dyDescent="0.3">
      <c r="B124" s="109" t="s">
        <v>39</v>
      </c>
      <c r="C124" s="109"/>
      <c r="D124" s="109"/>
      <c r="E124" s="240">
        <v>0</v>
      </c>
      <c r="F124" s="241">
        <v>0</v>
      </c>
      <c r="G124" s="240">
        <v>0</v>
      </c>
      <c r="H124" s="241">
        <v>0</v>
      </c>
      <c r="I124" s="240">
        <v>0</v>
      </c>
      <c r="J124" s="241">
        <v>0</v>
      </c>
      <c r="K124" s="240">
        <v>0</v>
      </c>
      <c r="L124" s="241">
        <v>0</v>
      </c>
      <c r="M124" s="240">
        <v>0</v>
      </c>
      <c r="N124" s="241">
        <v>0</v>
      </c>
      <c r="O124" s="240">
        <v>0</v>
      </c>
      <c r="P124" s="241">
        <v>12.599999999999991</v>
      </c>
      <c r="Q124" s="240">
        <v>19.899999999999999</v>
      </c>
      <c r="R124" s="241">
        <v>19.799999999999976</v>
      </c>
      <c r="S124" s="240">
        <v>18.5</v>
      </c>
      <c r="T124" s="241">
        <v>16</v>
      </c>
      <c r="U124" s="240">
        <v>12.29999999999999</v>
      </c>
      <c r="V124" s="241">
        <v>3.1199999999999988</v>
      </c>
      <c r="W124" s="240">
        <v>0</v>
      </c>
      <c r="X124" s="241">
        <v>0</v>
      </c>
      <c r="Y124" s="240">
        <v>0</v>
      </c>
      <c r="Z124" s="241">
        <v>0</v>
      </c>
      <c r="AA124" s="240">
        <v>0</v>
      </c>
      <c r="AB124" s="241">
        <v>0</v>
      </c>
      <c r="AC124" s="102">
        <f t="shared" si="51"/>
        <v>102.21999999999994</v>
      </c>
      <c r="AD124" s="102"/>
      <c r="AE124" s="102"/>
    </row>
    <row r="125" spans="2:31" x14ac:dyDescent="0.3">
      <c r="B125" s="109" t="s">
        <v>40</v>
      </c>
      <c r="C125" s="109"/>
      <c r="D125" s="109"/>
      <c r="E125" s="240">
        <v>0</v>
      </c>
      <c r="F125" s="241">
        <v>0</v>
      </c>
      <c r="G125" s="240">
        <v>0</v>
      </c>
      <c r="H125" s="241">
        <v>0</v>
      </c>
      <c r="I125" s="240">
        <v>0</v>
      </c>
      <c r="J125" s="241">
        <v>0</v>
      </c>
      <c r="K125" s="240">
        <v>0</v>
      </c>
      <c r="L125" s="241">
        <v>0</v>
      </c>
      <c r="M125" s="240">
        <v>0</v>
      </c>
      <c r="N125" s="241">
        <v>0</v>
      </c>
      <c r="O125" s="240">
        <v>0</v>
      </c>
      <c r="P125" s="241">
        <v>0</v>
      </c>
      <c r="Q125" s="240">
        <v>0</v>
      </c>
      <c r="R125" s="241">
        <v>0</v>
      </c>
      <c r="S125" s="240">
        <v>0</v>
      </c>
      <c r="T125" s="241">
        <v>0</v>
      </c>
      <c r="U125" s="240">
        <v>0</v>
      </c>
      <c r="V125" s="241">
        <v>0</v>
      </c>
      <c r="W125" s="240">
        <v>0</v>
      </c>
      <c r="X125" s="241">
        <v>0</v>
      </c>
      <c r="Y125" s="240">
        <v>0</v>
      </c>
      <c r="Z125" s="241">
        <v>0</v>
      </c>
      <c r="AA125" s="240">
        <v>0</v>
      </c>
      <c r="AB125" s="241">
        <v>0</v>
      </c>
      <c r="AC125" s="102">
        <f t="shared" si="51"/>
        <v>0</v>
      </c>
      <c r="AD125" s="102"/>
      <c r="AE125" s="102"/>
    </row>
    <row r="126" spans="2:31" x14ac:dyDescent="0.3">
      <c r="B126" s="109" t="s">
        <v>41</v>
      </c>
      <c r="C126" s="109"/>
      <c r="D126" s="109"/>
      <c r="E126" s="240">
        <v>0</v>
      </c>
      <c r="F126" s="241">
        <v>0</v>
      </c>
      <c r="G126" s="240">
        <v>0</v>
      </c>
      <c r="H126" s="241">
        <v>0</v>
      </c>
      <c r="I126" s="240">
        <v>0</v>
      </c>
      <c r="J126" s="241">
        <v>0</v>
      </c>
      <c r="K126" s="240">
        <v>0</v>
      </c>
      <c r="L126" s="241">
        <v>0</v>
      </c>
      <c r="M126" s="240">
        <v>0</v>
      </c>
      <c r="N126" s="241">
        <v>0</v>
      </c>
      <c r="O126" s="240">
        <v>0</v>
      </c>
      <c r="P126" s="241">
        <v>4.9236666666666649</v>
      </c>
      <c r="Q126" s="240">
        <v>5.7073333333333265</v>
      </c>
      <c r="R126" s="241">
        <v>5.0984999999999996</v>
      </c>
      <c r="S126" s="240">
        <v>6.6100000000000012</v>
      </c>
      <c r="T126" s="241">
        <v>0</v>
      </c>
      <c r="U126" s="240">
        <v>1.0611666666666661</v>
      </c>
      <c r="V126" s="241">
        <v>0</v>
      </c>
      <c r="W126" s="240">
        <v>0</v>
      </c>
      <c r="X126" s="241">
        <v>0</v>
      </c>
      <c r="Y126" s="240">
        <v>0</v>
      </c>
      <c r="Z126" s="241">
        <v>0</v>
      </c>
      <c r="AA126" s="240">
        <v>0</v>
      </c>
      <c r="AB126" s="241">
        <v>0</v>
      </c>
      <c r="AC126" s="102">
        <f t="shared" si="51"/>
        <v>23.400666666666659</v>
      </c>
      <c r="AD126" s="102"/>
      <c r="AE126" s="102"/>
    </row>
    <row r="127" spans="2:31" x14ac:dyDescent="0.3">
      <c r="B127" s="109" t="s">
        <v>42</v>
      </c>
      <c r="C127" s="109"/>
      <c r="D127" s="109"/>
      <c r="E127" s="240">
        <v>0</v>
      </c>
      <c r="F127" s="241">
        <v>0</v>
      </c>
      <c r="G127" s="240">
        <v>0</v>
      </c>
      <c r="H127" s="241">
        <v>0</v>
      </c>
      <c r="I127" s="240">
        <v>0</v>
      </c>
      <c r="J127" s="241">
        <v>0</v>
      </c>
      <c r="K127" s="240">
        <v>0</v>
      </c>
      <c r="L127" s="241">
        <v>0</v>
      </c>
      <c r="M127" s="240">
        <v>0</v>
      </c>
      <c r="N127" s="241">
        <v>0</v>
      </c>
      <c r="O127" s="240">
        <v>0</v>
      </c>
      <c r="P127" s="241">
        <v>9.1106666666666722</v>
      </c>
      <c r="Q127" s="240">
        <v>15.829000000000015</v>
      </c>
      <c r="R127" s="241">
        <v>16.328999999999997</v>
      </c>
      <c r="S127" s="240">
        <v>17.672499999999992</v>
      </c>
      <c r="T127" s="241">
        <v>0</v>
      </c>
      <c r="U127" s="240">
        <v>23.744000000000021</v>
      </c>
      <c r="V127" s="241">
        <v>0</v>
      </c>
      <c r="W127" s="240">
        <v>0</v>
      </c>
      <c r="X127" s="241">
        <v>0</v>
      </c>
      <c r="Y127" s="240">
        <v>0</v>
      </c>
      <c r="Z127" s="241">
        <v>0</v>
      </c>
      <c r="AA127" s="240">
        <v>0</v>
      </c>
      <c r="AB127" s="241">
        <v>0</v>
      </c>
      <c r="AC127" s="102">
        <f t="shared" si="51"/>
        <v>82.685166666666703</v>
      </c>
      <c r="AD127" s="102"/>
      <c r="AE127" s="102"/>
    </row>
    <row r="128" spans="2:31" x14ac:dyDescent="0.3">
      <c r="B128" s="109" t="s">
        <v>43</v>
      </c>
      <c r="C128" s="109"/>
      <c r="D128" s="109"/>
      <c r="E128" s="240">
        <v>0</v>
      </c>
      <c r="F128" s="241">
        <v>0</v>
      </c>
      <c r="G128" s="240">
        <v>0</v>
      </c>
      <c r="H128" s="241">
        <v>0</v>
      </c>
      <c r="I128" s="240">
        <v>0</v>
      </c>
      <c r="J128" s="241">
        <v>0</v>
      </c>
      <c r="K128" s="240">
        <v>0</v>
      </c>
      <c r="L128" s="241">
        <v>0</v>
      </c>
      <c r="M128" s="240">
        <v>0</v>
      </c>
      <c r="N128" s="241">
        <v>0</v>
      </c>
      <c r="O128" s="240">
        <v>0</v>
      </c>
      <c r="P128" s="241">
        <v>2.766166666666666</v>
      </c>
      <c r="Q128" s="240">
        <v>3.1768333333333318</v>
      </c>
      <c r="R128" s="241">
        <v>2.3773333333333349</v>
      </c>
      <c r="S128" s="240">
        <v>1.2833333333333308</v>
      </c>
      <c r="T128" s="241">
        <v>0.44716666666667232</v>
      </c>
      <c r="U128" s="240">
        <v>13.087666666666669</v>
      </c>
      <c r="V128" s="241">
        <v>0.13849999999999987</v>
      </c>
      <c r="W128" s="240">
        <v>0</v>
      </c>
      <c r="X128" s="241">
        <v>0</v>
      </c>
      <c r="Y128" s="240">
        <v>0</v>
      </c>
      <c r="Z128" s="241">
        <v>0</v>
      </c>
      <c r="AA128" s="240">
        <v>0</v>
      </c>
      <c r="AB128" s="241">
        <v>0</v>
      </c>
      <c r="AC128" s="102">
        <f t="shared" si="51"/>
        <v>23.277000000000008</v>
      </c>
      <c r="AD128" s="102"/>
      <c r="AE128" s="102"/>
    </row>
    <row r="129" spans="2:31" x14ac:dyDescent="0.3">
      <c r="B129" s="109" t="s">
        <v>44</v>
      </c>
      <c r="C129" s="109"/>
      <c r="D129" s="109"/>
      <c r="E129" s="240">
        <v>0</v>
      </c>
      <c r="F129" s="241">
        <v>0</v>
      </c>
      <c r="G129" s="240">
        <v>0</v>
      </c>
      <c r="H129" s="241">
        <v>0</v>
      </c>
      <c r="I129" s="240">
        <v>0</v>
      </c>
      <c r="J129" s="241">
        <v>0</v>
      </c>
      <c r="K129" s="240">
        <v>0</v>
      </c>
      <c r="L129" s="241">
        <v>0</v>
      </c>
      <c r="M129" s="240">
        <v>0</v>
      </c>
      <c r="N129" s="241">
        <v>0</v>
      </c>
      <c r="O129" s="240">
        <v>0</v>
      </c>
      <c r="P129" s="241">
        <v>1.9026666666666661</v>
      </c>
      <c r="Q129" s="240">
        <v>12.9765</v>
      </c>
      <c r="R129" s="241">
        <v>12.18366666666666</v>
      </c>
      <c r="S129" s="240">
        <v>12.135833333333334</v>
      </c>
      <c r="T129" s="241">
        <v>0</v>
      </c>
      <c r="U129" s="240">
        <v>0</v>
      </c>
      <c r="V129" s="241">
        <v>0</v>
      </c>
      <c r="W129" s="240">
        <v>0</v>
      </c>
      <c r="X129" s="241">
        <v>0</v>
      </c>
      <c r="Y129" s="240">
        <v>0</v>
      </c>
      <c r="Z129" s="241">
        <v>0</v>
      </c>
      <c r="AA129" s="240">
        <v>0</v>
      </c>
      <c r="AB129" s="241">
        <v>0</v>
      </c>
      <c r="AC129" s="102">
        <f t="shared" si="51"/>
        <v>39.198666666666661</v>
      </c>
      <c r="AD129" s="102"/>
      <c r="AE129" s="102"/>
    </row>
    <row r="130" spans="2:31" x14ac:dyDescent="0.3">
      <c r="B130" s="109" t="s">
        <v>45</v>
      </c>
      <c r="C130" s="109"/>
      <c r="D130" s="109"/>
      <c r="E130" s="240">
        <v>0</v>
      </c>
      <c r="F130" s="241">
        <v>0</v>
      </c>
      <c r="G130" s="240">
        <v>0</v>
      </c>
      <c r="H130" s="241">
        <v>0</v>
      </c>
      <c r="I130" s="240">
        <v>0</v>
      </c>
      <c r="J130" s="241">
        <v>0</v>
      </c>
      <c r="K130" s="240">
        <v>0</v>
      </c>
      <c r="L130" s="241">
        <v>0</v>
      </c>
      <c r="M130" s="240">
        <v>0</v>
      </c>
      <c r="N130" s="241">
        <v>0</v>
      </c>
      <c r="O130" s="240">
        <v>0</v>
      </c>
      <c r="P130" s="241">
        <v>2.9999999999999953E-3</v>
      </c>
      <c r="Q130" s="240">
        <v>3.75</v>
      </c>
      <c r="R130" s="241">
        <v>2.0499999999999972</v>
      </c>
      <c r="S130" s="240">
        <v>0.16616666666666677</v>
      </c>
      <c r="T130" s="241">
        <v>0.6881666666666667</v>
      </c>
      <c r="U130" s="240">
        <v>1.7500000000000002</v>
      </c>
      <c r="V130" s="241">
        <v>0</v>
      </c>
      <c r="W130" s="240">
        <v>0</v>
      </c>
      <c r="X130" s="241">
        <v>0</v>
      </c>
      <c r="Y130" s="240">
        <v>0</v>
      </c>
      <c r="Z130" s="241">
        <v>0</v>
      </c>
      <c r="AA130" s="240">
        <v>0</v>
      </c>
      <c r="AB130" s="241">
        <v>0</v>
      </c>
      <c r="AC130" s="102">
        <f t="shared" si="51"/>
        <v>8.4073333333333302</v>
      </c>
      <c r="AD130" s="102"/>
      <c r="AE130" s="102"/>
    </row>
    <row r="131" spans="2:31" x14ac:dyDescent="0.3">
      <c r="B131" s="109" t="s">
        <v>46</v>
      </c>
      <c r="C131" s="109"/>
      <c r="D131" s="109"/>
      <c r="E131" s="240">
        <v>0</v>
      </c>
      <c r="F131" s="241">
        <v>0</v>
      </c>
      <c r="G131" s="240">
        <v>0</v>
      </c>
      <c r="H131" s="241">
        <v>0</v>
      </c>
      <c r="I131" s="240">
        <v>0</v>
      </c>
      <c r="J131" s="241">
        <v>0</v>
      </c>
      <c r="K131" s="240">
        <v>0</v>
      </c>
      <c r="L131" s="241">
        <v>0</v>
      </c>
      <c r="M131" s="240">
        <v>0</v>
      </c>
      <c r="N131" s="241">
        <v>0</v>
      </c>
      <c r="O131" s="240">
        <v>0</v>
      </c>
      <c r="P131" s="241">
        <v>5.733333333333282E-2</v>
      </c>
      <c r="Q131" s="240">
        <v>6.1193333333333326</v>
      </c>
      <c r="R131" s="241">
        <v>6.0826666666666682</v>
      </c>
      <c r="S131" s="240">
        <v>0.55733333333333901</v>
      </c>
      <c r="T131" s="241">
        <v>0.31716666666666504</v>
      </c>
      <c r="U131" s="240">
        <v>9.8086666666666655</v>
      </c>
      <c r="V131" s="241">
        <v>0</v>
      </c>
      <c r="W131" s="240">
        <v>0</v>
      </c>
      <c r="X131" s="241">
        <v>0</v>
      </c>
      <c r="Y131" s="240">
        <v>0</v>
      </c>
      <c r="Z131" s="241">
        <v>0</v>
      </c>
      <c r="AA131" s="240">
        <v>0</v>
      </c>
      <c r="AB131" s="241">
        <v>0</v>
      </c>
      <c r="AC131" s="102">
        <f t="shared" si="51"/>
        <v>22.942500000000003</v>
      </c>
      <c r="AD131" s="102"/>
      <c r="AE131" s="102"/>
    </row>
    <row r="132" spans="2:31" x14ac:dyDescent="0.3">
      <c r="B132" s="109" t="s">
        <v>47</v>
      </c>
      <c r="C132" s="109"/>
      <c r="D132" s="109"/>
      <c r="E132" s="240">
        <v>0</v>
      </c>
      <c r="F132" s="241">
        <v>0</v>
      </c>
      <c r="G132" s="240">
        <v>0</v>
      </c>
      <c r="H132" s="241">
        <v>0</v>
      </c>
      <c r="I132" s="240">
        <v>0</v>
      </c>
      <c r="J132" s="241">
        <v>0</v>
      </c>
      <c r="K132" s="240">
        <v>0</v>
      </c>
      <c r="L132" s="241">
        <v>0</v>
      </c>
      <c r="M132" s="240">
        <v>0</v>
      </c>
      <c r="N132" s="241">
        <v>0</v>
      </c>
      <c r="O132" s="240">
        <v>0</v>
      </c>
      <c r="P132" s="241">
        <v>0</v>
      </c>
      <c r="Q132" s="240">
        <v>0</v>
      </c>
      <c r="R132" s="241">
        <v>0</v>
      </c>
      <c r="S132" s="240">
        <v>0</v>
      </c>
      <c r="T132" s="241">
        <v>0</v>
      </c>
      <c r="U132" s="240">
        <v>0</v>
      </c>
      <c r="V132" s="241">
        <v>6.2399999999999975</v>
      </c>
      <c r="W132" s="240">
        <v>0</v>
      </c>
      <c r="X132" s="241">
        <v>0</v>
      </c>
      <c r="Y132" s="240">
        <v>0</v>
      </c>
      <c r="Z132" s="241">
        <v>0</v>
      </c>
      <c r="AA132" s="240">
        <v>0</v>
      </c>
      <c r="AB132" s="241">
        <v>0</v>
      </c>
      <c r="AC132" s="102">
        <f t="shared" si="51"/>
        <v>6.2399999999999975</v>
      </c>
      <c r="AD132" s="102"/>
      <c r="AE132" s="102"/>
    </row>
    <row r="133" spans="2:31" x14ac:dyDescent="0.3">
      <c r="B133" s="109" t="s">
        <v>48</v>
      </c>
      <c r="C133" s="109"/>
      <c r="D133" s="109"/>
      <c r="E133" s="240">
        <v>0</v>
      </c>
      <c r="F133" s="241">
        <v>0</v>
      </c>
      <c r="G133" s="240">
        <v>0</v>
      </c>
      <c r="H133" s="241">
        <v>0</v>
      </c>
      <c r="I133" s="240">
        <v>0</v>
      </c>
      <c r="J133" s="241">
        <v>0</v>
      </c>
      <c r="K133" s="240">
        <v>0</v>
      </c>
      <c r="L133" s="241">
        <v>0</v>
      </c>
      <c r="M133" s="240">
        <v>0</v>
      </c>
      <c r="N133" s="241">
        <v>0</v>
      </c>
      <c r="O133" s="240">
        <v>0</v>
      </c>
      <c r="P133" s="241">
        <v>0</v>
      </c>
      <c r="Q133" s="240">
        <v>0</v>
      </c>
      <c r="R133" s="241">
        <v>0</v>
      </c>
      <c r="S133" s="240">
        <v>0</v>
      </c>
      <c r="T133" s="241">
        <v>0</v>
      </c>
      <c r="U133" s="240">
        <v>0</v>
      </c>
      <c r="V133" s="241">
        <v>0</v>
      </c>
      <c r="W133" s="240">
        <v>0</v>
      </c>
      <c r="X133" s="241">
        <v>0</v>
      </c>
      <c r="Y133" s="240">
        <v>0</v>
      </c>
      <c r="Z133" s="241">
        <v>0</v>
      </c>
      <c r="AA133" s="240">
        <v>0</v>
      </c>
      <c r="AB133" s="241">
        <v>0</v>
      </c>
      <c r="AC133" s="102">
        <f t="shared" si="51"/>
        <v>0</v>
      </c>
      <c r="AD133" s="102"/>
      <c r="AE133" s="102"/>
    </row>
    <row r="134" spans="2:31" x14ac:dyDescent="0.3">
      <c r="B134" s="109" t="s">
        <v>49</v>
      </c>
      <c r="C134" s="109"/>
      <c r="D134" s="109"/>
      <c r="E134" s="240">
        <v>0</v>
      </c>
      <c r="F134" s="241">
        <v>0</v>
      </c>
      <c r="G134" s="240">
        <v>0</v>
      </c>
      <c r="H134" s="241">
        <v>0</v>
      </c>
      <c r="I134" s="240">
        <v>0</v>
      </c>
      <c r="J134" s="241">
        <v>0</v>
      </c>
      <c r="K134" s="240">
        <v>0</v>
      </c>
      <c r="L134" s="241">
        <v>0</v>
      </c>
      <c r="M134" s="240">
        <v>0</v>
      </c>
      <c r="N134" s="241">
        <v>0</v>
      </c>
      <c r="O134" s="240">
        <v>0</v>
      </c>
      <c r="P134" s="241">
        <v>14.569499999999994</v>
      </c>
      <c r="Q134" s="240">
        <v>29.052000000000003</v>
      </c>
      <c r="R134" s="241">
        <v>38.995166666666684</v>
      </c>
      <c r="S134" s="240">
        <v>42.522500000000008</v>
      </c>
      <c r="T134" s="241">
        <v>42.622166666666679</v>
      </c>
      <c r="U134" s="240">
        <v>20.821666666666669</v>
      </c>
      <c r="V134" s="241">
        <v>0</v>
      </c>
      <c r="W134" s="240">
        <v>0</v>
      </c>
      <c r="X134" s="241">
        <v>0</v>
      </c>
      <c r="Y134" s="240">
        <v>0</v>
      </c>
      <c r="Z134" s="241">
        <v>0</v>
      </c>
      <c r="AA134" s="240">
        <v>0</v>
      </c>
      <c r="AB134" s="241">
        <v>0</v>
      </c>
      <c r="AC134" s="102">
        <f t="shared" si="51"/>
        <v>188.58300000000003</v>
      </c>
      <c r="AD134" s="102"/>
      <c r="AE134" s="102"/>
    </row>
    <row r="135" spans="2:31" x14ac:dyDescent="0.3">
      <c r="B135" s="109" t="s">
        <v>50</v>
      </c>
      <c r="C135" s="109"/>
      <c r="D135" s="109"/>
      <c r="E135" s="240">
        <v>0</v>
      </c>
      <c r="F135" s="241">
        <v>0</v>
      </c>
      <c r="G135" s="240">
        <v>0</v>
      </c>
      <c r="H135" s="241">
        <v>0</v>
      </c>
      <c r="I135" s="240">
        <v>0</v>
      </c>
      <c r="J135" s="241">
        <v>0</v>
      </c>
      <c r="K135" s="240">
        <v>0</v>
      </c>
      <c r="L135" s="241">
        <v>0</v>
      </c>
      <c r="M135" s="240">
        <v>0</v>
      </c>
      <c r="N135" s="241">
        <v>0</v>
      </c>
      <c r="O135" s="240">
        <v>0</v>
      </c>
      <c r="P135" s="241">
        <v>0.12266666666666642</v>
      </c>
      <c r="Q135" s="240">
        <v>0</v>
      </c>
      <c r="R135" s="241">
        <v>0</v>
      </c>
      <c r="S135" s="240">
        <v>0</v>
      </c>
      <c r="T135" s="241">
        <v>0</v>
      </c>
      <c r="U135" s="240">
        <v>4.4408333333333339</v>
      </c>
      <c r="V135" s="241">
        <v>0</v>
      </c>
      <c r="W135" s="240">
        <v>0</v>
      </c>
      <c r="X135" s="241">
        <v>0</v>
      </c>
      <c r="Y135" s="240">
        <v>0</v>
      </c>
      <c r="Z135" s="241">
        <v>0</v>
      </c>
      <c r="AA135" s="240">
        <v>0</v>
      </c>
      <c r="AB135" s="241">
        <v>0</v>
      </c>
      <c r="AC135" s="102">
        <f t="shared" si="51"/>
        <v>4.5635000000000003</v>
      </c>
      <c r="AD135" s="102"/>
      <c r="AE135" s="102"/>
    </row>
    <row r="136" spans="2:31" x14ac:dyDescent="0.3">
      <c r="B136" s="109" t="s">
        <v>96</v>
      </c>
      <c r="C136" s="109"/>
      <c r="D136" s="109"/>
      <c r="E136" s="240">
        <v>0</v>
      </c>
      <c r="F136" s="241">
        <v>0</v>
      </c>
      <c r="G136" s="240">
        <v>0</v>
      </c>
      <c r="H136" s="241">
        <v>0</v>
      </c>
      <c r="I136" s="240">
        <v>0</v>
      </c>
      <c r="J136" s="241">
        <v>0</v>
      </c>
      <c r="K136" s="240">
        <v>0</v>
      </c>
      <c r="L136" s="241">
        <v>0</v>
      </c>
      <c r="M136" s="240">
        <v>0</v>
      </c>
      <c r="N136" s="241">
        <v>0</v>
      </c>
      <c r="O136" s="240">
        <v>0</v>
      </c>
      <c r="P136" s="241">
        <v>14.037499999999993</v>
      </c>
      <c r="Q136" s="240">
        <v>19.900333333333336</v>
      </c>
      <c r="R136" s="241">
        <v>17.726500000000012</v>
      </c>
      <c r="S136" s="240">
        <v>18.095500000000005</v>
      </c>
      <c r="T136" s="241">
        <v>18.568499999999997</v>
      </c>
      <c r="U136" s="240">
        <v>17.333500000000004</v>
      </c>
      <c r="V136" s="241">
        <v>1.0833333333333337</v>
      </c>
      <c r="W136" s="240">
        <v>0</v>
      </c>
      <c r="X136" s="241">
        <v>0</v>
      </c>
      <c r="Y136" s="240">
        <v>0</v>
      </c>
      <c r="Z136" s="241">
        <v>0</v>
      </c>
      <c r="AA136" s="240">
        <v>0</v>
      </c>
      <c r="AB136" s="241">
        <v>0</v>
      </c>
      <c r="AC136" s="102">
        <f t="shared" si="51"/>
        <v>106.74516666666668</v>
      </c>
      <c r="AD136" s="102"/>
      <c r="AE136" s="102"/>
    </row>
    <row r="137" spans="2:31" x14ac:dyDescent="0.3">
      <c r="B137" s="109" t="s">
        <v>51</v>
      </c>
      <c r="C137" s="109"/>
      <c r="D137" s="109"/>
      <c r="E137" s="240">
        <v>0</v>
      </c>
      <c r="F137" s="241">
        <v>0</v>
      </c>
      <c r="G137" s="240">
        <v>0</v>
      </c>
      <c r="H137" s="241">
        <v>0</v>
      </c>
      <c r="I137" s="240">
        <v>0</v>
      </c>
      <c r="J137" s="241">
        <v>0</v>
      </c>
      <c r="K137" s="240">
        <v>0</v>
      </c>
      <c r="L137" s="241">
        <v>0</v>
      </c>
      <c r="M137" s="240">
        <v>0</v>
      </c>
      <c r="N137" s="241">
        <v>0</v>
      </c>
      <c r="O137" s="240">
        <v>0</v>
      </c>
      <c r="P137" s="241">
        <v>26.309499999999993</v>
      </c>
      <c r="Q137" s="240">
        <v>55.283166666666652</v>
      </c>
      <c r="R137" s="241">
        <v>57.183333333333344</v>
      </c>
      <c r="S137" s="240">
        <v>56.760666666666658</v>
      </c>
      <c r="T137" s="241">
        <v>54.902499999999996</v>
      </c>
      <c r="U137" s="240">
        <v>51.43566666666667</v>
      </c>
      <c r="V137" s="241">
        <v>0.86849999999999949</v>
      </c>
      <c r="W137" s="240">
        <v>0</v>
      </c>
      <c r="X137" s="241">
        <v>0</v>
      </c>
      <c r="Y137" s="240">
        <v>0</v>
      </c>
      <c r="Z137" s="241">
        <v>0</v>
      </c>
      <c r="AA137" s="240">
        <v>0</v>
      </c>
      <c r="AB137" s="241">
        <v>0</v>
      </c>
      <c r="AC137" s="102">
        <f t="shared" si="51"/>
        <v>302.74333333333328</v>
      </c>
      <c r="AD137" s="102"/>
      <c r="AE137" s="102"/>
    </row>
    <row r="138" spans="2:31" x14ac:dyDescent="0.3">
      <c r="B138" s="109" t="s">
        <v>52</v>
      </c>
      <c r="C138" s="109"/>
      <c r="D138" s="109"/>
      <c r="E138" s="240">
        <v>0</v>
      </c>
      <c r="F138" s="241">
        <v>0</v>
      </c>
      <c r="G138" s="240">
        <v>0</v>
      </c>
      <c r="H138" s="241">
        <v>0</v>
      </c>
      <c r="I138" s="240">
        <v>0</v>
      </c>
      <c r="J138" s="241">
        <v>0</v>
      </c>
      <c r="K138" s="240">
        <v>0</v>
      </c>
      <c r="L138" s="241">
        <v>0</v>
      </c>
      <c r="M138" s="240">
        <v>0</v>
      </c>
      <c r="N138" s="241">
        <v>0</v>
      </c>
      <c r="O138" s="240">
        <v>0</v>
      </c>
      <c r="P138" s="241">
        <v>0</v>
      </c>
      <c r="Q138" s="240">
        <v>0</v>
      </c>
      <c r="R138" s="241">
        <v>0</v>
      </c>
      <c r="S138" s="240">
        <v>0</v>
      </c>
      <c r="T138" s="241">
        <v>0</v>
      </c>
      <c r="U138" s="240">
        <v>0</v>
      </c>
      <c r="V138" s="241">
        <v>0</v>
      </c>
      <c r="W138" s="240">
        <v>0</v>
      </c>
      <c r="X138" s="241">
        <v>0</v>
      </c>
      <c r="Y138" s="240">
        <v>0</v>
      </c>
      <c r="Z138" s="241">
        <v>0</v>
      </c>
      <c r="AA138" s="240">
        <v>0</v>
      </c>
      <c r="AB138" s="241">
        <v>0</v>
      </c>
      <c r="AC138" s="102">
        <f t="shared" si="51"/>
        <v>0</v>
      </c>
      <c r="AD138" s="102"/>
      <c r="AE138" s="102"/>
    </row>
    <row r="139" spans="2:31" x14ac:dyDescent="0.3">
      <c r="B139" s="109" t="s">
        <v>53</v>
      </c>
      <c r="C139" s="109"/>
      <c r="D139" s="109"/>
      <c r="E139" s="240">
        <v>0</v>
      </c>
      <c r="F139" s="241">
        <v>0</v>
      </c>
      <c r="G139" s="240">
        <v>0</v>
      </c>
      <c r="H139" s="241">
        <v>0</v>
      </c>
      <c r="I139" s="240">
        <v>0</v>
      </c>
      <c r="J139" s="241">
        <v>0</v>
      </c>
      <c r="K139" s="240">
        <v>0</v>
      </c>
      <c r="L139" s="241">
        <v>0</v>
      </c>
      <c r="M139" s="240">
        <v>0</v>
      </c>
      <c r="N139" s="241">
        <v>0</v>
      </c>
      <c r="O139" s="240">
        <v>0</v>
      </c>
      <c r="P139" s="241">
        <v>8.1388333333333271</v>
      </c>
      <c r="Q139" s="240">
        <v>0</v>
      </c>
      <c r="R139" s="241">
        <v>0</v>
      </c>
      <c r="S139" s="240">
        <v>0</v>
      </c>
      <c r="T139" s="241">
        <v>0</v>
      </c>
      <c r="U139" s="240">
        <v>0</v>
      </c>
      <c r="V139" s="241">
        <v>0</v>
      </c>
      <c r="W139" s="240">
        <v>0</v>
      </c>
      <c r="X139" s="241">
        <v>0</v>
      </c>
      <c r="Y139" s="240">
        <v>0</v>
      </c>
      <c r="Z139" s="241">
        <v>0</v>
      </c>
      <c r="AA139" s="240">
        <v>0</v>
      </c>
      <c r="AB139" s="241">
        <v>0</v>
      </c>
      <c r="AC139" s="102">
        <f t="shared" si="51"/>
        <v>8.1388333333333271</v>
      </c>
      <c r="AD139" s="102"/>
      <c r="AE139" s="102"/>
    </row>
    <row r="140" spans="2:31" x14ac:dyDescent="0.3">
      <c r="B140" s="109" t="s">
        <v>54</v>
      </c>
      <c r="C140" s="109"/>
      <c r="D140" s="109"/>
      <c r="E140" s="240">
        <v>0</v>
      </c>
      <c r="F140" s="241">
        <v>0</v>
      </c>
      <c r="G140" s="240">
        <v>0</v>
      </c>
      <c r="H140" s="241">
        <v>0</v>
      </c>
      <c r="I140" s="240">
        <v>0</v>
      </c>
      <c r="J140" s="241">
        <v>0</v>
      </c>
      <c r="K140" s="240">
        <v>0</v>
      </c>
      <c r="L140" s="241">
        <v>0</v>
      </c>
      <c r="M140" s="240">
        <v>0</v>
      </c>
      <c r="N140" s="241">
        <v>0</v>
      </c>
      <c r="O140" s="240">
        <v>0</v>
      </c>
      <c r="P140" s="241">
        <v>0</v>
      </c>
      <c r="Q140" s="240">
        <v>5.0000000000001898E-4</v>
      </c>
      <c r="R140" s="241">
        <v>0</v>
      </c>
      <c r="S140" s="240">
        <v>1.0433333333333326</v>
      </c>
      <c r="T140" s="241">
        <v>0.64183333333332748</v>
      </c>
      <c r="U140" s="240">
        <v>0.75616666666666643</v>
      </c>
      <c r="V140" s="241">
        <v>0</v>
      </c>
      <c r="W140" s="240">
        <v>0</v>
      </c>
      <c r="X140" s="241">
        <v>0</v>
      </c>
      <c r="Y140" s="240">
        <v>0</v>
      </c>
      <c r="Z140" s="241">
        <v>0</v>
      </c>
      <c r="AA140" s="240">
        <v>0</v>
      </c>
      <c r="AB140" s="241">
        <v>0</v>
      </c>
      <c r="AC140" s="102">
        <f t="shared" si="51"/>
        <v>2.4418333333333262</v>
      </c>
      <c r="AD140" s="102"/>
      <c r="AE140" s="102"/>
    </row>
    <row r="141" spans="2:31" x14ac:dyDescent="0.3">
      <c r="B141" s="109" t="s">
        <v>55</v>
      </c>
      <c r="C141" s="109"/>
      <c r="D141" s="109"/>
      <c r="E141" s="240">
        <v>0</v>
      </c>
      <c r="F141" s="241">
        <v>0</v>
      </c>
      <c r="G141" s="240">
        <v>0</v>
      </c>
      <c r="H141" s="241">
        <v>0</v>
      </c>
      <c r="I141" s="240">
        <v>0</v>
      </c>
      <c r="J141" s="241">
        <v>0</v>
      </c>
      <c r="K141" s="240">
        <v>0</v>
      </c>
      <c r="L141" s="241">
        <v>0</v>
      </c>
      <c r="M141" s="240">
        <v>0</v>
      </c>
      <c r="N141" s="241">
        <v>0</v>
      </c>
      <c r="O141" s="240">
        <v>0</v>
      </c>
      <c r="P141" s="241">
        <v>0.25900000000000151</v>
      </c>
      <c r="Q141" s="240">
        <v>0</v>
      </c>
      <c r="R141" s="241">
        <v>0</v>
      </c>
      <c r="S141" s="240">
        <v>1.1499999999999915</v>
      </c>
      <c r="T141" s="241">
        <v>3.1499999999999866</v>
      </c>
      <c r="U141" s="240">
        <v>12.135833333333343</v>
      </c>
      <c r="V141" s="241">
        <v>0.19016666666666668</v>
      </c>
      <c r="W141" s="240">
        <v>0</v>
      </c>
      <c r="X141" s="241">
        <v>0</v>
      </c>
      <c r="Y141" s="240">
        <v>0</v>
      </c>
      <c r="Z141" s="241">
        <v>0</v>
      </c>
      <c r="AA141" s="240">
        <v>0</v>
      </c>
      <c r="AB141" s="241">
        <v>0</v>
      </c>
      <c r="AC141" s="102">
        <f t="shared" si="51"/>
        <v>16.884999999999987</v>
      </c>
      <c r="AD141" s="102"/>
      <c r="AE141" s="102"/>
    </row>
    <row r="142" spans="2:31" x14ac:dyDescent="0.3">
      <c r="B142" s="109" t="s">
        <v>56</v>
      </c>
      <c r="C142" s="109"/>
      <c r="D142" s="109"/>
      <c r="E142" s="240">
        <v>0</v>
      </c>
      <c r="F142" s="241">
        <v>0</v>
      </c>
      <c r="G142" s="240">
        <v>0</v>
      </c>
      <c r="H142" s="241">
        <v>0</v>
      </c>
      <c r="I142" s="240">
        <v>0</v>
      </c>
      <c r="J142" s="241">
        <v>0</v>
      </c>
      <c r="K142" s="240">
        <v>0</v>
      </c>
      <c r="L142" s="241">
        <v>0</v>
      </c>
      <c r="M142" s="240">
        <v>0</v>
      </c>
      <c r="N142" s="241">
        <v>0</v>
      </c>
      <c r="O142" s="240">
        <v>0</v>
      </c>
      <c r="P142" s="241">
        <v>0.4371666666666652</v>
      </c>
      <c r="Q142" s="240">
        <v>0.54233333333333633</v>
      </c>
      <c r="R142" s="241">
        <v>7.633333333333224E-2</v>
      </c>
      <c r="S142" s="240">
        <v>2.8666666666665581E-2</v>
      </c>
      <c r="T142" s="241">
        <v>0</v>
      </c>
      <c r="U142" s="240">
        <v>9.9999999999991957E-4</v>
      </c>
      <c r="V142" s="241">
        <v>0</v>
      </c>
      <c r="W142" s="240">
        <v>0</v>
      </c>
      <c r="X142" s="241">
        <v>0</v>
      </c>
      <c r="Y142" s="240">
        <v>0</v>
      </c>
      <c r="Z142" s="241">
        <v>0</v>
      </c>
      <c r="AA142" s="240">
        <v>0</v>
      </c>
      <c r="AB142" s="241">
        <v>0</v>
      </c>
      <c r="AC142" s="102">
        <f t="shared" si="51"/>
        <v>1.0854999999999992</v>
      </c>
      <c r="AD142" s="102"/>
      <c r="AE142" s="102"/>
    </row>
    <row r="143" spans="2:31" x14ac:dyDescent="0.3">
      <c r="B143" s="109" t="s">
        <v>93</v>
      </c>
      <c r="C143" s="109"/>
      <c r="D143" s="109"/>
      <c r="E143" s="240">
        <v>0</v>
      </c>
      <c r="F143" s="241">
        <v>0</v>
      </c>
      <c r="G143" s="240">
        <v>0</v>
      </c>
      <c r="H143" s="241">
        <v>0</v>
      </c>
      <c r="I143" s="240">
        <v>0</v>
      </c>
      <c r="J143" s="241">
        <v>0</v>
      </c>
      <c r="K143" s="240">
        <v>0</v>
      </c>
      <c r="L143" s="241">
        <v>0</v>
      </c>
      <c r="M143" s="240">
        <v>0</v>
      </c>
      <c r="N143" s="241">
        <v>0</v>
      </c>
      <c r="O143" s="240">
        <v>0</v>
      </c>
      <c r="P143" s="241">
        <v>0</v>
      </c>
      <c r="Q143" s="240">
        <v>0</v>
      </c>
      <c r="R143" s="241">
        <v>0</v>
      </c>
      <c r="S143" s="240">
        <v>0</v>
      </c>
      <c r="T143" s="241">
        <v>0</v>
      </c>
      <c r="U143" s="240">
        <v>0</v>
      </c>
      <c r="V143" s="241">
        <v>0</v>
      </c>
      <c r="W143" s="240">
        <v>0</v>
      </c>
      <c r="X143" s="241">
        <v>0</v>
      </c>
      <c r="Y143" s="240">
        <v>0</v>
      </c>
      <c r="Z143" s="241">
        <v>0</v>
      </c>
      <c r="AA143" s="240">
        <v>0</v>
      </c>
      <c r="AB143" s="241">
        <v>0</v>
      </c>
      <c r="AC143" s="102">
        <f t="shared" si="51"/>
        <v>0</v>
      </c>
      <c r="AD143" s="102"/>
      <c r="AE143" s="102"/>
    </row>
    <row r="144" spans="2:31" x14ac:dyDescent="0.3">
      <c r="B144" s="109" t="s">
        <v>57</v>
      </c>
      <c r="C144" s="109"/>
      <c r="D144" s="109"/>
      <c r="E144" s="240">
        <v>0</v>
      </c>
      <c r="F144" s="241">
        <v>0</v>
      </c>
      <c r="G144" s="240">
        <v>0</v>
      </c>
      <c r="H144" s="241">
        <v>0</v>
      </c>
      <c r="I144" s="240">
        <v>0</v>
      </c>
      <c r="J144" s="241">
        <v>0</v>
      </c>
      <c r="K144" s="240">
        <v>0</v>
      </c>
      <c r="L144" s="241">
        <v>0</v>
      </c>
      <c r="M144" s="240">
        <v>0</v>
      </c>
      <c r="N144" s="241">
        <v>0</v>
      </c>
      <c r="O144" s="240">
        <v>0</v>
      </c>
      <c r="P144" s="241">
        <v>0</v>
      </c>
      <c r="Q144" s="240">
        <v>3.5573333333333323</v>
      </c>
      <c r="R144" s="241">
        <v>4.5151666666666674</v>
      </c>
      <c r="S144" s="240">
        <v>4.8003333333333336</v>
      </c>
      <c r="T144" s="241">
        <v>5.1215000000000002</v>
      </c>
      <c r="U144" s="240">
        <v>2.2183333333333328</v>
      </c>
      <c r="V144" s="241">
        <v>0</v>
      </c>
      <c r="W144" s="240">
        <v>0</v>
      </c>
      <c r="X144" s="241">
        <v>0</v>
      </c>
      <c r="Y144" s="240">
        <v>0</v>
      </c>
      <c r="Z144" s="241">
        <v>0</v>
      </c>
      <c r="AA144" s="240">
        <v>0</v>
      </c>
      <c r="AB144" s="241">
        <v>0</v>
      </c>
      <c r="AC144" s="102">
        <f t="shared" si="51"/>
        <v>20.212666666666667</v>
      </c>
      <c r="AD144" s="102"/>
      <c r="AE144" s="102"/>
    </row>
    <row r="145" spans="2:31" x14ac:dyDescent="0.3">
      <c r="B145" s="109" t="s">
        <v>58</v>
      </c>
      <c r="C145" s="109"/>
      <c r="D145" s="109"/>
      <c r="E145" s="240">
        <v>0</v>
      </c>
      <c r="F145" s="241">
        <v>0</v>
      </c>
      <c r="G145" s="240">
        <v>0</v>
      </c>
      <c r="H145" s="241">
        <v>0</v>
      </c>
      <c r="I145" s="240">
        <v>0</v>
      </c>
      <c r="J145" s="241">
        <v>0</v>
      </c>
      <c r="K145" s="240">
        <v>0</v>
      </c>
      <c r="L145" s="241">
        <v>0</v>
      </c>
      <c r="M145" s="240">
        <v>0</v>
      </c>
      <c r="N145" s="241">
        <v>0</v>
      </c>
      <c r="O145" s="240">
        <v>0</v>
      </c>
      <c r="P145" s="241">
        <v>2.0711666666666675</v>
      </c>
      <c r="Q145" s="240">
        <v>10.743000000000006</v>
      </c>
      <c r="R145" s="241">
        <v>13.365500000000008</v>
      </c>
      <c r="S145" s="240">
        <v>14.242000000000008</v>
      </c>
      <c r="T145" s="241">
        <v>16.019333333333325</v>
      </c>
      <c r="U145" s="240">
        <v>4.5965000000000007</v>
      </c>
      <c r="V145" s="241">
        <v>0</v>
      </c>
      <c r="W145" s="240">
        <v>0</v>
      </c>
      <c r="X145" s="241">
        <v>0</v>
      </c>
      <c r="Y145" s="240">
        <v>0</v>
      </c>
      <c r="Z145" s="241">
        <v>0</v>
      </c>
      <c r="AA145" s="240">
        <v>0</v>
      </c>
      <c r="AB145" s="241">
        <v>0</v>
      </c>
      <c r="AC145" s="102">
        <f t="shared" si="51"/>
        <v>61.037500000000016</v>
      </c>
      <c r="AD145" s="102"/>
      <c r="AE145" s="102"/>
    </row>
    <row r="146" spans="2:31" x14ac:dyDescent="0.3">
      <c r="B146" s="109" t="s">
        <v>94</v>
      </c>
      <c r="C146" s="109"/>
      <c r="D146" s="109"/>
      <c r="E146" s="240">
        <v>0</v>
      </c>
      <c r="F146" s="241">
        <v>0</v>
      </c>
      <c r="G146" s="240">
        <v>0</v>
      </c>
      <c r="H146" s="241">
        <v>0</v>
      </c>
      <c r="I146" s="240">
        <v>0</v>
      </c>
      <c r="J146" s="241">
        <v>0</v>
      </c>
      <c r="K146" s="240">
        <v>0</v>
      </c>
      <c r="L146" s="241">
        <v>0</v>
      </c>
      <c r="M146" s="240">
        <v>0</v>
      </c>
      <c r="N146" s="241">
        <v>0</v>
      </c>
      <c r="O146" s="240">
        <v>0</v>
      </c>
      <c r="P146" s="241">
        <v>0</v>
      </c>
      <c r="Q146" s="240">
        <v>0</v>
      </c>
      <c r="R146" s="241">
        <v>0</v>
      </c>
      <c r="S146" s="240">
        <v>0</v>
      </c>
      <c r="T146" s="241">
        <v>0</v>
      </c>
      <c r="U146" s="240">
        <v>0</v>
      </c>
      <c r="V146" s="241">
        <v>0</v>
      </c>
      <c r="W146" s="240">
        <v>0</v>
      </c>
      <c r="X146" s="241">
        <v>0</v>
      </c>
      <c r="Y146" s="240">
        <v>0</v>
      </c>
      <c r="Z146" s="241">
        <v>0</v>
      </c>
      <c r="AA146" s="240">
        <v>0</v>
      </c>
      <c r="AB146" s="241">
        <v>0</v>
      </c>
      <c r="AC146" s="102">
        <f t="shared" si="51"/>
        <v>0</v>
      </c>
      <c r="AD146" s="102"/>
      <c r="AE146" s="102"/>
    </row>
    <row r="147" spans="2:31" x14ac:dyDescent="0.3">
      <c r="B147" s="109" t="s">
        <v>59</v>
      </c>
      <c r="C147" s="109"/>
      <c r="D147" s="109"/>
      <c r="E147" s="240">
        <v>0</v>
      </c>
      <c r="F147" s="241">
        <v>0</v>
      </c>
      <c r="G147" s="240">
        <v>0</v>
      </c>
      <c r="H147" s="241">
        <v>0</v>
      </c>
      <c r="I147" s="240">
        <v>0</v>
      </c>
      <c r="J147" s="241">
        <v>0</v>
      </c>
      <c r="K147" s="240">
        <v>0</v>
      </c>
      <c r="L147" s="241">
        <v>0</v>
      </c>
      <c r="M147" s="240">
        <v>0</v>
      </c>
      <c r="N147" s="241">
        <v>0</v>
      </c>
      <c r="O147" s="240">
        <v>0</v>
      </c>
      <c r="P147" s="241">
        <v>0</v>
      </c>
      <c r="Q147" s="240">
        <v>0</v>
      </c>
      <c r="R147" s="241">
        <v>0</v>
      </c>
      <c r="S147" s="240">
        <v>0</v>
      </c>
      <c r="T147" s="241">
        <v>0</v>
      </c>
      <c r="U147" s="240">
        <v>0</v>
      </c>
      <c r="V147" s="241">
        <v>0</v>
      </c>
      <c r="W147" s="240">
        <v>0</v>
      </c>
      <c r="X147" s="241">
        <v>0</v>
      </c>
      <c r="Y147" s="240">
        <v>0</v>
      </c>
      <c r="Z147" s="241">
        <v>0</v>
      </c>
      <c r="AA147" s="240">
        <v>0</v>
      </c>
      <c r="AB147" s="241">
        <v>0</v>
      </c>
      <c r="AC147" s="102">
        <f t="shared" si="51"/>
        <v>0</v>
      </c>
      <c r="AD147" s="102"/>
      <c r="AE147" s="102"/>
    </row>
    <row r="148" spans="2:31" x14ac:dyDescent="0.3">
      <c r="B148" s="109" t="s">
        <v>60</v>
      </c>
      <c r="C148" s="109"/>
      <c r="D148" s="109"/>
      <c r="E148" s="240">
        <v>0</v>
      </c>
      <c r="F148" s="241">
        <v>0</v>
      </c>
      <c r="G148" s="240">
        <v>0</v>
      </c>
      <c r="H148" s="241">
        <v>0</v>
      </c>
      <c r="I148" s="240">
        <v>0</v>
      </c>
      <c r="J148" s="241">
        <v>0</v>
      </c>
      <c r="K148" s="240">
        <v>0</v>
      </c>
      <c r="L148" s="241">
        <v>0</v>
      </c>
      <c r="M148" s="240">
        <v>0</v>
      </c>
      <c r="N148" s="241">
        <v>0</v>
      </c>
      <c r="O148" s="240">
        <v>0</v>
      </c>
      <c r="P148" s="241">
        <v>0</v>
      </c>
      <c r="Q148" s="240">
        <v>0</v>
      </c>
      <c r="R148" s="241">
        <v>0</v>
      </c>
      <c r="S148" s="240">
        <v>0</v>
      </c>
      <c r="T148" s="241">
        <v>0</v>
      </c>
      <c r="U148" s="240">
        <v>0</v>
      </c>
      <c r="V148" s="241">
        <v>0</v>
      </c>
      <c r="W148" s="240">
        <v>0</v>
      </c>
      <c r="X148" s="241">
        <v>0</v>
      </c>
      <c r="Y148" s="240">
        <v>0</v>
      </c>
      <c r="Z148" s="241">
        <v>0</v>
      </c>
      <c r="AA148" s="240">
        <v>0</v>
      </c>
      <c r="AB148" s="241">
        <v>0</v>
      </c>
      <c r="AC148" s="102">
        <f t="shared" si="51"/>
        <v>0</v>
      </c>
      <c r="AD148" s="102"/>
      <c r="AE148" s="102"/>
    </row>
    <row r="149" spans="2:31" x14ac:dyDescent="0.3">
      <c r="B149" s="109" t="s">
        <v>61</v>
      </c>
      <c r="C149" s="109"/>
      <c r="D149" s="109"/>
      <c r="E149" s="240">
        <v>0</v>
      </c>
      <c r="F149" s="241">
        <v>0</v>
      </c>
      <c r="G149" s="240">
        <v>0</v>
      </c>
      <c r="H149" s="241">
        <v>0</v>
      </c>
      <c r="I149" s="240">
        <v>0</v>
      </c>
      <c r="J149" s="241">
        <v>0</v>
      </c>
      <c r="K149" s="240">
        <v>0</v>
      </c>
      <c r="L149" s="241">
        <v>0</v>
      </c>
      <c r="M149" s="240">
        <v>0</v>
      </c>
      <c r="N149" s="241">
        <v>0</v>
      </c>
      <c r="O149" s="240">
        <v>0</v>
      </c>
      <c r="P149" s="241">
        <v>0</v>
      </c>
      <c r="Q149" s="240">
        <v>0</v>
      </c>
      <c r="R149" s="241">
        <v>0</v>
      </c>
      <c r="S149" s="240">
        <v>0</v>
      </c>
      <c r="T149" s="241">
        <v>0</v>
      </c>
      <c r="U149" s="240">
        <v>0</v>
      </c>
      <c r="V149" s="241">
        <v>0</v>
      </c>
      <c r="W149" s="240">
        <v>0</v>
      </c>
      <c r="X149" s="241">
        <v>0</v>
      </c>
      <c r="Y149" s="240">
        <v>0</v>
      </c>
      <c r="Z149" s="241">
        <v>0</v>
      </c>
      <c r="AA149" s="240">
        <v>0</v>
      </c>
      <c r="AB149" s="241">
        <v>0</v>
      </c>
      <c r="AC149" s="102">
        <f t="shared" si="51"/>
        <v>0</v>
      </c>
      <c r="AD149" s="102"/>
      <c r="AE149" s="102"/>
    </row>
    <row r="150" spans="2:31" x14ac:dyDescent="0.3">
      <c r="B150" s="109" t="s">
        <v>62</v>
      </c>
      <c r="C150" s="109"/>
      <c r="D150" s="109"/>
      <c r="E150" s="240">
        <v>0</v>
      </c>
      <c r="F150" s="241">
        <v>0</v>
      </c>
      <c r="G150" s="240">
        <v>0</v>
      </c>
      <c r="H150" s="241">
        <v>0</v>
      </c>
      <c r="I150" s="240">
        <v>0</v>
      </c>
      <c r="J150" s="241">
        <v>0</v>
      </c>
      <c r="K150" s="240">
        <v>0</v>
      </c>
      <c r="L150" s="241">
        <v>0</v>
      </c>
      <c r="M150" s="240">
        <v>0</v>
      </c>
      <c r="N150" s="241">
        <v>0</v>
      </c>
      <c r="O150" s="240">
        <v>0</v>
      </c>
      <c r="P150" s="241">
        <v>0</v>
      </c>
      <c r="Q150" s="240">
        <v>9.9510000000000129</v>
      </c>
      <c r="R150" s="241">
        <v>13.506166666666662</v>
      </c>
      <c r="S150" s="240">
        <v>14.589500000000008</v>
      </c>
      <c r="T150" s="241">
        <v>9.8436666666666603</v>
      </c>
      <c r="U150" s="240">
        <v>0.30933333333333318</v>
      </c>
      <c r="V150" s="241">
        <v>0</v>
      </c>
      <c r="W150" s="240">
        <v>0</v>
      </c>
      <c r="X150" s="241">
        <v>0</v>
      </c>
      <c r="Y150" s="240">
        <v>0</v>
      </c>
      <c r="Z150" s="241">
        <v>0</v>
      </c>
      <c r="AA150" s="240">
        <v>0</v>
      </c>
      <c r="AB150" s="241">
        <v>0</v>
      </c>
      <c r="AC150" s="102">
        <f t="shared" si="51"/>
        <v>48.19966666666668</v>
      </c>
      <c r="AD150" s="102"/>
      <c r="AE150" s="102"/>
    </row>
    <row r="151" spans="2:31" x14ac:dyDescent="0.3">
      <c r="B151" s="109" t="s">
        <v>63</v>
      </c>
      <c r="C151" s="109"/>
      <c r="D151" s="109"/>
      <c r="E151" s="240">
        <v>0</v>
      </c>
      <c r="F151" s="241">
        <v>0</v>
      </c>
      <c r="G151" s="240">
        <v>0</v>
      </c>
      <c r="H151" s="241">
        <v>0</v>
      </c>
      <c r="I151" s="240">
        <v>0</v>
      </c>
      <c r="J151" s="241">
        <v>0</v>
      </c>
      <c r="K151" s="240">
        <v>0</v>
      </c>
      <c r="L151" s="241">
        <v>0</v>
      </c>
      <c r="M151" s="240">
        <v>0</v>
      </c>
      <c r="N151" s="241">
        <v>0</v>
      </c>
      <c r="O151" s="240">
        <v>0</v>
      </c>
      <c r="P151" s="241">
        <v>0</v>
      </c>
      <c r="Q151" s="240">
        <v>7.5114999999999919</v>
      </c>
      <c r="R151" s="241">
        <v>12.732499999999998</v>
      </c>
      <c r="S151" s="240">
        <v>26.916666666666671</v>
      </c>
      <c r="T151" s="241">
        <v>29.603833333333366</v>
      </c>
      <c r="U151" s="240">
        <v>14.297999999999989</v>
      </c>
      <c r="V151" s="241">
        <v>0</v>
      </c>
      <c r="W151" s="240">
        <v>0</v>
      </c>
      <c r="X151" s="241">
        <v>0</v>
      </c>
      <c r="Y151" s="240">
        <v>0</v>
      </c>
      <c r="Z151" s="241">
        <v>0</v>
      </c>
      <c r="AA151" s="240">
        <v>0</v>
      </c>
      <c r="AB151" s="241">
        <v>0</v>
      </c>
      <c r="AC151" s="102">
        <f t="shared" si="51"/>
        <v>91.062500000000014</v>
      </c>
      <c r="AD151" s="102"/>
      <c r="AE151" s="102"/>
    </row>
    <row r="152" spans="2:31" x14ac:dyDescent="0.3">
      <c r="B152" s="109" t="s">
        <v>64</v>
      </c>
      <c r="C152" s="109"/>
      <c r="D152" s="109"/>
      <c r="E152" s="240">
        <v>0</v>
      </c>
      <c r="F152" s="241">
        <v>0</v>
      </c>
      <c r="G152" s="240">
        <v>0</v>
      </c>
      <c r="H152" s="241">
        <v>0</v>
      </c>
      <c r="I152" s="240">
        <v>0</v>
      </c>
      <c r="J152" s="241">
        <v>0</v>
      </c>
      <c r="K152" s="240">
        <v>0</v>
      </c>
      <c r="L152" s="241">
        <v>0</v>
      </c>
      <c r="M152" s="240">
        <v>0</v>
      </c>
      <c r="N152" s="241">
        <v>0</v>
      </c>
      <c r="O152" s="240">
        <v>0</v>
      </c>
      <c r="P152" s="241">
        <v>0</v>
      </c>
      <c r="Q152" s="240">
        <v>0</v>
      </c>
      <c r="R152" s="241">
        <v>0</v>
      </c>
      <c r="S152" s="240">
        <v>0</v>
      </c>
      <c r="T152" s="241">
        <v>0</v>
      </c>
      <c r="U152" s="240">
        <v>2.2000000000000015</v>
      </c>
      <c r="V152" s="241">
        <v>0</v>
      </c>
      <c r="W152" s="240">
        <v>0</v>
      </c>
      <c r="X152" s="241">
        <v>0</v>
      </c>
      <c r="Y152" s="240">
        <v>0</v>
      </c>
      <c r="Z152" s="241">
        <v>0</v>
      </c>
      <c r="AA152" s="240">
        <v>0</v>
      </c>
      <c r="AB152" s="241">
        <v>0</v>
      </c>
      <c r="AC152" s="102">
        <f t="shared" si="51"/>
        <v>2.2000000000000015</v>
      </c>
      <c r="AD152" s="102"/>
      <c r="AE152" s="102"/>
    </row>
    <row r="153" spans="2:31" x14ac:dyDescent="0.3">
      <c r="B153" s="109" t="s">
        <v>95</v>
      </c>
      <c r="C153" s="109"/>
      <c r="D153" s="109"/>
      <c r="E153" s="240">
        <v>0</v>
      </c>
      <c r="F153" s="241">
        <v>0</v>
      </c>
      <c r="G153" s="240">
        <v>0</v>
      </c>
      <c r="H153" s="241">
        <v>0</v>
      </c>
      <c r="I153" s="240">
        <v>0</v>
      </c>
      <c r="J153" s="241">
        <v>0</v>
      </c>
      <c r="K153" s="240">
        <v>0</v>
      </c>
      <c r="L153" s="241">
        <v>0</v>
      </c>
      <c r="M153" s="240">
        <v>0</v>
      </c>
      <c r="N153" s="241">
        <v>0</v>
      </c>
      <c r="O153" s="240">
        <v>0</v>
      </c>
      <c r="P153" s="241">
        <v>0</v>
      </c>
      <c r="Q153" s="240">
        <v>0</v>
      </c>
      <c r="R153" s="241">
        <v>0</v>
      </c>
      <c r="S153" s="240">
        <v>0</v>
      </c>
      <c r="T153" s="241">
        <v>0</v>
      </c>
      <c r="U153" s="240">
        <v>0</v>
      </c>
      <c r="V153" s="241">
        <v>0</v>
      </c>
      <c r="W153" s="240">
        <v>0</v>
      </c>
      <c r="X153" s="241">
        <v>0</v>
      </c>
      <c r="Y153" s="240">
        <v>0</v>
      </c>
      <c r="Z153" s="241">
        <v>0</v>
      </c>
      <c r="AA153" s="240">
        <v>0</v>
      </c>
      <c r="AB153" s="241">
        <v>0</v>
      </c>
      <c r="AC153" s="102">
        <f t="shared" si="51"/>
        <v>0</v>
      </c>
      <c r="AD153" s="102"/>
      <c r="AE153" s="102"/>
    </row>
    <row r="154" spans="2:31" x14ac:dyDescent="0.3">
      <c r="B154" s="109" t="s">
        <v>65</v>
      </c>
      <c r="C154" s="109"/>
      <c r="D154" s="109"/>
      <c r="E154" s="240">
        <v>0</v>
      </c>
      <c r="F154" s="241">
        <v>0</v>
      </c>
      <c r="G154" s="240">
        <v>0</v>
      </c>
      <c r="H154" s="241">
        <v>0</v>
      </c>
      <c r="I154" s="240">
        <v>0</v>
      </c>
      <c r="J154" s="241">
        <v>0</v>
      </c>
      <c r="K154" s="240">
        <v>0</v>
      </c>
      <c r="L154" s="241">
        <v>0</v>
      </c>
      <c r="M154" s="240">
        <v>0</v>
      </c>
      <c r="N154" s="241">
        <v>0</v>
      </c>
      <c r="O154" s="240">
        <v>0</v>
      </c>
      <c r="P154" s="241">
        <v>0</v>
      </c>
      <c r="Q154" s="240">
        <v>0</v>
      </c>
      <c r="R154" s="241">
        <v>0</v>
      </c>
      <c r="S154" s="240">
        <v>0</v>
      </c>
      <c r="T154" s="241">
        <v>0</v>
      </c>
      <c r="U154" s="240">
        <v>0</v>
      </c>
      <c r="V154" s="241">
        <v>0</v>
      </c>
      <c r="W154" s="240">
        <v>0</v>
      </c>
      <c r="X154" s="241">
        <v>0</v>
      </c>
      <c r="Y154" s="240">
        <v>0</v>
      </c>
      <c r="Z154" s="241">
        <v>0</v>
      </c>
      <c r="AA154" s="240">
        <v>0</v>
      </c>
      <c r="AB154" s="241">
        <v>0</v>
      </c>
      <c r="AC154" s="102">
        <f t="shared" si="51"/>
        <v>0</v>
      </c>
      <c r="AD154" s="102"/>
      <c r="AE154" s="102"/>
    </row>
    <row r="155" spans="2:31" x14ac:dyDescent="0.3">
      <c r="B155" s="109" t="s">
        <v>66</v>
      </c>
      <c r="C155" s="109"/>
      <c r="D155" s="109"/>
      <c r="E155" s="240">
        <v>0</v>
      </c>
      <c r="F155" s="241">
        <v>0</v>
      </c>
      <c r="G155" s="240">
        <v>0</v>
      </c>
      <c r="H155" s="241">
        <v>0</v>
      </c>
      <c r="I155" s="240">
        <v>0</v>
      </c>
      <c r="J155" s="241">
        <v>0</v>
      </c>
      <c r="K155" s="240">
        <v>0</v>
      </c>
      <c r="L155" s="241">
        <v>0</v>
      </c>
      <c r="M155" s="240">
        <v>0</v>
      </c>
      <c r="N155" s="241">
        <v>0</v>
      </c>
      <c r="O155" s="240">
        <v>0</v>
      </c>
      <c r="P155" s="241">
        <v>0</v>
      </c>
      <c r="Q155" s="240">
        <v>0</v>
      </c>
      <c r="R155" s="241">
        <v>0</v>
      </c>
      <c r="S155" s="240">
        <v>0</v>
      </c>
      <c r="T155" s="241">
        <v>0</v>
      </c>
      <c r="U155" s="240">
        <v>0</v>
      </c>
      <c r="V155" s="241">
        <v>0</v>
      </c>
      <c r="W155" s="240">
        <v>0</v>
      </c>
      <c r="X155" s="241">
        <v>0</v>
      </c>
      <c r="Y155" s="240">
        <v>0</v>
      </c>
      <c r="Z155" s="241">
        <v>0</v>
      </c>
      <c r="AA155" s="240">
        <v>0</v>
      </c>
      <c r="AB155" s="241">
        <v>0</v>
      </c>
      <c r="AC155" s="102">
        <f>SUM(E155:AB155)</f>
        <v>0</v>
      </c>
      <c r="AD155" s="102"/>
      <c r="AE155" s="102"/>
    </row>
    <row r="156" spans="2:31" x14ac:dyDescent="0.3">
      <c r="B156" s="109" t="s">
        <v>67</v>
      </c>
      <c r="C156" s="109"/>
      <c r="D156" s="109"/>
      <c r="E156" s="240">
        <v>0</v>
      </c>
      <c r="F156" s="241">
        <v>0</v>
      </c>
      <c r="G156" s="240">
        <v>0</v>
      </c>
      <c r="H156" s="241">
        <v>0</v>
      </c>
      <c r="I156" s="240">
        <v>0</v>
      </c>
      <c r="J156" s="241">
        <v>0</v>
      </c>
      <c r="K156" s="240">
        <v>0</v>
      </c>
      <c r="L156" s="241">
        <v>0</v>
      </c>
      <c r="M156" s="240">
        <v>0</v>
      </c>
      <c r="N156" s="241">
        <v>0</v>
      </c>
      <c r="O156" s="240">
        <v>0</v>
      </c>
      <c r="P156" s="241">
        <v>0</v>
      </c>
      <c r="Q156" s="240">
        <v>0</v>
      </c>
      <c r="R156" s="241">
        <v>0</v>
      </c>
      <c r="S156" s="240">
        <v>0</v>
      </c>
      <c r="T156" s="241">
        <v>0</v>
      </c>
      <c r="U156" s="240">
        <v>0</v>
      </c>
      <c r="V156" s="241">
        <v>0.10333333333333336</v>
      </c>
      <c r="W156" s="240">
        <v>0</v>
      </c>
      <c r="X156" s="241">
        <v>0</v>
      </c>
      <c r="Y156" s="240">
        <v>0</v>
      </c>
      <c r="Z156" s="241">
        <v>0</v>
      </c>
      <c r="AA156" s="240">
        <v>0</v>
      </c>
      <c r="AB156" s="241">
        <v>0</v>
      </c>
      <c r="AC156" s="102">
        <f t="shared" ref="AC156:AC172" si="52">SUM(E156:AB156)</f>
        <v>0.10333333333333336</v>
      </c>
      <c r="AD156" s="102"/>
      <c r="AE156" s="102"/>
    </row>
    <row r="157" spans="2:31" x14ac:dyDescent="0.3">
      <c r="B157" s="109" t="s">
        <v>68</v>
      </c>
      <c r="C157" s="109"/>
      <c r="D157" s="109"/>
      <c r="E157" s="240">
        <v>0</v>
      </c>
      <c r="F157" s="241">
        <v>0</v>
      </c>
      <c r="G157" s="240">
        <v>0</v>
      </c>
      <c r="H157" s="241">
        <v>0</v>
      </c>
      <c r="I157" s="240">
        <v>0</v>
      </c>
      <c r="J157" s="241">
        <v>0</v>
      </c>
      <c r="K157" s="240">
        <v>0</v>
      </c>
      <c r="L157" s="241">
        <v>0</v>
      </c>
      <c r="M157" s="240">
        <v>0</v>
      </c>
      <c r="N157" s="241">
        <v>0</v>
      </c>
      <c r="O157" s="240">
        <v>0</v>
      </c>
      <c r="P157" s="241">
        <v>0</v>
      </c>
      <c r="Q157" s="240">
        <v>0</v>
      </c>
      <c r="R157" s="241">
        <v>0</v>
      </c>
      <c r="S157" s="240">
        <v>0</v>
      </c>
      <c r="T157" s="241">
        <v>0</v>
      </c>
      <c r="U157" s="240">
        <v>0</v>
      </c>
      <c r="V157" s="241">
        <v>0</v>
      </c>
      <c r="W157" s="240">
        <v>0</v>
      </c>
      <c r="X157" s="241">
        <v>0</v>
      </c>
      <c r="Y157" s="240">
        <v>0</v>
      </c>
      <c r="Z157" s="241">
        <v>0</v>
      </c>
      <c r="AA157" s="240">
        <v>0</v>
      </c>
      <c r="AB157" s="241">
        <v>0</v>
      </c>
      <c r="AC157" s="102">
        <f t="shared" si="52"/>
        <v>0</v>
      </c>
      <c r="AD157" s="102"/>
      <c r="AE157" s="102"/>
    </row>
    <row r="158" spans="2:31" x14ac:dyDescent="0.3">
      <c r="B158" s="109" t="s">
        <v>69</v>
      </c>
      <c r="C158" s="109"/>
      <c r="D158" s="109"/>
      <c r="E158" s="240">
        <v>0</v>
      </c>
      <c r="F158" s="241">
        <v>0</v>
      </c>
      <c r="G158" s="240">
        <v>0</v>
      </c>
      <c r="H158" s="241">
        <v>0</v>
      </c>
      <c r="I158" s="240">
        <v>0</v>
      </c>
      <c r="J158" s="241">
        <v>0</v>
      </c>
      <c r="K158" s="240">
        <v>0</v>
      </c>
      <c r="L158" s="241">
        <v>0</v>
      </c>
      <c r="M158" s="240">
        <v>0</v>
      </c>
      <c r="N158" s="241">
        <v>0</v>
      </c>
      <c r="O158" s="240">
        <v>0</v>
      </c>
      <c r="P158" s="241">
        <v>10.450833333333332</v>
      </c>
      <c r="Q158" s="240">
        <v>11.114333333333329</v>
      </c>
      <c r="R158" s="241">
        <v>15.053999999999998</v>
      </c>
      <c r="S158" s="240">
        <v>0</v>
      </c>
      <c r="T158" s="241">
        <v>20.675000000000011</v>
      </c>
      <c r="U158" s="240">
        <v>8.5355000000000061</v>
      </c>
      <c r="V158" s="241">
        <v>0.10883333333333338</v>
      </c>
      <c r="W158" s="240">
        <v>0</v>
      </c>
      <c r="X158" s="241">
        <v>0</v>
      </c>
      <c r="Y158" s="240">
        <v>0</v>
      </c>
      <c r="Z158" s="241">
        <v>0</v>
      </c>
      <c r="AA158" s="240">
        <v>0</v>
      </c>
      <c r="AB158" s="241">
        <v>0</v>
      </c>
      <c r="AC158" s="102">
        <f t="shared" si="52"/>
        <v>65.938500000000005</v>
      </c>
      <c r="AD158" s="102"/>
      <c r="AE158" s="102"/>
    </row>
    <row r="159" spans="2:31" x14ac:dyDescent="0.3">
      <c r="B159" s="109" t="s">
        <v>70</v>
      </c>
      <c r="C159" s="109"/>
      <c r="D159" s="109"/>
      <c r="E159" s="240">
        <v>0</v>
      </c>
      <c r="F159" s="241">
        <v>0</v>
      </c>
      <c r="G159" s="240">
        <v>0</v>
      </c>
      <c r="H159" s="241">
        <v>0</v>
      </c>
      <c r="I159" s="240">
        <v>0</v>
      </c>
      <c r="J159" s="241">
        <v>0</v>
      </c>
      <c r="K159" s="240">
        <v>0</v>
      </c>
      <c r="L159" s="241">
        <v>0</v>
      </c>
      <c r="M159" s="240">
        <v>0</v>
      </c>
      <c r="N159" s="241">
        <v>0</v>
      </c>
      <c r="O159" s="240">
        <v>0</v>
      </c>
      <c r="P159" s="241">
        <v>1.0666666666666677E-2</v>
      </c>
      <c r="Q159" s="240">
        <v>0</v>
      </c>
      <c r="R159" s="241">
        <v>0</v>
      </c>
      <c r="S159" s="240">
        <v>0</v>
      </c>
      <c r="T159" s="241">
        <v>2.690833333333329</v>
      </c>
      <c r="U159" s="240">
        <v>10.606666666666673</v>
      </c>
      <c r="V159" s="241">
        <v>0</v>
      </c>
      <c r="W159" s="240">
        <v>0</v>
      </c>
      <c r="X159" s="241">
        <v>0</v>
      </c>
      <c r="Y159" s="240">
        <v>0</v>
      </c>
      <c r="Z159" s="241">
        <v>0</v>
      </c>
      <c r="AA159" s="240">
        <v>0</v>
      </c>
      <c r="AB159" s="241">
        <v>0</v>
      </c>
      <c r="AC159" s="102">
        <f t="shared" si="52"/>
        <v>13.308166666666668</v>
      </c>
      <c r="AD159" s="102"/>
      <c r="AE159" s="102"/>
    </row>
    <row r="160" spans="2:31" x14ac:dyDescent="0.3">
      <c r="B160" s="109" t="s">
        <v>71</v>
      </c>
      <c r="C160" s="109"/>
      <c r="D160" s="109"/>
      <c r="E160" s="240">
        <v>0</v>
      </c>
      <c r="F160" s="241">
        <v>0</v>
      </c>
      <c r="G160" s="240">
        <v>0</v>
      </c>
      <c r="H160" s="241">
        <v>0</v>
      </c>
      <c r="I160" s="240">
        <v>0</v>
      </c>
      <c r="J160" s="241">
        <v>0</v>
      </c>
      <c r="K160" s="240">
        <v>0</v>
      </c>
      <c r="L160" s="241">
        <v>0</v>
      </c>
      <c r="M160" s="240">
        <v>0</v>
      </c>
      <c r="N160" s="241">
        <v>0</v>
      </c>
      <c r="O160" s="240">
        <v>0</v>
      </c>
      <c r="P160" s="241">
        <v>11.126666666666662</v>
      </c>
      <c r="Q160" s="240">
        <v>19.097666666666665</v>
      </c>
      <c r="R160" s="241">
        <v>5.7968333333333355</v>
      </c>
      <c r="S160" s="240">
        <v>6.2166666666666677</v>
      </c>
      <c r="T160" s="241">
        <v>6.1235000000000035</v>
      </c>
      <c r="U160" s="240">
        <v>0.50299999999999911</v>
      </c>
      <c r="V160" s="241">
        <v>0</v>
      </c>
      <c r="W160" s="240">
        <v>0</v>
      </c>
      <c r="X160" s="241">
        <v>0</v>
      </c>
      <c r="Y160" s="240">
        <v>0</v>
      </c>
      <c r="Z160" s="241">
        <v>0</v>
      </c>
      <c r="AA160" s="240">
        <v>0</v>
      </c>
      <c r="AB160" s="241">
        <v>0</v>
      </c>
      <c r="AC160" s="102">
        <f t="shared" si="52"/>
        <v>48.864333333333335</v>
      </c>
      <c r="AD160" s="102"/>
      <c r="AE160" s="102"/>
    </row>
    <row r="161" spans="2:31" x14ac:dyDescent="0.3">
      <c r="B161" s="109" t="s">
        <v>72</v>
      </c>
      <c r="C161" s="109"/>
      <c r="D161" s="109"/>
      <c r="E161" s="240">
        <v>0</v>
      </c>
      <c r="F161" s="241">
        <v>0</v>
      </c>
      <c r="G161" s="240">
        <v>0</v>
      </c>
      <c r="H161" s="241">
        <v>0</v>
      </c>
      <c r="I161" s="240">
        <v>0</v>
      </c>
      <c r="J161" s="241">
        <v>0</v>
      </c>
      <c r="K161" s="240">
        <v>0</v>
      </c>
      <c r="L161" s="241">
        <v>0</v>
      </c>
      <c r="M161" s="240">
        <v>0</v>
      </c>
      <c r="N161" s="241">
        <v>0</v>
      </c>
      <c r="O161" s="240">
        <v>0</v>
      </c>
      <c r="P161" s="241">
        <v>0</v>
      </c>
      <c r="Q161" s="240">
        <v>4.0011666666666672</v>
      </c>
      <c r="R161" s="241">
        <v>0</v>
      </c>
      <c r="S161" s="240">
        <v>0</v>
      </c>
      <c r="T161" s="241">
        <v>6.3974999999999964</v>
      </c>
      <c r="U161" s="240">
        <v>1.6154999999999999</v>
      </c>
      <c r="V161" s="241">
        <v>1.6666666666666311E-4</v>
      </c>
      <c r="W161" s="240">
        <v>0</v>
      </c>
      <c r="X161" s="241">
        <v>0</v>
      </c>
      <c r="Y161" s="240">
        <v>0</v>
      </c>
      <c r="Z161" s="241">
        <v>0</v>
      </c>
      <c r="AA161" s="240">
        <v>0</v>
      </c>
      <c r="AB161" s="241">
        <v>0</v>
      </c>
      <c r="AC161" s="102">
        <f t="shared" si="52"/>
        <v>12.014333333333331</v>
      </c>
      <c r="AD161" s="102"/>
      <c r="AE161" s="102"/>
    </row>
    <row r="162" spans="2:31" x14ac:dyDescent="0.3">
      <c r="B162" s="109" t="s">
        <v>73</v>
      </c>
      <c r="C162" s="109"/>
      <c r="D162" s="109"/>
      <c r="E162" s="240">
        <v>0</v>
      </c>
      <c r="F162" s="241">
        <v>0</v>
      </c>
      <c r="G162" s="240">
        <v>0</v>
      </c>
      <c r="H162" s="241">
        <v>0</v>
      </c>
      <c r="I162" s="240">
        <v>0</v>
      </c>
      <c r="J162" s="241">
        <v>0</v>
      </c>
      <c r="K162" s="240">
        <v>0</v>
      </c>
      <c r="L162" s="241">
        <v>0</v>
      </c>
      <c r="M162" s="240">
        <v>0</v>
      </c>
      <c r="N162" s="241">
        <v>0</v>
      </c>
      <c r="O162" s="240">
        <v>0</v>
      </c>
      <c r="P162" s="241">
        <v>0</v>
      </c>
      <c r="Q162" s="240">
        <v>18.339500000000005</v>
      </c>
      <c r="R162" s="241">
        <v>27.152333333333363</v>
      </c>
      <c r="S162" s="240">
        <v>31.954000000000022</v>
      </c>
      <c r="T162" s="241">
        <v>34.290333333333301</v>
      </c>
      <c r="U162" s="240">
        <v>21.96149999999999</v>
      </c>
      <c r="V162" s="241">
        <v>0.60766666666666669</v>
      </c>
      <c r="W162" s="240">
        <v>0</v>
      </c>
      <c r="X162" s="241">
        <v>0</v>
      </c>
      <c r="Y162" s="240">
        <v>0</v>
      </c>
      <c r="Z162" s="241">
        <v>0</v>
      </c>
      <c r="AA162" s="240">
        <v>0</v>
      </c>
      <c r="AB162" s="241">
        <v>0</v>
      </c>
      <c r="AC162" s="102">
        <f t="shared" si="52"/>
        <v>134.30533333333335</v>
      </c>
      <c r="AD162" s="102"/>
      <c r="AE162" s="102"/>
    </row>
    <row r="163" spans="2:31" x14ac:dyDescent="0.3">
      <c r="B163" s="109" t="s">
        <v>74</v>
      </c>
      <c r="C163" s="109"/>
      <c r="D163" s="109"/>
      <c r="E163" s="240">
        <v>0</v>
      </c>
      <c r="F163" s="241">
        <v>0</v>
      </c>
      <c r="G163" s="240">
        <v>0</v>
      </c>
      <c r="H163" s="241">
        <v>0</v>
      </c>
      <c r="I163" s="240">
        <v>0</v>
      </c>
      <c r="J163" s="241">
        <v>0</v>
      </c>
      <c r="K163" s="240">
        <v>0</v>
      </c>
      <c r="L163" s="241">
        <v>0</v>
      </c>
      <c r="M163" s="240">
        <v>0</v>
      </c>
      <c r="N163" s="241">
        <v>0</v>
      </c>
      <c r="O163" s="240">
        <v>0</v>
      </c>
      <c r="P163" s="241">
        <v>0.72000000000000008</v>
      </c>
      <c r="Q163" s="240">
        <v>1.3809999999999998</v>
      </c>
      <c r="R163" s="241">
        <v>1.0240000000000014</v>
      </c>
      <c r="S163" s="240">
        <v>8.4483333333333377</v>
      </c>
      <c r="T163" s="241">
        <v>8.2726666666666642</v>
      </c>
      <c r="U163" s="240">
        <v>1.2981666666666667</v>
      </c>
      <c r="V163" s="241">
        <v>0.7941666666666668</v>
      </c>
      <c r="W163" s="240">
        <v>0</v>
      </c>
      <c r="X163" s="241">
        <v>0</v>
      </c>
      <c r="Y163" s="240">
        <v>0</v>
      </c>
      <c r="Z163" s="241">
        <v>0</v>
      </c>
      <c r="AA163" s="240">
        <v>0</v>
      </c>
      <c r="AB163" s="241">
        <v>0</v>
      </c>
      <c r="AC163" s="102">
        <f t="shared" si="52"/>
        <v>21.938333333333336</v>
      </c>
      <c r="AD163" s="102"/>
      <c r="AE163" s="102"/>
    </row>
    <row r="164" spans="2:31" x14ac:dyDescent="0.3">
      <c r="B164" s="109" t="s">
        <v>75</v>
      </c>
      <c r="C164" s="109"/>
      <c r="D164" s="109"/>
      <c r="E164" s="240">
        <v>0</v>
      </c>
      <c r="F164" s="241">
        <v>0</v>
      </c>
      <c r="G164" s="240">
        <v>0</v>
      </c>
      <c r="H164" s="241">
        <v>0</v>
      </c>
      <c r="I164" s="240">
        <v>0</v>
      </c>
      <c r="J164" s="241">
        <v>0</v>
      </c>
      <c r="K164" s="240">
        <v>0</v>
      </c>
      <c r="L164" s="241">
        <v>0</v>
      </c>
      <c r="M164" s="240">
        <v>0</v>
      </c>
      <c r="N164" s="241">
        <v>0</v>
      </c>
      <c r="O164" s="240">
        <v>0</v>
      </c>
      <c r="P164" s="241">
        <v>23.587000000000014</v>
      </c>
      <c r="Q164" s="240">
        <v>45.636500000000005</v>
      </c>
      <c r="R164" s="241">
        <v>42.215166666666633</v>
      </c>
      <c r="S164" s="240">
        <v>37.851166666666686</v>
      </c>
      <c r="T164" s="241">
        <v>26.64966666666664</v>
      </c>
      <c r="U164" s="240">
        <v>0.25550000000000012</v>
      </c>
      <c r="V164" s="241">
        <v>0</v>
      </c>
      <c r="W164" s="240">
        <v>0</v>
      </c>
      <c r="X164" s="241">
        <v>0</v>
      </c>
      <c r="Y164" s="240">
        <v>0</v>
      </c>
      <c r="Z164" s="241">
        <v>0</v>
      </c>
      <c r="AA164" s="240">
        <v>0</v>
      </c>
      <c r="AB164" s="241">
        <v>0</v>
      </c>
      <c r="AC164" s="102">
        <f t="shared" si="52"/>
        <v>176.19499999999996</v>
      </c>
      <c r="AD164" s="102"/>
      <c r="AE164" s="102"/>
    </row>
    <row r="165" spans="2:31" x14ac:dyDescent="0.3">
      <c r="B165" s="109" t="s">
        <v>76</v>
      </c>
      <c r="C165" s="109"/>
      <c r="D165" s="109"/>
      <c r="E165" s="240">
        <v>0</v>
      </c>
      <c r="F165" s="241">
        <v>0</v>
      </c>
      <c r="G165" s="240">
        <v>0</v>
      </c>
      <c r="H165" s="241">
        <v>0</v>
      </c>
      <c r="I165" s="240">
        <v>0</v>
      </c>
      <c r="J165" s="241">
        <v>0</v>
      </c>
      <c r="K165" s="240">
        <v>0</v>
      </c>
      <c r="L165" s="241">
        <v>0</v>
      </c>
      <c r="M165" s="240">
        <v>0</v>
      </c>
      <c r="N165" s="241">
        <v>0</v>
      </c>
      <c r="O165" s="240">
        <v>0</v>
      </c>
      <c r="P165" s="241">
        <v>26.30083333333333</v>
      </c>
      <c r="Q165" s="240">
        <v>41.494333333333323</v>
      </c>
      <c r="R165" s="241">
        <v>43.616999999999997</v>
      </c>
      <c r="S165" s="240">
        <v>47.746166666666667</v>
      </c>
      <c r="T165" s="241">
        <v>49.480166666666669</v>
      </c>
      <c r="U165" s="240">
        <v>34.156166666666692</v>
      </c>
      <c r="V165" s="241">
        <v>0</v>
      </c>
      <c r="W165" s="240">
        <v>0</v>
      </c>
      <c r="X165" s="241">
        <v>0</v>
      </c>
      <c r="Y165" s="240">
        <v>0</v>
      </c>
      <c r="Z165" s="241">
        <v>0</v>
      </c>
      <c r="AA165" s="240">
        <v>0</v>
      </c>
      <c r="AB165" s="241">
        <v>0</v>
      </c>
      <c r="AC165" s="102">
        <f t="shared" si="52"/>
        <v>242.79466666666667</v>
      </c>
      <c r="AD165" s="102"/>
      <c r="AE165" s="102"/>
    </row>
    <row r="166" spans="2:31" x14ac:dyDescent="0.3">
      <c r="B166" s="109" t="s">
        <v>77</v>
      </c>
      <c r="C166" s="109"/>
      <c r="D166" s="109"/>
      <c r="E166" s="240">
        <v>0</v>
      </c>
      <c r="F166" s="241">
        <v>0</v>
      </c>
      <c r="G166" s="240">
        <v>0</v>
      </c>
      <c r="H166" s="241">
        <v>0</v>
      </c>
      <c r="I166" s="240">
        <v>0</v>
      </c>
      <c r="J166" s="241">
        <v>0</v>
      </c>
      <c r="K166" s="240">
        <v>0</v>
      </c>
      <c r="L166" s="241">
        <v>0</v>
      </c>
      <c r="M166" s="240">
        <v>0</v>
      </c>
      <c r="N166" s="241">
        <v>0</v>
      </c>
      <c r="O166" s="240">
        <v>0</v>
      </c>
      <c r="P166" s="241">
        <v>0</v>
      </c>
      <c r="Q166" s="240">
        <v>0</v>
      </c>
      <c r="R166" s="241">
        <v>0</v>
      </c>
      <c r="S166" s="240">
        <v>0</v>
      </c>
      <c r="T166" s="241">
        <v>0</v>
      </c>
      <c r="U166" s="240">
        <v>0</v>
      </c>
      <c r="V166" s="241">
        <v>0</v>
      </c>
      <c r="W166" s="240">
        <v>0</v>
      </c>
      <c r="X166" s="241">
        <v>0</v>
      </c>
      <c r="Y166" s="240">
        <v>0</v>
      </c>
      <c r="Z166" s="241">
        <v>0</v>
      </c>
      <c r="AA166" s="240">
        <v>0</v>
      </c>
      <c r="AB166" s="241">
        <v>0</v>
      </c>
      <c r="AC166" s="102">
        <f t="shared" si="52"/>
        <v>0</v>
      </c>
      <c r="AD166" s="102"/>
      <c r="AE166" s="102"/>
    </row>
    <row r="167" spans="2:31" x14ac:dyDescent="0.3">
      <c r="B167" s="109" t="s">
        <v>78</v>
      </c>
      <c r="C167" s="109"/>
      <c r="D167" s="109"/>
      <c r="E167" s="240">
        <v>0</v>
      </c>
      <c r="F167" s="241">
        <v>0</v>
      </c>
      <c r="G167" s="240">
        <v>0</v>
      </c>
      <c r="H167" s="241">
        <v>0</v>
      </c>
      <c r="I167" s="240">
        <v>0</v>
      </c>
      <c r="J167" s="241">
        <v>0</v>
      </c>
      <c r="K167" s="240">
        <v>0</v>
      </c>
      <c r="L167" s="241">
        <v>0</v>
      </c>
      <c r="M167" s="240">
        <v>0</v>
      </c>
      <c r="N167" s="241">
        <v>0</v>
      </c>
      <c r="O167" s="240">
        <v>0</v>
      </c>
      <c r="P167" s="241">
        <v>0</v>
      </c>
      <c r="Q167" s="240">
        <v>0</v>
      </c>
      <c r="R167" s="241">
        <v>0</v>
      </c>
      <c r="S167" s="240">
        <v>0</v>
      </c>
      <c r="T167" s="241">
        <v>0</v>
      </c>
      <c r="U167" s="240">
        <v>0</v>
      </c>
      <c r="V167" s="241">
        <v>0</v>
      </c>
      <c r="W167" s="240">
        <v>0</v>
      </c>
      <c r="X167" s="241">
        <v>0</v>
      </c>
      <c r="Y167" s="240">
        <v>0</v>
      </c>
      <c r="Z167" s="241">
        <v>0</v>
      </c>
      <c r="AA167" s="240">
        <v>0</v>
      </c>
      <c r="AB167" s="241">
        <v>0</v>
      </c>
      <c r="AC167" s="102">
        <f t="shared" si="52"/>
        <v>0</v>
      </c>
      <c r="AD167" s="102"/>
      <c r="AE167" s="102"/>
    </row>
    <row r="168" spans="2:31" x14ac:dyDescent="0.3">
      <c r="B168" s="109" t="s">
        <v>79</v>
      </c>
      <c r="C168" s="109"/>
      <c r="D168" s="109"/>
      <c r="E168" s="240">
        <v>0</v>
      </c>
      <c r="F168" s="241">
        <v>0</v>
      </c>
      <c r="G168" s="240">
        <v>0</v>
      </c>
      <c r="H168" s="241">
        <v>0</v>
      </c>
      <c r="I168" s="240">
        <v>0</v>
      </c>
      <c r="J168" s="241">
        <v>0</v>
      </c>
      <c r="K168" s="240">
        <v>0</v>
      </c>
      <c r="L168" s="241">
        <v>0</v>
      </c>
      <c r="M168" s="240">
        <v>0</v>
      </c>
      <c r="N168" s="241">
        <v>0</v>
      </c>
      <c r="O168" s="240">
        <v>0</v>
      </c>
      <c r="P168" s="241">
        <v>0</v>
      </c>
      <c r="Q168" s="240">
        <v>0</v>
      </c>
      <c r="R168" s="241">
        <v>0</v>
      </c>
      <c r="S168" s="240">
        <v>0</v>
      </c>
      <c r="T168" s="241">
        <v>0</v>
      </c>
      <c r="U168" s="240">
        <v>0</v>
      </c>
      <c r="V168" s="241">
        <v>0</v>
      </c>
      <c r="W168" s="240">
        <v>0</v>
      </c>
      <c r="X168" s="241">
        <v>0</v>
      </c>
      <c r="Y168" s="240">
        <v>0</v>
      </c>
      <c r="Z168" s="241">
        <v>0</v>
      </c>
      <c r="AA168" s="240">
        <v>0</v>
      </c>
      <c r="AB168" s="241">
        <v>0</v>
      </c>
      <c r="AC168" s="102">
        <f t="shared" si="52"/>
        <v>0</v>
      </c>
      <c r="AD168" s="102"/>
      <c r="AE168" s="102"/>
    </row>
    <row r="169" spans="2:31" x14ac:dyDescent="0.3">
      <c r="B169" s="109" t="s">
        <v>80</v>
      </c>
      <c r="C169" s="109"/>
      <c r="D169" s="109"/>
      <c r="E169" s="240">
        <v>0</v>
      </c>
      <c r="F169" s="241">
        <v>0</v>
      </c>
      <c r="G169" s="240">
        <v>0</v>
      </c>
      <c r="H169" s="241">
        <v>0</v>
      </c>
      <c r="I169" s="240">
        <v>0</v>
      </c>
      <c r="J169" s="241">
        <v>0</v>
      </c>
      <c r="K169" s="240">
        <v>0</v>
      </c>
      <c r="L169" s="241">
        <v>0</v>
      </c>
      <c r="M169" s="240">
        <v>0</v>
      </c>
      <c r="N169" s="241">
        <v>0</v>
      </c>
      <c r="O169" s="240">
        <v>0</v>
      </c>
      <c r="P169" s="241">
        <v>0</v>
      </c>
      <c r="Q169" s="240">
        <v>0</v>
      </c>
      <c r="R169" s="241">
        <v>0</v>
      </c>
      <c r="S169" s="240">
        <v>0</v>
      </c>
      <c r="T169" s="241">
        <v>0</v>
      </c>
      <c r="U169" s="240">
        <v>0</v>
      </c>
      <c r="V169" s="241">
        <v>0</v>
      </c>
      <c r="W169" s="240">
        <v>0</v>
      </c>
      <c r="X169" s="241">
        <v>0</v>
      </c>
      <c r="Y169" s="240">
        <v>0</v>
      </c>
      <c r="Z169" s="241">
        <v>0</v>
      </c>
      <c r="AA169" s="240">
        <v>0</v>
      </c>
      <c r="AB169" s="241">
        <v>0</v>
      </c>
      <c r="AC169" s="102">
        <f t="shared" si="52"/>
        <v>0</v>
      </c>
      <c r="AD169" s="102"/>
      <c r="AE169" s="102"/>
    </row>
    <row r="170" spans="2:31" x14ac:dyDescent="0.3">
      <c r="B170" s="109" t="s">
        <v>92</v>
      </c>
      <c r="C170" s="109"/>
      <c r="D170" s="109"/>
      <c r="E170" s="240">
        <v>0</v>
      </c>
      <c r="F170" s="241">
        <v>0</v>
      </c>
      <c r="G170" s="240">
        <v>0</v>
      </c>
      <c r="H170" s="241">
        <v>0</v>
      </c>
      <c r="I170" s="240">
        <v>0</v>
      </c>
      <c r="J170" s="241">
        <v>0</v>
      </c>
      <c r="K170" s="240">
        <v>0</v>
      </c>
      <c r="L170" s="241">
        <v>0</v>
      </c>
      <c r="M170" s="240">
        <v>0</v>
      </c>
      <c r="N170" s="241">
        <v>0</v>
      </c>
      <c r="O170" s="240">
        <v>0</v>
      </c>
      <c r="P170" s="241">
        <v>1.1404999999999996</v>
      </c>
      <c r="Q170" s="240">
        <v>1.7199999999999993</v>
      </c>
      <c r="R170" s="241">
        <v>1.7123333333333368</v>
      </c>
      <c r="S170" s="240">
        <v>1.7100000000000033</v>
      </c>
      <c r="T170" s="241">
        <v>1.5100000000000005</v>
      </c>
      <c r="U170" s="240">
        <v>0</v>
      </c>
      <c r="V170" s="241">
        <v>0</v>
      </c>
      <c r="W170" s="240">
        <v>0</v>
      </c>
      <c r="X170" s="241">
        <v>0</v>
      </c>
      <c r="Y170" s="240">
        <v>0</v>
      </c>
      <c r="Z170" s="241">
        <v>0</v>
      </c>
      <c r="AA170" s="240">
        <v>0</v>
      </c>
      <c r="AB170" s="241">
        <v>0</v>
      </c>
      <c r="AC170" s="102">
        <f t="shared" si="52"/>
        <v>7.7928333333333404</v>
      </c>
      <c r="AD170" s="102"/>
      <c r="AE170" s="102"/>
    </row>
    <row r="171" spans="2:31" x14ac:dyDescent="0.3">
      <c r="B171" s="101" t="s">
        <v>109</v>
      </c>
      <c r="C171" s="101"/>
      <c r="D171" s="101"/>
      <c r="E171" s="124">
        <v>0</v>
      </c>
      <c r="F171" s="127">
        <v>0</v>
      </c>
      <c r="G171" s="124">
        <v>0</v>
      </c>
      <c r="H171" s="127">
        <v>0</v>
      </c>
      <c r="I171" s="124">
        <v>0</v>
      </c>
      <c r="J171" s="127">
        <v>0</v>
      </c>
      <c r="K171" s="124">
        <v>0</v>
      </c>
      <c r="L171" s="127">
        <v>0</v>
      </c>
      <c r="M171" s="124">
        <v>0</v>
      </c>
      <c r="N171" s="127">
        <v>0</v>
      </c>
      <c r="O171" s="124">
        <v>0</v>
      </c>
      <c r="P171" s="127">
        <v>0</v>
      </c>
      <c r="Q171" s="124">
        <v>0</v>
      </c>
      <c r="R171" s="127">
        <v>0</v>
      </c>
      <c r="S171" s="124">
        <v>0</v>
      </c>
      <c r="T171" s="127">
        <v>0</v>
      </c>
      <c r="U171" s="124">
        <v>0</v>
      </c>
      <c r="V171" s="127">
        <v>0</v>
      </c>
      <c r="W171" s="124">
        <v>0</v>
      </c>
      <c r="X171" s="127">
        <v>0</v>
      </c>
      <c r="Y171" s="124">
        <v>0</v>
      </c>
      <c r="Z171" s="127">
        <v>0</v>
      </c>
      <c r="AA171" s="124">
        <v>0</v>
      </c>
      <c r="AB171" s="127">
        <v>0</v>
      </c>
      <c r="AC171" s="102">
        <f t="shared" si="52"/>
        <v>0</v>
      </c>
      <c r="AD171" s="102"/>
      <c r="AE171" s="102"/>
    </row>
    <row r="172" spans="2:31" x14ac:dyDescent="0.3">
      <c r="B172" s="123" t="s">
        <v>110</v>
      </c>
      <c r="C172" s="101"/>
      <c r="D172" s="101"/>
      <c r="E172" s="124">
        <v>0</v>
      </c>
      <c r="F172" s="127">
        <v>0</v>
      </c>
      <c r="G172" s="124">
        <v>0</v>
      </c>
      <c r="H172" s="127">
        <v>0</v>
      </c>
      <c r="I172" s="124">
        <v>0</v>
      </c>
      <c r="J172" s="127">
        <v>0</v>
      </c>
      <c r="K172" s="124">
        <v>0</v>
      </c>
      <c r="L172" s="127">
        <v>0</v>
      </c>
      <c r="M172" s="124">
        <v>0</v>
      </c>
      <c r="N172" s="127">
        <v>0</v>
      </c>
      <c r="O172" s="124">
        <v>0</v>
      </c>
      <c r="P172" s="127">
        <v>0</v>
      </c>
      <c r="Q172" s="124">
        <v>0</v>
      </c>
      <c r="R172" s="127">
        <v>0</v>
      </c>
      <c r="S172" s="124">
        <v>0</v>
      </c>
      <c r="T172" s="127">
        <v>0</v>
      </c>
      <c r="U172" s="124">
        <v>0</v>
      </c>
      <c r="V172" s="127">
        <v>0</v>
      </c>
      <c r="W172" s="124">
        <v>0</v>
      </c>
      <c r="X172" s="127">
        <v>0</v>
      </c>
      <c r="Y172" s="124">
        <v>0</v>
      </c>
      <c r="Z172" s="127">
        <v>0</v>
      </c>
      <c r="AA172" s="124">
        <v>0</v>
      </c>
      <c r="AB172" s="127">
        <v>0</v>
      </c>
      <c r="AC172" s="102">
        <f t="shared" si="52"/>
        <v>0</v>
      </c>
      <c r="AD172" s="102"/>
      <c r="AE172" s="102"/>
    </row>
    <row r="173" spans="2:31" x14ac:dyDescent="0.3">
      <c r="B173" s="14" t="s">
        <v>2</v>
      </c>
      <c r="C173" s="14"/>
      <c r="D173" s="14"/>
      <c r="E173" s="15">
        <f>SUM(E122:E172)</f>
        <v>0</v>
      </c>
      <c r="F173" s="15">
        <f t="shared" ref="F173" si="53">SUM(F122:F172)</f>
        <v>0</v>
      </c>
      <c r="G173" s="15">
        <f t="shared" ref="G173" si="54">SUM(G122:G172)</f>
        <v>0</v>
      </c>
      <c r="H173" s="15">
        <f t="shared" ref="H173" si="55">SUM(H122:H172)</f>
        <v>0</v>
      </c>
      <c r="I173" s="15">
        <f t="shared" ref="I173" si="56">SUM(I122:I172)</f>
        <v>0</v>
      </c>
      <c r="J173" s="15">
        <f t="shared" ref="J173" si="57">SUM(J122:J172)</f>
        <v>0</v>
      </c>
      <c r="K173" s="15">
        <f t="shared" ref="K173" si="58">SUM(K122:K172)</f>
        <v>0</v>
      </c>
      <c r="L173" s="15">
        <f t="shared" ref="L173" si="59">SUM(L122:L172)</f>
        <v>0</v>
      </c>
      <c r="M173" s="15">
        <f t="shared" ref="M173" si="60">SUM(M122:M172)</f>
        <v>0</v>
      </c>
      <c r="N173" s="15">
        <f t="shared" ref="N173" si="61">SUM(N122:N172)</f>
        <v>0</v>
      </c>
      <c r="O173" s="15">
        <f t="shared" ref="O173" si="62">SUM(O122:O172)</f>
        <v>0</v>
      </c>
      <c r="P173" s="15">
        <f t="shared" ref="P173" si="63">SUM(P122:P172)</f>
        <v>172.79366666666667</v>
      </c>
      <c r="Q173" s="15">
        <f t="shared" ref="Q173" si="64">SUM(Q122:Q172)</f>
        <v>350.42383333333333</v>
      </c>
      <c r="R173" s="15">
        <f t="shared" ref="R173" si="65">SUM(R122:R172)</f>
        <v>362.26116666666667</v>
      </c>
      <c r="S173" s="15">
        <f t="shared" ref="S173" si="66">SUM(S122:S172)</f>
        <v>374.54050000000007</v>
      </c>
      <c r="T173" s="15">
        <f t="shared" ref="T173" si="67">SUM(T122:T172)</f>
        <v>357.14916666666659</v>
      </c>
      <c r="U173" s="15">
        <f t="shared" ref="U173" si="68">SUM(U122:U172)</f>
        <v>272.78866666666676</v>
      </c>
      <c r="V173" s="15">
        <f t="shared" ref="V173" si="69">SUM(V122:V172)</f>
        <v>13.254666666666663</v>
      </c>
      <c r="W173" s="15">
        <f t="shared" ref="W173" si="70">SUM(W122:W172)</f>
        <v>0</v>
      </c>
      <c r="X173" s="15">
        <f t="shared" ref="X173" si="71">SUM(X122:X172)</f>
        <v>0</v>
      </c>
      <c r="Y173" s="15">
        <f t="shared" ref="Y173" si="72">SUM(Y122:Y172)</f>
        <v>0</v>
      </c>
      <c r="Z173" s="15">
        <f t="shared" ref="Z173" si="73">SUM(Z122:Z172)</f>
        <v>0</v>
      </c>
      <c r="AA173" s="15">
        <f t="shared" ref="AA173" si="74">SUM(AA122:AA172)</f>
        <v>0</v>
      </c>
      <c r="AB173" s="15">
        <f t="shared" ref="AB173" si="75">SUM(AB122:AB172)</f>
        <v>0</v>
      </c>
      <c r="AC173" s="113">
        <f>SUM(AC122:AE172)</f>
        <v>1903.2116666666666</v>
      </c>
      <c r="AD173" s="113"/>
      <c r="AE173" s="113"/>
    </row>
    <row r="174" spans="2:31" x14ac:dyDescent="0.3">
      <c r="B174" s="16"/>
      <c r="C174" s="1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2:31" x14ac:dyDescent="0.3">
      <c r="B175" s="16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31" x14ac:dyDescent="0.3">
      <c r="B176" s="8">
        <f>'Resumen-Mensual'!$H$22</f>
        <v>44777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55"/>
      <c r="AD176" s="55"/>
      <c r="AE176" s="55"/>
    </row>
    <row r="177" spans="2:31" x14ac:dyDescent="0.3"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55"/>
      <c r="AD177" s="55"/>
      <c r="AE177" s="55"/>
    </row>
    <row r="178" spans="2:31" x14ac:dyDescent="0.3">
      <c r="B178" s="9" t="s">
        <v>81</v>
      </c>
      <c r="C178" s="10"/>
      <c r="D178" s="10"/>
      <c r="E178" s="11">
        <v>1</v>
      </c>
      <c r="F178" s="11">
        <v>2</v>
      </c>
      <c r="G178" s="11">
        <v>3</v>
      </c>
      <c r="H178" s="11">
        <v>4</v>
      </c>
      <c r="I178" s="11">
        <v>5</v>
      </c>
      <c r="J178" s="11">
        <v>6</v>
      </c>
      <c r="K178" s="11">
        <v>7</v>
      </c>
      <c r="L178" s="11">
        <v>8</v>
      </c>
      <c r="M178" s="11">
        <v>9</v>
      </c>
      <c r="N178" s="11">
        <v>10</v>
      </c>
      <c r="O178" s="11">
        <v>11</v>
      </c>
      <c r="P178" s="11">
        <v>12</v>
      </c>
      <c r="Q178" s="11">
        <v>13</v>
      </c>
      <c r="R178" s="11">
        <v>14</v>
      </c>
      <c r="S178" s="11">
        <v>15</v>
      </c>
      <c r="T178" s="11">
        <v>16</v>
      </c>
      <c r="U178" s="11">
        <v>17</v>
      </c>
      <c r="V178" s="11">
        <v>18</v>
      </c>
      <c r="W178" s="11">
        <v>19</v>
      </c>
      <c r="X178" s="11">
        <v>20</v>
      </c>
      <c r="Y178" s="11">
        <v>21</v>
      </c>
      <c r="Z178" s="11">
        <v>22</v>
      </c>
      <c r="AA178" s="11">
        <v>23</v>
      </c>
      <c r="AB178" s="11">
        <v>24</v>
      </c>
      <c r="AC178" s="112" t="s">
        <v>2</v>
      </c>
      <c r="AD178" s="112"/>
      <c r="AE178" s="112"/>
    </row>
    <row r="179" spans="2:31" x14ac:dyDescent="0.3">
      <c r="B179" s="109" t="s">
        <v>37</v>
      </c>
      <c r="C179" s="109"/>
      <c r="D179" s="109"/>
      <c r="E179" s="300">
        <v>0</v>
      </c>
      <c r="F179" s="301">
        <v>0</v>
      </c>
      <c r="G179" s="300">
        <v>0</v>
      </c>
      <c r="H179" s="301">
        <v>0</v>
      </c>
      <c r="I179" s="300">
        <v>0</v>
      </c>
      <c r="J179" s="301">
        <v>0</v>
      </c>
      <c r="K179" s="300">
        <v>0</v>
      </c>
      <c r="L179" s="301">
        <v>0</v>
      </c>
      <c r="M179" s="300">
        <v>4.1666666666666666E-3</v>
      </c>
      <c r="N179" s="301">
        <v>1.1031666666666666</v>
      </c>
      <c r="O179" s="300">
        <v>1.6785000000000003</v>
      </c>
      <c r="P179" s="301">
        <v>1.8069999999999991</v>
      </c>
      <c r="Q179" s="300">
        <v>1.9349999999999996</v>
      </c>
      <c r="R179" s="301">
        <v>1.9635</v>
      </c>
      <c r="S179" s="300">
        <v>1.9923333333333342</v>
      </c>
      <c r="T179" s="301">
        <v>1.8710000000000002</v>
      </c>
      <c r="U179" s="300">
        <v>0.9898333333333329</v>
      </c>
      <c r="V179" s="301">
        <v>0</v>
      </c>
      <c r="W179" s="300">
        <v>0</v>
      </c>
      <c r="X179" s="301">
        <v>0</v>
      </c>
      <c r="Y179" s="300">
        <v>0</v>
      </c>
      <c r="Z179" s="301">
        <v>0</v>
      </c>
      <c r="AA179" s="300">
        <v>0</v>
      </c>
      <c r="AB179" s="301">
        <v>0</v>
      </c>
      <c r="AC179" s="102">
        <f t="shared" ref="AC179:AC211" si="76">SUM(E179:AB179)</f>
        <v>13.344500000000002</v>
      </c>
      <c r="AD179" s="102"/>
      <c r="AE179" s="102"/>
    </row>
    <row r="180" spans="2:31" x14ac:dyDescent="0.3">
      <c r="B180" s="109" t="s">
        <v>38</v>
      </c>
      <c r="C180" s="109"/>
      <c r="D180" s="109"/>
      <c r="E180" s="300">
        <v>0</v>
      </c>
      <c r="F180" s="301">
        <v>0</v>
      </c>
      <c r="G180" s="300">
        <v>0</v>
      </c>
      <c r="H180" s="301">
        <v>0</v>
      </c>
      <c r="I180" s="300">
        <v>0</v>
      </c>
      <c r="J180" s="301">
        <v>0</v>
      </c>
      <c r="K180" s="300">
        <v>0</v>
      </c>
      <c r="L180" s="301">
        <v>0</v>
      </c>
      <c r="M180" s="300">
        <v>9.7333333333333216E-2</v>
      </c>
      <c r="N180" s="301">
        <v>6.850000000000038E-2</v>
      </c>
      <c r="O180" s="300">
        <v>0.87916666666666599</v>
      </c>
      <c r="P180" s="301">
        <v>1.2963333333333329</v>
      </c>
      <c r="Q180" s="300">
        <v>1.414166666666667</v>
      </c>
      <c r="R180" s="301">
        <v>1.5316666666666661</v>
      </c>
      <c r="S180" s="300">
        <v>1.5651666666666662</v>
      </c>
      <c r="T180" s="301">
        <v>1.0374999999999994</v>
      </c>
      <c r="U180" s="300">
        <v>0.29150000000000037</v>
      </c>
      <c r="V180" s="301">
        <v>5.1499999999999969E-2</v>
      </c>
      <c r="W180" s="300">
        <v>0</v>
      </c>
      <c r="X180" s="301">
        <v>0</v>
      </c>
      <c r="Y180" s="300">
        <v>0</v>
      </c>
      <c r="Z180" s="301">
        <v>0</v>
      </c>
      <c r="AA180" s="300">
        <v>0</v>
      </c>
      <c r="AB180" s="301">
        <v>0</v>
      </c>
      <c r="AC180" s="102">
        <f t="shared" si="76"/>
        <v>8.2328333333333319</v>
      </c>
      <c r="AD180" s="102"/>
      <c r="AE180" s="102"/>
    </row>
    <row r="181" spans="2:31" x14ac:dyDescent="0.3">
      <c r="B181" s="109" t="s">
        <v>39</v>
      </c>
      <c r="C181" s="109"/>
      <c r="D181" s="109"/>
      <c r="E181" s="300">
        <v>0</v>
      </c>
      <c r="F181" s="301">
        <v>0</v>
      </c>
      <c r="G181" s="300">
        <v>0</v>
      </c>
      <c r="H181" s="301">
        <v>0</v>
      </c>
      <c r="I181" s="300">
        <v>0</v>
      </c>
      <c r="J181" s="301">
        <v>0</v>
      </c>
      <c r="K181" s="300">
        <v>0</v>
      </c>
      <c r="L181" s="301">
        <v>0</v>
      </c>
      <c r="M181" s="300">
        <v>8.2166666666666668</v>
      </c>
      <c r="N181" s="301">
        <v>13.399999999999986</v>
      </c>
      <c r="O181" s="300">
        <v>4.607666666666665</v>
      </c>
      <c r="P181" s="301">
        <v>3.3533333333333308</v>
      </c>
      <c r="Q181" s="300">
        <v>3.9078333333333366</v>
      </c>
      <c r="R181" s="301">
        <v>4.1018333333333308</v>
      </c>
      <c r="S181" s="300">
        <v>4.6048333333333353</v>
      </c>
      <c r="T181" s="301">
        <v>4.7008333333333345</v>
      </c>
      <c r="U181" s="300">
        <v>4.6173333333333337</v>
      </c>
      <c r="V181" s="301">
        <v>1.5743333333333334</v>
      </c>
      <c r="W181" s="300">
        <v>0</v>
      </c>
      <c r="X181" s="301">
        <v>0</v>
      </c>
      <c r="Y181" s="300">
        <v>0</v>
      </c>
      <c r="Z181" s="301">
        <v>0</v>
      </c>
      <c r="AA181" s="300">
        <v>0</v>
      </c>
      <c r="AB181" s="301">
        <v>0</v>
      </c>
      <c r="AC181" s="102">
        <f t="shared" si="76"/>
        <v>53.084666666666656</v>
      </c>
      <c r="AD181" s="102"/>
      <c r="AE181" s="102"/>
    </row>
    <row r="182" spans="2:31" x14ac:dyDescent="0.3">
      <c r="B182" s="109" t="s">
        <v>40</v>
      </c>
      <c r="C182" s="109"/>
      <c r="D182" s="109"/>
      <c r="E182" s="300">
        <v>0</v>
      </c>
      <c r="F182" s="301">
        <v>0</v>
      </c>
      <c r="G182" s="300">
        <v>0</v>
      </c>
      <c r="H182" s="301">
        <v>0</v>
      </c>
      <c r="I182" s="300">
        <v>0</v>
      </c>
      <c r="J182" s="301">
        <v>0</v>
      </c>
      <c r="K182" s="300">
        <v>0</v>
      </c>
      <c r="L182" s="301">
        <v>0</v>
      </c>
      <c r="M182" s="300">
        <v>0</v>
      </c>
      <c r="N182" s="301">
        <v>0</v>
      </c>
      <c r="O182" s="300">
        <v>0</v>
      </c>
      <c r="P182" s="301">
        <v>0</v>
      </c>
      <c r="Q182" s="300">
        <v>0</v>
      </c>
      <c r="R182" s="301">
        <v>0</v>
      </c>
      <c r="S182" s="300">
        <v>0</v>
      </c>
      <c r="T182" s="301">
        <v>0</v>
      </c>
      <c r="U182" s="300">
        <v>0</v>
      </c>
      <c r="V182" s="301">
        <v>0</v>
      </c>
      <c r="W182" s="300">
        <v>0</v>
      </c>
      <c r="X182" s="301">
        <v>0</v>
      </c>
      <c r="Y182" s="300">
        <v>0</v>
      </c>
      <c r="Z182" s="301">
        <v>0</v>
      </c>
      <c r="AA182" s="300">
        <v>0</v>
      </c>
      <c r="AB182" s="301">
        <v>0</v>
      </c>
      <c r="AC182" s="102">
        <f t="shared" si="76"/>
        <v>0</v>
      </c>
      <c r="AD182" s="102"/>
      <c r="AE182" s="102"/>
    </row>
    <row r="183" spans="2:31" x14ac:dyDescent="0.3">
      <c r="B183" s="109" t="s">
        <v>41</v>
      </c>
      <c r="C183" s="109"/>
      <c r="D183" s="109"/>
      <c r="E183" s="300">
        <v>0</v>
      </c>
      <c r="F183" s="301">
        <v>0</v>
      </c>
      <c r="G183" s="300">
        <v>0</v>
      </c>
      <c r="H183" s="301">
        <v>0</v>
      </c>
      <c r="I183" s="300">
        <v>0</v>
      </c>
      <c r="J183" s="301">
        <v>0</v>
      </c>
      <c r="K183" s="300">
        <v>0</v>
      </c>
      <c r="L183" s="301">
        <v>0</v>
      </c>
      <c r="M183" s="300">
        <v>6.3568333333333351</v>
      </c>
      <c r="N183" s="301">
        <v>31.102833333333312</v>
      </c>
      <c r="O183" s="300">
        <v>38.074666666666651</v>
      </c>
      <c r="P183" s="301">
        <v>37.271666666666661</v>
      </c>
      <c r="Q183" s="300">
        <v>35.441000000000024</v>
      </c>
      <c r="R183" s="301">
        <v>34.732166666666672</v>
      </c>
      <c r="S183" s="300">
        <v>36.135499999999993</v>
      </c>
      <c r="T183" s="301">
        <v>35.644833333333324</v>
      </c>
      <c r="U183" s="300">
        <v>17.844333333333331</v>
      </c>
      <c r="V183" s="301">
        <v>0</v>
      </c>
      <c r="W183" s="300">
        <v>0</v>
      </c>
      <c r="X183" s="301">
        <v>0</v>
      </c>
      <c r="Y183" s="300">
        <v>0</v>
      </c>
      <c r="Z183" s="301">
        <v>0</v>
      </c>
      <c r="AA183" s="300">
        <v>0</v>
      </c>
      <c r="AB183" s="301">
        <v>0</v>
      </c>
      <c r="AC183" s="102">
        <f t="shared" si="76"/>
        <v>272.60383333333334</v>
      </c>
      <c r="AD183" s="102"/>
      <c r="AE183" s="102"/>
    </row>
    <row r="184" spans="2:31" x14ac:dyDescent="0.3">
      <c r="B184" s="109" t="s">
        <v>42</v>
      </c>
      <c r="C184" s="109"/>
      <c r="D184" s="109"/>
      <c r="E184" s="300">
        <v>0</v>
      </c>
      <c r="F184" s="301">
        <v>0</v>
      </c>
      <c r="G184" s="300">
        <v>0</v>
      </c>
      <c r="H184" s="301">
        <v>0</v>
      </c>
      <c r="I184" s="300">
        <v>0</v>
      </c>
      <c r="J184" s="301">
        <v>0</v>
      </c>
      <c r="K184" s="300">
        <v>0</v>
      </c>
      <c r="L184" s="301">
        <v>0</v>
      </c>
      <c r="M184" s="300">
        <v>31.13</v>
      </c>
      <c r="N184" s="301">
        <v>61.656833333333317</v>
      </c>
      <c r="O184" s="300">
        <v>61.731000000000016</v>
      </c>
      <c r="P184" s="301">
        <v>60.75383333333334</v>
      </c>
      <c r="Q184" s="300">
        <v>59.406333333333308</v>
      </c>
      <c r="R184" s="301">
        <v>59.043333333333337</v>
      </c>
      <c r="S184" s="300">
        <v>59.832333333333345</v>
      </c>
      <c r="T184" s="301">
        <v>61.37833333333333</v>
      </c>
      <c r="U184" s="300">
        <v>47.529499999999992</v>
      </c>
      <c r="V184" s="301">
        <v>0</v>
      </c>
      <c r="W184" s="300">
        <v>0</v>
      </c>
      <c r="X184" s="301">
        <v>0</v>
      </c>
      <c r="Y184" s="300">
        <v>0</v>
      </c>
      <c r="Z184" s="301">
        <v>0</v>
      </c>
      <c r="AA184" s="300">
        <v>0</v>
      </c>
      <c r="AB184" s="301">
        <v>0</v>
      </c>
      <c r="AC184" s="102">
        <f t="shared" si="76"/>
        <v>502.4615</v>
      </c>
      <c r="AD184" s="102"/>
      <c r="AE184" s="102"/>
    </row>
    <row r="185" spans="2:31" x14ac:dyDescent="0.3">
      <c r="B185" s="109" t="s">
        <v>43</v>
      </c>
      <c r="C185" s="109"/>
      <c r="D185" s="109"/>
      <c r="E185" s="300">
        <v>0</v>
      </c>
      <c r="F185" s="301">
        <v>0</v>
      </c>
      <c r="G185" s="300">
        <v>0</v>
      </c>
      <c r="H185" s="301">
        <v>0</v>
      </c>
      <c r="I185" s="300">
        <v>0</v>
      </c>
      <c r="J185" s="301">
        <v>0</v>
      </c>
      <c r="K185" s="300">
        <v>0</v>
      </c>
      <c r="L185" s="301">
        <v>0</v>
      </c>
      <c r="M185" s="300">
        <v>24.102833333333329</v>
      </c>
      <c r="N185" s="301">
        <v>21.59583333333331</v>
      </c>
      <c r="O185" s="300">
        <v>17.595333333333333</v>
      </c>
      <c r="P185" s="301">
        <v>16.992333333333324</v>
      </c>
      <c r="Q185" s="300">
        <v>16.454833333333326</v>
      </c>
      <c r="R185" s="301">
        <v>15.379999999999995</v>
      </c>
      <c r="S185" s="300">
        <v>14.379999999999995</v>
      </c>
      <c r="T185" s="301">
        <v>12.832000000000004</v>
      </c>
      <c r="U185" s="300">
        <v>11.462833333333332</v>
      </c>
      <c r="V185" s="301">
        <v>0.35183333333333316</v>
      </c>
      <c r="W185" s="300">
        <v>0</v>
      </c>
      <c r="X185" s="301">
        <v>0</v>
      </c>
      <c r="Y185" s="300">
        <v>0</v>
      </c>
      <c r="Z185" s="301">
        <v>0</v>
      </c>
      <c r="AA185" s="300">
        <v>0</v>
      </c>
      <c r="AB185" s="301">
        <v>0</v>
      </c>
      <c r="AC185" s="102">
        <f t="shared" si="76"/>
        <v>151.14783333333327</v>
      </c>
      <c r="AD185" s="102"/>
      <c r="AE185" s="102"/>
    </row>
    <row r="186" spans="2:31" x14ac:dyDescent="0.3">
      <c r="B186" s="109" t="s">
        <v>44</v>
      </c>
      <c r="C186" s="109"/>
      <c r="D186" s="109"/>
      <c r="E186" s="300">
        <v>0</v>
      </c>
      <c r="F186" s="301">
        <v>0</v>
      </c>
      <c r="G186" s="300">
        <v>0</v>
      </c>
      <c r="H186" s="301">
        <v>0</v>
      </c>
      <c r="I186" s="300">
        <v>0</v>
      </c>
      <c r="J186" s="301">
        <v>0</v>
      </c>
      <c r="K186" s="300">
        <v>0</v>
      </c>
      <c r="L186" s="301">
        <v>0</v>
      </c>
      <c r="M186" s="300">
        <v>0</v>
      </c>
      <c r="N186" s="301">
        <v>23.015499999999975</v>
      </c>
      <c r="O186" s="300">
        <v>31.839666666666687</v>
      </c>
      <c r="P186" s="301">
        <v>32.811999999999983</v>
      </c>
      <c r="Q186" s="300">
        <v>32.723833333333332</v>
      </c>
      <c r="R186" s="301">
        <v>33.174999999999997</v>
      </c>
      <c r="S186" s="300">
        <v>32.636166666666711</v>
      </c>
      <c r="T186" s="301">
        <v>30.949499999999997</v>
      </c>
      <c r="U186" s="300">
        <v>18.285333333333323</v>
      </c>
      <c r="V186" s="301">
        <v>0</v>
      </c>
      <c r="W186" s="300">
        <v>0</v>
      </c>
      <c r="X186" s="301">
        <v>0</v>
      </c>
      <c r="Y186" s="300">
        <v>0</v>
      </c>
      <c r="Z186" s="301">
        <v>0</v>
      </c>
      <c r="AA186" s="300">
        <v>0</v>
      </c>
      <c r="AB186" s="301">
        <v>0</v>
      </c>
      <c r="AC186" s="102">
        <f t="shared" si="76"/>
        <v>235.43700000000001</v>
      </c>
      <c r="AD186" s="102"/>
      <c r="AE186" s="102"/>
    </row>
    <row r="187" spans="2:31" x14ac:dyDescent="0.3">
      <c r="B187" s="109" t="s">
        <v>45</v>
      </c>
      <c r="C187" s="109"/>
      <c r="D187" s="109"/>
      <c r="E187" s="300">
        <v>0</v>
      </c>
      <c r="F187" s="301">
        <v>0</v>
      </c>
      <c r="G187" s="300">
        <v>0</v>
      </c>
      <c r="H187" s="301">
        <v>0</v>
      </c>
      <c r="I187" s="300">
        <v>0</v>
      </c>
      <c r="J187" s="301">
        <v>0</v>
      </c>
      <c r="K187" s="300">
        <v>0</v>
      </c>
      <c r="L187" s="301">
        <v>0</v>
      </c>
      <c r="M187" s="300">
        <v>5.1924999999999999</v>
      </c>
      <c r="N187" s="301">
        <v>13.342499999999978</v>
      </c>
      <c r="O187" s="300">
        <v>2.0888333333333331</v>
      </c>
      <c r="P187" s="301">
        <v>0.93650000000000033</v>
      </c>
      <c r="Q187" s="300">
        <v>0.28883333333333305</v>
      </c>
      <c r="R187" s="301">
        <v>0</v>
      </c>
      <c r="S187" s="300">
        <v>0.17666666666666597</v>
      </c>
      <c r="T187" s="301">
        <v>1.0466666666666677</v>
      </c>
      <c r="U187" s="300">
        <v>1.5785000000000002</v>
      </c>
      <c r="V187" s="301">
        <v>0</v>
      </c>
      <c r="W187" s="300">
        <v>0</v>
      </c>
      <c r="X187" s="301">
        <v>0</v>
      </c>
      <c r="Y187" s="300">
        <v>0</v>
      </c>
      <c r="Z187" s="301">
        <v>0</v>
      </c>
      <c r="AA187" s="300">
        <v>0</v>
      </c>
      <c r="AB187" s="301">
        <v>0</v>
      </c>
      <c r="AC187" s="102">
        <f t="shared" si="76"/>
        <v>24.650999999999978</v>
      </c>
      <c r="AD187" s="102"/>
      <c r="AE187" s="102"/>
    </row>
    <row r="188" spans="2:31" x14ac:dyDescent="0.3">
      <c r="B188" s="109" t="s">
        <v>46</v>
      </c>
      <c r="C188" s="109"/>
      <c r="D188" s="109"/>
      <c r="E188" s="300">
        <v>0</v>
      </c>
      <c r="F188" s="301">
        <v>0</v>
      </c>
      <c r="G188" s="300">
        <v>0</v>
      </c>
      <c r="H188" s="301">
        <v>0</v>
      </c>
      <c r="I188" s="300">
        <v>0</v>
      </c>
      <c r="J188" s="301">
        <v>0</v>
      </c>
      <c r="K188" s="300">
        <v>0</v>
      </c>
      <c r="L188" s="301">
        <v>0</v>
      </c>
      <c r="M188" s="300">
        <v>15.953999999999995</v>
      </c>
      <c r="N188" s="301">
        <v>24.723833333333342</v>
      </c>
      <c r="O188" s="300">
        <v>20.917166666666674</v>
      </c>
      <c r="P188" s="301">
        <v>19.399999999999995</v>
      </c>
      <c r="Q188" s="300">
        <v>19.025999999999993</v>
      </c>
      <c r="R188" s="301">
        <v>19.63000000000001</v>
      </c>
      <c r="S188" s="300">
        <v>20.429999999999993</v>
      </c>
      <c r="T188" s="301">
        <v>20.328000000000007</v>
      </c>
      <c r="U188" s="300">
        <v>7.9766666666666621</v>
      </c>
      <c r="V188" s="301">
        <v>5.833333333333357E-3</v>
      </c>
      <c r="W188" s="300">
        <v>0</v>
      </c>
      <c r="X188" s="301">
        <v>0</v>
      </c>
      <c r="Y188" s="300">
        <v>0</v>
      </c>
      <c r="Z188" s="301">
        <v>0</v>
      </c>
      <c r="AA188" s="300">
        <v>0</v>
      </c>
      <c r="AB188" s="301">
        <v>0</v>
      </c>
      <c r="AC188" s="102">
        <f t="shared" si="76"/>
        <v>168.39150000000001</v>
      </c>
      <c r="AD188" s="102"/>
      <c r="AE188" s="102"/>
    </row>
    <row r="189" spans="2:31" x14ac:dyDescent="0.3">
      <c r="B189" s="109" t="s">
        <v>47</v>
      </c>
      <c r="C189" s="109"/>
      <c r="D189" s="109"/>
      <c r="E189" s="300">
        <v>0</v>
      </c>
      <c r="F189" s="301">
        <v>0</v>
      </c>
      <c r="G189" s="300">
        <v>0</v>
      </c>
      <c r="H189" s="301">
        <v>0</v>
      </c>
      <c r="I189" s="300">
        <v>0</v>
      </c>
      <c r="J189" s="301">
        <v>0</v>
      </c>
      <c r="K189" s="300">
        <v>0</v>
      </c>
      <c r="L189" s="301">
        <v>0</v>
      </c>
      <c r="M189" s="300">
        <v>20.396666666666665</v>
      </c>
      <c r="N189" s="301">
        <v>24.299999999999972</v>
      </c>
      <c r="O189" s="300">
        <v>24.40000000000002</v>
      </c>
      <c r="P189" s="301">
        <v>23.799999999999972</v>
      </c>
      <c r="Q189" s="300">
        <v>23.099999999999987</v>
      </c>
      <c r="R189" s="301">
        <v>4.6336666666666666</v>
      </c>
      <c r="S189" s="300">
        <v>0</v>
      </c>
      <c r="T189" s="301">
        <v>0</v>
      </c>
      <c r="U189" s="300">
        <v>0</v>
      </c>
      <c r="V189" s="301">
        <v>0.3570000000000001</v>
      </c>
      <c r="W189" s="300">
        <v>0</v>
      </c>
      <c r="X189" s="301">
        <v>0</v>
      </c>
      <c r="Y189" s="300">
        <v>0</v>
      </c>
      <c r="Z189" s="301">
        <v>0</v>
      </c>
      <c r="AA189" s="300">
        <v>0</v>
      </c>
      <c r="AB189" s="301">
        <v>0</v>
      </c>
      <c r="AC189" s="102">
        <f t="shared" si="76"/>
        <v>120.98733333333328</v>
      </c>
      <c r="AD189" s="102"/>
      <c r="AE189" s="102"/>
    </row>
    <row r="190" spans="2:31" x14ac:dyDescent="0.3">
      <c r="B190" s="109" t="s">
        <v>48</v>
      </c>
      <c r="C190" s="109"/>
      <c r="D190" s="109"/>
      <c r="E190" s="300">
        <v>0</v>
      </c>
      <c r="F190" s="301">
        <v>0</v>
      </c>
      <c r="G190" s="300">
        <v>0</v>
      </c>
      <c r="H190" s="301">
        <v>0</v>
      </c>
      <c r="I190" s="300">
        <v>0</v>
      </c>
      <c r="J190" s="301">
        <v>0</v>
      </c>
      <c r="K190" s="300">
        <v>0</v>
      </c>
      <c r="L190" s="301">
        <v>0</v>
      </c>
      <c r="M190" s="300">
        <v>1.2276666666666645</v>
      </c>
      <c r="N190" s="301">
        <v>3.5699999999999954</v>
      </c>
      <c r="O190" s="300">
        <v>3.6700000000000075</v>
      </c>
      <c r="P190" s="301">
        <v>3.1700000000000066</v>
      </c>
      <c r="Q190" s="300">
        <v>2.6700000000000044</v>
      </c>
      <c r="R190" s="301">
        <v>0</v>
      </c>
      <c r="S190" s="300">
        <v>0</v>
      </c>
      <c r="T190" s="301">
        <v>0</v>
      </c>
      <c r="U190" s="300">
        <v>0</v>
      </c>
      <c r="V190" s="301">
        <v>0.40349999999999991</v>
      </c>
      <c r="W190" s="300">
        <v>0</v>
      </c>
      <c r="X190" s="301">
        <v>0</v>
      </c>
      <c r="Y190" s="300">
        <v>0</v>
      </c>
      <c r="Z190" s="301">
        <v>0</v>
      </c>
      <c r="AA190" s="300">
        <v>0</v>
      </c>
      <c r="AB190" s="301">
        <v>0</v>
      </c>
      <c r="AC190" s="102">
        <f t="shared" si="76"/>
        <v>14.71116666666668</v>
      </c>
      <c r="AD190" s="102"/>
      <c r="AE190" s="102"/>
    </row>
    <row r="191" spans="2:31" x14ac:dyDescent="0.3">
      <c r="B191" s="109" t="s">
        <v>49</v>
      </c>
      <c r="C191" s="109"/>
      <c r="D191" s="109"/>
      <c r="E191" s="300">
        <v>0</v>
      </c>
      <c r="F191" s="301">
        <v>0</v>
      </c>
      <c r="G191" s="300">
        <v>0</v>
      </c>
      <c r="H191" s="301">
        <v>0</v>
      </c>
      <c r="I191" s="300">
        <v>0</v>
      </c>
      <c r="J191" s="301">
        <v>0</v>
      </c>
      <c r="K191" s="300">
        <v>0</v>
      </c>
      <c r="L191" s="301">
        <v>0</v>
      </c>
      <c r="M191" s="300">
        <v>22.587499999999995</v>
      </c>
      <c r="N191" s="301">
        <v>57.931500000000035</v>
      </c>
      <c r="O191" s="300">
        <v>73.61966666666666</v>
      </c>
      <c r="P191" s="301">
        <v>83.613833333333318</v>
      </c>
      <c r="Q191" s="300">
        <v>82.754166666666677</v>
      </c>
      <c r="R191" s="301">
        <v>91.610000000000042</v>
      </c>
      <c r="S191" s="300">
        <v>93.544166666666669</v>
      </c>
      <c r="T191" s="301">
        <v>74.401166666666626</v>
      </c>
      <c r="U191" s="300">
        <v>66.703833333333336</v>
      </c>
      <c r="V191" s="301">
        <v>11.066166666666666</v>
      </c>
      <c r="W191" s="300">
        <v>0</v>
      </c>
      <c r="X191" s="301">
        <v>0</v>
      </c>
      <c r="Y191" s="300">
        <v>0</v>
      </c>
      <c r="Z191" s="301">
        <v>0</v>
      </c>
      <c r="AA191" s="300">
        <v>0</v>
      </c>
      <c r="AB191" s="301">
        <v>0</v>
      </c>
      <c r="AC191" s="102">
        <f t="shared" si="76"/>
        <v>657.83199999999999</v>
      </c>
      <c r="AD191" s="102"/>
      <c r="AE191" s="102"/>
    </row>
    <row r="192" spans="2:31" x14ac:dyDescent="0.3">
      <c r="B192" s="109" t="s">
        <v>50</v>
      </c>
      <c r="C192" s="109"/>
      <c r="D192" s="109"/>
      <c r="E192" s="300">
        <v>0</v>
      </c>
      <c r="F192" s="301">
        <v>0</v>
      </c>
      <c r="G192" s="300">
        <v>0</v>
      </c>
      <c r="H192" s="301">
        <v>0</v>
      </c>
      <c r="I192" s="300">
        <v>0</v>
      </c>
      <c r="J192" s="301">
        <v>0</v>
      </c>
      <c r="K192" s="300">
        <v>0</v>
      </c>
      <c r="L192" s="301">
        <v>0</v>
      </c>
      <c r="M192" s="300">
        <v>1.3780000000000001</v>
      </c>
      <c r="N192" s="301">
        <v>6.0478333333333376</v>
      </c>
      <c r="O192" s="300">
        <v>2.9551666666666709</v>
      </c>
      <c r="P192" s="301">
        <v>2.9006666666666656</v>
      </c>
      <c r="Q192" s="300">
        <v>2.091499999999999</v>
      </c>
      <c r="R192" s="301">
        <v>1.7869999999999995</v>
      </c>
      <c r="S192" s="300">
        <v>1.2416666666666658</v>
      </c>
      <c r="T192" s="301">
        <v>0.43033333333333534</v>
      </c>
      <c r="U192" s="300">
        <v>0.20316666666666686</v>
      </c>
      <c r="V192" s="301">
        <v>0</v>
      </c>
      <c r="W192" s="300">
        <v>0</v>
      </c>
      <c r="X192" s="301">
        <v>0</v>
      </c>
      <c r="Y192" s="300">
        <v>0</v>
      </c>
      <c r="Z192" s="301">
        <v>0</v>
      </c>
      <c r="AA192" s="300">
        <v>0</v>
      </c>
      <c r="AB192" s="301">
        <v>0</v>
      </c>
      <c r="AC192" s="102">
        <f t="shared" si="76"/>
        <v>19.035333333333345</v>
      </c>
      <c r="AD192" s="102"/>
      <c r="AE192" s="102"/>
    </row>
    <row r="193" spans="2:31" x14ac:dyDescent="0.3">
      <c r="B193" s="109" t="s">
        <v>96</v>
      </c>
      <c r="C193" s="109"/>
      <c r="D193" s="109"/>
      <c r="E193" s="300">
        <v>0</v>
      </c>
      <c r="F193" s="301">
        <v>0</v>
      </c>
      <c r="G193" s="300">
        <v>0</v>
      </c>
      <c r="H193" s="301">
        <v>0</v>
      </c>
      <c r="I193" s="300">
        <v>0</v>
      </c>
      <c r="J193" s="301">
        <v>0</v>
      </c>
      <c r="K193" s="300">
        <v>0</v>
      </c>
      <c r="L193" s="301">
        <v>0</v>
      </c>
      <c r="M193" s="300">
        <v>18.436500000000017</v>
      </c>
      <c r="N193" s="301">
        <v>22.045333333333339</v>
      </c>
      <c r="O193" s="300">
        <v>25.216499999999989</v>
      </c>
      <c r="P193" s="301">
        <v>24.67733333333333</v>
      </c>
      <c r="Q193" s="300">
        <v>24.056166666666684</v>
      </c>
      <c r="R193" s="301">
        <v>23.818000000000005</v>
      </c>
      <c r="S193" s="300">
        <v>21.970833333333353</v>
      </c>
      <c r="T193" s="301">
        <v>21.688666666666656</v>
      </c>
      <c r="U193" s="300">
        <v>20.697833333333335</v>
      </c>
      <c r="V193" s="301">
        <v>3.2853333333333339</v>
      </c>
      <c r="W193" s="300">
        <v>0</v>
      </c>
      <c r="X193" s="301">
        <v>0</v>
      </c>
      <c r="Y193" s="300">
        <v>0</v>
      </c>
      <c r="Z193" s="301">
        <v>0</v>
      </c>
      <c r="AA193" s="300">
        <v>0</v>
      </c>
      <c r="AB193" s="301">
        <v>0</v>
      </c>
      <c r="AC193" s="102">
        <f t="shared" si="76"/>
        <v>205.89250000000007</v>
      </c>
      <c r="AD193" s="102"/>
      <c r="AE193" s="102"/>
    </row>
    <row r="194" spans="2:31" x14ac:dyDescent="0.3">
      <c r="B194" s="109" t="s">
        <v>51</v>
      </c>
      <c r="C194" s="109"/>
      <c r="D194" s="109"/>
      <c r="E194" s="300">
        <v>0</v>
      </c>
      <c r="F194" s="301">
        <v>0</v>
      </c>
      <c r="G194" s="300">
        <v>0</v>
      </c>
      <c r="H194" s="301">
        <v>0</v>
      </c>
      <c r="I194" s="300">
        <v>0</v>
      </c>
      <c r="J194" s="301">
        <v>0</v>
      </c>
      <c r="K194" s="300">
        <v>0</v>
      </c>
      <c r="L194" s="301">
        <v>0</v>
      </c>
      <c r="M194" s="300">
        <v>0</v>
      </c>
      <c r="N194" s="301">
        <v>0</v>
      </c>
      <c r="O194" s="300">
        <v>0</v>
      </c>
      <c r="P194" s="301">
        <v>0</v>
      </c>
      <c r="Q194" s="300">
        <v>0</v>
      </c>
      <c r="R194" s="301">
        <v>0</v>
      </c>
      <c r="S194" s="300">
        <v>0</v>
      </c>
      <c r="T194" s="301">
        <v>0</v>
      </c>
      <c r="U194" s="300">
        <v>0</v>
      </c>
      <c r="V194" s="301">
        <v>0</v>
      </c>
      <c r="W194" s="300">
        <v>0</v>
      </c>
      <c r="X194" s="301">
        <v>0</v>
      </c>
      <c r="Y194" s="300">
        <v>0</v>
      </c>
      <c r="Z194" s="301">
        <v>0</v>
      </c>
      <c r="AA194" s="300">
        <v>0</v>
      </c>
      <c r="AB194" s="301">
        <v>0</v>
      </c>
      <c r="AC194" s="102">
        <f t="shared" si="76"/>
        <v>0</v>
      </c>
      <c r="AD194" s="102"/>
      <c r="AE194" s="102"/>
    </row>
    <row r="195" spans="2:31" x14ac:dyDescent="0.3">
      <c r="B195" s="109" t="s">
        <v>52</v>
      </c>
      <c r="C195" s="109"/>
      <c r="D195" s="109"/>
      <c r="E195" s="300">
        <v>0</v>
      </c>
      <c r="F195" s="301">
        <v>0</v>
      </c>
      <c r="G195" s="300">
        <v>0</v>
      </c>
      <c r="H195" s="301">
        <v>0</v>
      </c>
      <c r="I195" s="300">
        <v>0</v>
      </c>
      <c r="J195" s="301">
        <v>0</v>
      </c>
      <c r="K195" s="300">
        <v>0</v>
      </c>
      <c r="L195" s="301">
        <v>0</v>
      </c>
      <c r="M195" s="300">
        <v>0</v>
      </c>
      <c r="N195" s="301">
        <v>0</v>
      </c>
      <c r="O195" s="300">
        <v>0</v>
      </c>
      <c r="P195" s="301">
        <v>0</v>
      </c>
      <c r="Q195" s="300">
        <v>0</v>
      </c>
      <c r="R195" s="301">
        <v>0</v>
      </c>
      <c r="S195" s="300">
        <v>0</v>
      </c>
      <c r="T195" s="301">
        <v>0</v>
      </c>
      <c r="U195" s="300">
        <v>0</v>
      </c>
      <c r="V195" s="301">
        <v>0</v>
      </c>
      <c r="W195" s="300">
        <v>0</v>
      </c>
      <c r="X195" s="301">
        <v>0</v>
      </c>
      <c r="Y195" s="300">
        <v>0</v>
      </c>
      <c r="Z195" s="301">
        <v>0</v>
      </c>
      <c r="AA195" s="300">
        <v>0</v>
      </c>
      <c r="AB195" s="301">
        <v>0</v>
      </c>
      <c r="AC195" s="102">
        <f t="shared" si="76"/>
        <v>0</v>
      </c>
      <c r="AD195" s="102"/>
      <c r="AE195" s="102"/>
    </row>
    <row r="196" spans="2:31" x14ac:dyDescent="0.3">
      <c r="B196" s="109" t="s">
        <v>53</v>
      </c>
      <c r="C196" s="109"/>
      <c r="D196" s="109"/>
      <c r="E196" s="300">
        <v>0</v>
      </c>
      <c r="F196" s="301">
        <v>0</v>
      </c>
      <c r="G196" s="300">
        <v>0</v>
      </c>
      <c r="H196" s="301">
        <v>0</v>
      </c>
      <c r="I196" s="300">
        <v>0</v>
      </c>
      <c r="J196" s="301">
        <v>0</v>
      </c>
      <c r="K196" s="300">
        <v>0</v>
      </c>
      <c r="L196" s="301">
        <v>0</v>
      </c>
      <c r="M196" s="300">
        <v>17.903666666666666</v>
      </c>
      <c r="N196" s="301">
        <v>28.485333333333337</v>
      </c>
      <c r="O196" s="300">
        <v>30.242000000000004</v>
      </c>
      <c r="P196" s="301">
        <v>32.780166666666673</v>
      </c>
      <c r="Q196" s="300">
        <v>33.371000000000009</v>
      </c>
      <c r="R196" s="301">
        <v>30.914833333333323</v>
      </c>
      <c r="S196" s="300">
        <v>31.615333333333322</v>
      </c>
      <c r="T196" s="301">
        <v>30.773499999999999</v>
      </c>
      <c r="U196" s="300">
        <v>15.522333333333338</v>
      </c>
      <c r="V196" s="301">
        <v>0</v>
      </c>
      <c r="W196" s="300">
        <v>0</v>
      </c>
      <c r="X196" s="301">
        <v>0</v>
      </c>
      <c r="Y196" s="300">
        <v>0</v>
      </c>
      <c r="Z196" s="301">
        <v>0</v>
      </c>
      <c r="AA196" s="300">
        <v>0</v>
      </c>
      <c r="AB196" s="301">
        <v>0</v>
      </c>
      <c r="AC196" s="102">
        <f t="shared" si="76"/>
        <v>251.60816666666665</v>
      </c>
      <c r="AD196" s="102"/>
      <c r="AE196" s="102"/>
    </row>
    <row r="197" spans="2:31" x14ac:dyDescent="0.3">
      <c r="B197" s="109" t="s">
        <v>54</v>
      </c>
      <c r="C197" s="109"/>
      <c r="D197" s="109"/>
      <c r="E197" s="300">
        <v>0</v>
      </c>
      <c r="F197" s="301">
        <v>0</v>
      </c>
      <c r="G197" s="300">
        <v>0</v>
      </c>
      <c r="H197" s="301">
        <v>0</v>
      </c>
      <c r="I197" s="300">
        <v>0</v>
      </c>
      <c r="J197" s="301">
        <v>0</v>
      </c>
      <c r="K197" s="300">
        <v>0</v>
      </c>
      <c r="L197" s="301">
        <v>0</v>
      </c>
      <c r="M197" s="300">
        <v>6.6498333333333308</v>
      </c>
      <c r="N197" s="301">
        <v>12.371166666666664</v>
      </c>
      <c r="O197" s="300">
        <v>9.6379999999999981</v>
      </c>
      <c r="P197" s="301">
        <v>10.173166666666658</v>
      </c>
      <c r="Q197" s="300">
        <v>25.335499999999989</v>
      </c>
      <c r="R197" s="301">
        <v>8.9915000000000038</v>
      </c>
      <c r="S197" s="300">
        <v>10.850666666666662</v>
      </c>
      <c r="T197" s="301">
        <v>11.698499999999994</v>
      </c>
      <c r="U197" s="300">
        <v>5.6664999999999948</v>
      </c>
      <c r="V197" s="301">
        <v>0</v>
      </c>
      <c r="W197" s="300">
        <v>0</v>
      </c>
      <c r="X197" s="301">
        <v>0</v>
      </c>
      <c r="Y197" s="300">
        <v>0</v>
      </c>
      <c r="Z197" s="301">
        <v>0</v>
      </c>
      <c r="AA197" s="300">
        <v>0</v>
      </c>
      <c r="AB197" s="301">
        <v>0</v>
      </c>
      <c r="AC197" s="102">
        <f t="shared" si="76"/>
        <v>101.37483333333329</v>
      </c>
      <c r="AD197" s="102"/>
      <c r="AE197" s="102"/>
    </row>
    <row r="198" spans="2:31" x14ac:dyDescent="0.3">
      <c r="B198" s="109" t="s">
        <v>55</v>
      </c>
      <c r="C198" s="109"/>
      <c r="D198" s="109"/>
      <c r="E198" s="300">
        <v>0</v>
      </c>
      <c r="F198" s="301">
        <v>0</v>
      </c>
      <c r="G198" s="300">
        <v>0</v>
      </c>
      <c r="H198" s="301">
        <v>0</v>
      </c>
      <c r="I198" s="300">
        <v>0</v>
      </c>
      <c r="J198" s="301">
        <v>0</v>
      </c>
      <c r="K198" s="300">
        <v>0</v>
      </c>
      <c r="L198" s="301">
        <v>0</v>
      </c>
      <c r="M198" s="300">
        <v>30.984666666666634</v>
      </c>
      <c r="N198" s="301">
        <v>33.169833333333337</v>
      </c>
      <c r="O198" s="300">
        <v>29.36299999999996</v>
      </c>
      <c r="P198" s="301">
        <v>26.859999999999971</v>
      </c>
      <c r="Q198" s="300">
        <v>24.460000000000019</v>
      </c>
      <c r="R198" s="301">
        <v>24.259999999999991</v>
      </c>
      <c r="S198" s="300">
        <v>28.281999999999989</v>
      </c>
      <c r="T198" s="301">
        <v>30.819999999999986</v>
      </c>
      <c r="U198" s="300">
        <v>20.61999999999999</v>
      </c>
      <c r="V198" s="301">
        <v>1.214</v>
      </c>
      <c r="W198" s="300">
        <v>0</v>
      </c>
      <c r="X198" s="301">
        <v>0</v>
      </c>
      <c r="Y198" s="300">
        <v>0</v>
      </c>
      <c r="Z198" s="301">
        <v>0</v>
      </c>
      <c r="AA198" s="300">
        <v>0</v>
      </c>
      <c r="AB198" s="301">
        <v>0</v>
      </c>
      <c r="AC198" s="102">
        <f t="shared" si="76"/>
        <v>250.03349999999989</v>
      </c>
      <c r="AD198" s="102"/>
      <c r="AE198" s="102"/>
    </row>
    <row r="199" spans="2:31" x14ac:dyDescent="0.3">
      <c r="B199" s="109" t="s">
        <v>56</v>
      </c>
      <c r="C199" s="109"/>
      <c r="D199" s="109"/>
      <c r="E199" s="300">
        <v>0</v>
      </c>
      <c r="F199" s="301">
        <v>0</v>
      </c>
      <c r="G199" s="300">
        <v>0</v>
      </c>
      <c r="H199" s="301">
        <v>0</v>
      </c>
      <c r="I199" s="300">
        <v>0</v>
      </c>
      <c r="J199" s="301">
        <v>0</v>
      </c>
      <c r="K199" s="300">
        <v>0</v>
      </c>
      <c r="L199" s="301">
        <v>0</v>
      </c>
      <c r="M199" s="300">
        <v>0.11733333333333337</v>
      </c>
      <c r="N199" s="301">
        <v>4.5503333333333318</v>
      </c>
      <c r="O199" s="300">
        <v>2.7826666666666666</v>
      </c>
      <c r="P199" s="301">
        <v>2.9994999999999976</v>
      </c>
      <c r="Q199" s="300">
        <v>2.5934999999999975</v>
      </c>
      <c r="R199" s="301">
        <v>2.2016666666666671</v>
      </c>
      <c r="S199" s="300">
        <v>1.7930000000000019</v>
      </c>
      <c r="T199" s="301">
        <v>1.6261666666666656</v>
      </c>
      <c r="U199" s="300">
        <v>2.9333333333333302E-2</v>
      </c>
      <c r="V199" s="301">
        <v>0</v>
      </c>
      <c r="W199" s="300">
        <v>0</v>
      </c>
      <c r="X199" s="301">
        <v>0</v>
      </c>
      <c r="Y199" s="300">
        <v>0</v>
      </c>
      <c r="Z199" s="301">
        <v>0</v>
      </c>
      <c r="AA199" s="300">
        <v>0</v>
      </c>
      <c r="AB199" s="301">
        <v>0</v>
      </c>
      <c r="AC199" s="102">
        <f t="shared" si="76"/>
        <v>18.693499999999997</v>
      </c>
      <c r="AD199" s="102"/>
      <c r="AE199" s="102"/>
    </row>
    <row r="200" spans="2:31" x14ac:dyDescent="0.3">
      <c r="B200" s="109" t="s">
        <v>93</v>
      </c>
      <c r="C200" s="109"/>
      <c r="D200" s="109"/>
      <c r="E200" s="300">
        <v>0</v>
      </c>
      <c r="F200" s="301">
        <v>0</v>
      </c>
      <c r="G200" s="300">
        <v>0</v>
      </c>
      <c r="H200" s="301">
        <v>0</v>
      </c>
      <c r="I200" s="300">
        <v>0</v>
      </c>
      <c r="J200" s="301">
        <v>0</v>
      </c>
      <c r="K200" s="300">
        <v>0</v>
      </c>
      <c r="L200" s="301">
        <v>0</v>
      </c>
      <c r="M200" s="300">
        <v>0</v>
      </c>
      <c r="N200" s="301">
        <v>0</v>
      </c>
      <c r="O200" s="300">
        <v>0</v>
      </c>
      <c r="P200" s="301">
        <v>0</v>
      </c>
      <c r="Q200" s="300">
        <v>0</v>
      </c>
      <c r="R200" s="301">
        <v>0</v>
      </c>
      <c r="S200" s="300">
        <v>0</v>
      </c>
      <c r="T200" s="301">
        <v>0</v>
      </c>
      <c r="U200" s="300">
        <v>0</v>
      </c>
      <c r="V200" s="301">
        <v>0</v>
      </c>
      <c r="W200" s="300">
        <v>0</v>
      </c>
      <c r="X200" s="301">
        <v>0</v>
      </c>
      <c r="Y200" s="300">
        <v>0</v>
      </c>
      <c r="Z200" s="301">
        <v>0</v>
      </c>
      <c r="AA200" s="300">
        <v>0</v>
      </c>
      <c r="AB200" s="301">
        <v>0</v>
      </c>
      <c r="AC200" s="102">
        <f t="shared" si="76"/>
        <v>0</v>
      </c>
      <c r="AD200" s="102"/>
      <c r="AE200" s="102"/>
    </row>
    <row r="201" spans="2:31" x14ac:dyDescent="0.3">
      <c r="B201" s="109" t="s">
        <v>57</v>
      </c>
      <c r="C201" s="109"/>
      <c r="D201" s="109"/>
      <c r="E201" s="300">
        <v>0</v>
      </c>
      <c r="F201" s="301">
        <v>0</v>
      </c>
      <c r="G201" s="300">
        <v>0</v>
      </c>
      <c r="H201" s="301">
        <v>0</v>
      </c>
      <c r="I201" s="300">
        <v>0</v>
      </c>
      <c r="J201" s="301">
        <v>0</v>
      </c>
      <c r="K201" s="300">
        <v>0</v>
      </c>
      <c r="L201" s="301">
        <v>0</v>
      </c>
      <c r="M201" s="300">
        <v>7.6494999999999989</v>
      </c>
      <c r="N201" s="301">
        <v>4.9783333333333344</v>
      </c>
      <c r="O201" s="300">
        <v>0</v>
      </c>
      <c r="P201" s="301">
        <v>0</v>
      </c>
      <c r="Q201" s="300">
        <v>0</v>
      </c>
      <c r="R201" s="301">
        <v>0</v>
      </c>
      <c r="S201" s="300">
        <v>0</v>
      </c>
      <c r="T201" s="301">
        <v>0</v>
      </c>
      <c r="U201" s="300">
        <v>0</v>
      </c>
      <c r="V201" s="301">
        <v>1.0820000000000003</v>
      </c>
      <c r="W201" s="300">
        <v>0</v>
      </c>
      <c r="X201" s="301">
        <v>0</v>
      </c>
      <c r="Y201" s="300">
        <v>0</v>
      </c>
      <c r="Z201" s="301">
        <v>0</v>
      </c>
      <c r="AA201" s="300">
        <v>0</v>
      </c>
      <c r="AB201" s="301">
        <v>0</v>
      </c>
      <c r="AC201" s="102">
        <f t="shared" si="76"/>
        <v>13.709833333333334</v>
      </c>
      <c r="AD201" s="102"/>
      <c r="AE201" s="102"/>
    </row>
    <row r="202" spans="2:31" x14ac:dyDescent="0.3">
      <c r="B202" s="109" t="s">
        <v>58</v>
      </c>
      <c r="C202" s="109"/>
      <c r="D202" s="109"/>
      <c r="E202" s="300">
        <v>0</v>
      </c>
      <c r="F202" s="301">
        <v>0</v>
      </c>
      <c r="G202" s="300">
        <v>0</v>
      </c>
      <c r="H202" s="301">
        <v>0</v>
      </c>
      <c r="I202" s="300">
        <v>0</v>
      </c>
      <c r="J202" s="301">
        <v>0</v>
      </c>
      <c r="K202" s="300">
        <v>0</v>
      </c>
      <c r="L202" s="301">
        <v>0</v>
      </c>
      <c r="M202" s="300">
        <v>9.4300000000000015</v>
      </c>
      <c r="N202" s="301">
        <v>13.098833333333337</v>
      </c>
      <c r="O202" s="300">
        <v>0</v>
      </c>
      <c r="P202" s="301">
        <v>5.3000000000000116E-2</v>
      </c>
      <c r="Q202" s="300">
        <v>0</v>
      </c>
      <c r="R202" s="301">
        <v>0</v>
      </c>
      <c r="S202" s="300">
        <v>0</v>
      </c>
      <c r="T202" s="301">
        <v>0</v>
      </c>
      <c r="U202" s="300">
        <v>0</v>
      </c>
      <c r="V202" s="301">
        <v>0</v>
      </c>
      <c r="W202" s="300">
        <v>0</v>
      </c>
      <c r="X202" s="301">
        <v>0</v>
      </c>
      <c r="Y202" s="300">
        <v>0</v>
      </c>
      <c r="Z202" s="301">
        <v>0</v>
      </c>
      <c r="AA202" s="300">
        <v>0</v>
      </c>
      <c r="AB202" s="301">
        <v>0</v>
      </c>
      <c r="AC202" s="102">
        <f t="shared" si="76"/>
        <v>22.581833333333339</v>
      </c>
      <c r="AD202" s="102"/>
      <c r="AE202" s="102"/>
    </row>
    <row r="203" spans="2:31" x14ac:dyDescent="0.3">
      <c r="B203" s="109" t="s">
        <v>94</v>
      </c>
      <c r="C203" s="109"/>
      <c r="D203" s="109"/>
      <c r="E203" s="300">
        <v>0</v>
      </c>
      <c r="F203" s="301">
        <v>0</v>
      </c>
      <c r="G203" s="300">
        <v>0</v>
      </c>
      <c r="H203" s="301">
        <v>0</v>
      </c>
      <c r="I203" s="300">
        <v>0</v>
      </c>
      <c r="J203" s="301">
        <v>0</v>
      </c>
      <c r="K203" s="300">
        <v>0</v>
      </c>
      <c r="L203" s="301">
        <v>0</v>
      </c>
      <c r="M203" s="300">
        <v>0</v>
      </c>
      <c r="N203" s="301">
        <v>0</v>
      </c>
      <c r="O203" s="300">
        <v>0</v>
      </c>
      <c r="P203" s="301">
        <v>0</v>
      </c>
      <c r="Q203" s="300">
        <v>0</v>
      </c>
      <c r="R203" s="301">
        <v>0</v>
      </c>
      <c r="S203" s="300">
        <v>0</v>
      </c>
      <c r="T203" s="301">
        <v>0</v>
      </c>
      <c r="U203" s="300">
        <v>0</v>
      </c>
      <c r="V203" s="301">
        <v>0</v>
      </c>
      <c r="W203" s="300">
        <v>0</v>
      </c>
      <c r="X203" s="301">
        <v>0</v>
      </c>
      <c r="Y203" s="300">
        <v>0</v>
      </c>
      <c r="Z203" s="301">
        <v>0</v>
      </c>
      <c r="AA203" s="300">
        <v>0</v>
      </c>
      <c r="AB203" s="301">
        <v>0</v>
      </c>
      <c r="AC203" s="102">
        <f t="shared" si="76"/>
        <v>0</v>
      </c>
      <c r="AD203" s="102"/>
      <c r="AE203" s="102"/>
    </row>
    <row r="204" spans="2:31" x14ac:dyDescent="0.3">
      <c r="B204" s="109" t="s">
        <v>59</v>
      </c>
      <c r="C204" s="109"/>
      <c r="D204" s="109"/>
      <c r="E204" s="300">
        <v>0</v>
      </c>
      <c r="F204" s="301">
        <v>0</v>
      </c>
      <c r="G204" s="300">
        <v>0</v>
      </c>
      <c r="H204" s="301">
        <v>0</v>
      </c>
      <c r="I204" s="300">
        <v>0</v>
      </c>
      <c r="J204" s="301">
        <v>0</v>
      </c>
      <c r="K204" s="300">
        <v>0</v>
      </c>
      <c r="L204" s="301">
        <v>0</v>
      </c>
      <c r="M204" s="300">
        <v>9.9270000000000014</v>
      </c>
      <c r="N204" s="301">
        <v>0</v>
      </c>
      <c r="O204" s="300">
        <v>0</v>
      </c>
      <c r="P204" s="301">
        <v>0</v>
      </c>
      <c r="Q204" s="300">
        <v>0</v>
      </c>
      <c r="R204" s="301">
        <v>0</v>
      </c>
      <c r="S204" s="300">
        <v>0</v>
      </c>
      <c r="T204" s="301">
        <v>0</v>
      </c>
      <c r="U204" s="300">
        <v>0</v>
      </c>
      <c r="V204" s="301">
        <v>0.17116666666666672</v>
      </c>
      <c r="W204" s="300">
        <v>0</v>
      </c>
      <c r="X204" s="301">
        <v>0</v>
      </c>
      <c r="Y204" s="300">
        <v>0</v>
      </c>
      <c r="Z204" s="301">
        <v>0</v>
      </c>
      <c r="AA204" s="300">
        <v>0</v>
      </c>
      <c r="AB204" s="301">
        <v>0</v>
      </c>
      <c r="AC204" s="102">
        <f t="shared" si="76"/>
        <v>10.098166666666668</v>
      </c>
      <c r="AD204" s="102"/>
      <c r="AE204" s="102"/>
    </row>
    <row r="205" spans="2:31" x14ac:dyDescent="0.3">
      <c r="B205" s="109" t="s">
        <v>60</v>
      </c>
      <c r="C205" s="109"/>
      <c r="D205" s="109"/>
      <c r="E205" s="300">
        <v>0</v>
      </c>
      <c r="F205" s="301">
        <v>0</v>
      </c>
      <c r="G205" s="300">
        <v>0</v>
      </c>
      <c r="H205" s="301">
        <v>0</v>
      </c>
      <c r="I205" s="300">
        <v>0</v>
      </c>
      <c r="J205" s="301">
        <v>0</v>
      </c>
      <c r="K205" s="300">
        <v>0</v>
      </c>
      <c r="L205" s="301">
        <v>0</v>
      </c>
      <c r="M205" s="300">
        <v>4.0680000000000023</v>
      </c>
      <c r="N205" s="301">
        <v>0</v>
      </c>
      <c r="O205" s="300">
        <v>0</v>
      </c>
      <c r="P205" s="301">
        <v>0</v>
      </c>
      <c r="Q205" s="300">
        <v>0</v>
      </c>
      <c r="R205" s="301">
        <v>0</v>
      </c>
      <c r="S205" s="300">
        <v>0</v>
      </c>
      <c r="T205" s="301">
        <v>0</v>
      </c>
      <c r="U205" s="300">
        <v>0</v>
      </c>
      <c r="V205" s="301">
        <v>0</v>
      </c>
      <c r="W205" s="300">
        <v>0</v>
      </c>
      <c r="X205" s="301">
        <v>0</v>
      </c>
      <c r="Y205" s="300">
        <v>0</v>
      </c>
      <c r="Z205" s="301">
        <v>0</v>
      </c>
      <c r="AA205" s="300">
        <v>0</v>
      </c>
      <c r="AB205" s="301">
        <v>0</v>
      </c>
      <c r="AC205" s="102">
        <f t="shared" si="76"/>
        <v>4.0680000000000023</v>
      </c>
      <c r="AD205" s="102"/>
      <c r="AE205" s="102"/>
    </row>
    <row r="206" spans="2:31" x14ac:dyDescent="0.3">
      <c r="B206" s="109" t="s">
        <v>61</v>
      </c>
      <c r="C206" s="109"/>
      <c r="D206" s="109"/>
      <c r="E206" s="300">
        <v>0</v>
      </c>
      <c r="F206" s="301">
        <v>0</v>
      </c>
      <c r="G206" s="300">
        <v>0</v>
      </c>
      <c r="H206" s="301">
        <v>0</v>
      </c>
      <c r="I206" s="300">
        <v>0</v>
      </c>
      <c r="J206" s="301">
        <v>0</v>
      </c>
      <c r="K206" s="300">
        <v>0</v>
      </c>
      <c r="L206" s="301">
        <v>0</v>
      </c>
      <c r="M206" s="300">
        <v>7.887833333333333</v>
      </c>
      <c r="N206" s="301">
        <v>0</v>
      </c>
      <c r="O206" s="300">
        <v>0</v>
      </c>
      <c r="P206" s="301">
        <v>0</v>
      </c>
      <c r="Q206" s="300">
        <v>0</v>
      </c>
      <c r="R206" s="301">
        <v>0</v>
      </c>
      <c r="S206" s="300">
        <v>0</v>
      </c>
      <c r="T206" s="301">
        <v>0</v>
      </c>
      <c r="U206" s="300">
        <v>0</v>
      </c>
      <c r="V206" s="301">
        <v>9.799999999999999E-2</v>
      </c>
      <c r="W206" s="300">
        <v>0</v>
      </c>
      <c r="X206" s="301">
        <v>0</v>
      </c>
      <c r="Y206" s="300">
        <v>0</v>
      </c>
      <c r="Z206" s="301">
        <v>0</v>
      </c>
      <c r="AA206" s="300">
        <v>0</v>
      </c>
      <c r="AB206" s="301">
        <v>0</v>
      </c>
      <c r="AC206" s="102">
        <f t="shared" si="76"/>
        <v>7.9858333333333329</v>
      </c>
      <c r="AD206" s="102"/>
      <c r="AE206" s="102"/>
    </row>
    <row r="207" spans="2:31" x14ac:dyDescent="0.3">
      <c r="B207" s="109" t="s">
        <v>62</v>
      </c>
      <c r="C207" s="109"/>
      <c r="D207" s="109"/>
      <c r="E207" s="300">
        <v>0</v>
      </c>
      <c r="F207" s="301">
        <v>0</v>
      </c>
      <c r="G207" s="300">
        <v>0</v>
      </c>
      <c r="H207" s="301">
        <v>0</v>
      </c>
      <c r="I207" s="300">
        <v>0</v>
      </c>
      <c r="J207" s="301">
        <v>0</v>
      </c>
      <c r="K207" s="300">
        <v>0</v>
      </c>
      <c r="L207" s="301">
        <v>0</v>
      </c>
      <c r="M207" s="300">
        <v>9.1653333333333329</v>
      </c>
      <c r="N207" s="301">
        <v>14.801833333333329</v>
      </c>
      <c r="O207" s="300">
        <v>0.1096666666666667</v>
      </c>
      <c r="P207" s="301">
        <v>4.2158333333333315</v>
      </c>
      <c r="Q207" s="300">
        <v>15.563666666666647</v>
      </c>
      <c r="R207" s="301">
        <v>15.704833333333347</v>
      </c>
      <c r="S207" s="300">
        <v>0.60616666666666663</v>
      </c>
      <c r="T207" s="301">
        <v>1.2785000000000011</v>
      </c>
      <c r="U207" s="300">
        <v>4.7218333333333327</v>
      </c>
      <c r="V207" s="301">
        <v>0</v>
      </c>
      <c r="W207" s="300">
        <v>0</v>
      </c>
      <c r="X207" s="301">
        <v>0</v>
      </c>
      <c r="Y207" s="300">
        <v>0</v>
      </c>
      <c r="Z207" s="301">
        <v>0</v>
      </c>
      <c r="AA207" s="300">
        <v>0</v>
      </c>
      <c r="AB207" s="301">
        <v>0</v>
      </c>
      <c r="AC207" s="102">
        <f t="shared" si="76"/>
        <v>66.167666666666662</v>
      </c>
      <c r="AD207" s="102"/>
      <c r="AE207" s="102"/>
    </row>
    <row r="208" spans="2:31" x14ac:dyDescent="0.3">
      <c r="B208" s="109" t="s">
        <v>63</v>
      </c>
      <c r="C208" s="109"/>
      <c r="D208" s="109"/>
      <c r="E208" s="300">
        <v>0</v>
      </c>
      <c r="F208" s="301">
        <v>0</v>
      </c>
      <c r="G208" s="300">
        <v>0</v>
      </c>
      <c r="H208" s="301">
        <v>0</v>
      </c>
      <c r="I208" s="300">
        <v>0</v>
      </c>
      <c r="J208" s="301">
        <v>0</v>
      </c>
      <c r="K208" s="300">
        <v>0</v>
      </c>
      <c r="L208" s="301">
        <v>0</v>
      </c>
      <c r="M208" s="300">
        <v>43.72349999999998</v>
      </c>
      <c r="N208" s="301">
        <v>69.357833333333332</v>
      </c>
      <c r="O208" s="300">
        <v>69.98550000000003</v>
      </c>
      <c r="P208" s="301">
        <v>66.898666666666685</v>
      </c>
      <c r="Q208" s="300">
        <v>63.761500000000034</v>
      </c>
      <c r="R208" s="301">
        <v>62.848500000000016</v>
      </c>
      <c r="S208" s="300">
        <v>68.406333333333293</v>
      </c>
      <c r="T208" s="301">
        <v>75.146333333333359</v>
      </c>
      <c r="U208" s="300">
        <v>115.9586666666666</v>
      </c>
      <c r="V208" s="301">
        <v>9.7233333333333327</v>
      </c>
      <c r="W208" s="300">
        <v>0</v>
      </c>
      <c r="X208" s="301">
        <v>0</v>
      </c>
      <c r="Y208" s="300">
        <v>0</v>
      </c>
      <c r="Z208" s="301">
        <v>0</v>
      </c>
      <c r="AA208" s="300">
        <v>0</v>
      </c>
      <c r="AB208" s="301">
        <v>0</v>
      </c>
      <c r="AC208" s="102">
        <f t="shared" si="76"/>
        <v>645.81016666666665</v>
      </c>
      <c r="AD208" s="102"/>
      <c r="AE208" s="102"/>
    </row>
    <row r="209" spans="2:31" x14ac:dyDescent="0.3">
      <c r="B209" s="109" t="s">
        <v>64</v>
      </c>
      <c r="C209" s="109"/>
      <c r="D209" s="109"/>
      <c r="E209" s="300">
        <v>0</v>
      </c>
      <c r="F209" s="301">
        <v>0</v>
      </c>
      <c r="G209" s="300">
        <v>0</v>
      </c>
      <c r="H209" s="301">
        <v>0</v>
      </c>
      <c r="I209" s="300">
        <v>0</v>
      </c>
      <c r="J209" s="301">
        <v>0</v>
      </c>
      <c r="K209" s="300">
        <v>0</v>
      </c>
      <c r="L209" s="301">
        <v>0</v>
      </c>
      <c r="M209" s="300">
        <v>8.506666666666673</v>
      </c>
      <c r="N209" s="301">
        <v>0</v>
      </c>
      <c r="O209" s="300">
        <v>0</v>
      </c>
      <c r="P209" s="301">
        <v>0</v>
      </c>
      <c r="Q209" s="300">
        <v>0</v>
      </c>
      <c r="R209" s="301">
        <v>0</v>
      </c>
      <c r="S209" s="300">
        <v>0</v>
      </c>
      <c r="T209" s="301">
        <v>0</v>
      </c>
      <c r="U209" s="300">
        <v>0</v>
      </c>
      <c r="V209" s="301">
        <v>0</v>
      </c>
      <c r="W209" s="300">
        <v>0</v>
      </c>
      <c r="X209" s="301">
        <v>0</v>
      </c>
      <c r="Y209" s="300">
        <v>0</v>
      </c>
      <c r="Z209" s="301">
        <v>0</v>
      </c>
      <c r="AA209" s="300">
        <v>0</v>
      </c>
      <c r="AB209" s="301">
        <v>0</v>
      </c>
      <c r="AC209" s="102">
        <f t="shared" si="76"/>
        <v>8.506666666666673</v>
      </c>
      <c r="AD209" s="102"/>
      <c r="AE209" s="102"/>
    </row>
    <row r="210" spans="2:31" x14ac:dyDescent="0.3">
      <c r="B210" s="109" t="s">
        <v>95</v>
      </c>
      <c r="C210" s="109"/>
      <c r="D210" s="109"/>
      <c r="E210" s="300">
        <v>0</v>
      </c>
      <c r="F210" s="301">
        <v>0</v>
      </c>
      <c r="G210" s="300">
        <v>0</v>
      </c>
      <c r="H210" s="301">
        <v>0</v>
      </c>
      <c r="I210" s="300">
        <v>0</v>
      </c>
      <c r="J210" s="301">
        <v>0</v>
      </c>
      <c r="K210" s="300">
        <v>0</v>
      </c>
      <c r="L210" s="301">
        <v>0</v>
      </c>
      <c r="M210" s="300">
        <v>13.008333333333329</v>
      </c>
      <c r="N210" s="301">
        <v>0</v>
      </c>
      <c r="O210" s="300">
        <v>0</v>
      </c>
      <c r="P210" s="301">
        <v>0</v>
      </c>
      <c r="Q210" s="300">
        <v>0</v>
      </c>
      <c r="R210" s="301">
        <v>0</v>
      </c>
      <c r="S210" s="300">
        <v>0</v>
      </c>
      <c r="T210" s="301">
        <v>0</v>
      </c>
      <c r="U210" s="300">
        <v>0</v>
      </c>
      <c r="V210" s="301">
        <v>0.91833333333333333</v>
      </c>
      <c r="W210" s="300">
        <v>0</v>
      </c>
      <c r="X210" s="301">
        <v>0</v>
      </c>
      <c r="Y210" s="300">
        <v>0</v>
      </c>
      <c r="Z210" s="301">
        <v>0</v>
      </c>
      <c r="AA210" s="300">
        <v>0</v>
      </c>
      <c r="AB210" s="301">
        <v>0</v>
      </c>
      <c r="AC210" s="102">
        <f t="shared" si="76"/>
        <v>13.926666666666662</v>
      </c>
      <c r="AD210" s="102"/>
      <c r="AE210" s="102"/>
    </row>
    <row r="211" spans="2:31" x14ac:dyDescent="0.3">
      <c r="B211" s="109" t="s">
        <v>65</v>
      </c>
      <c r="C211" s="109"/>
      <c r="D211" s="109"/>
      <c r="E211" s="300">
        <v>0</v>
      </c>
      <c r="F211" s="301">
        <v>0</v>
      </c>
      <c r="G211" s="300">
        <v>0</v>
      </c>
      <c r="H211" s="301">
        <v>0</v>
      </c>
      <c r="I211" s="300">
        <v>0</v>
      </c>
      <c r="J211" s="301">
        <v>0</v>
      </c>
      <c r="K211" s="300">
        <v>0</v>
      </c>
      <c r="L211" s="301">
        <v>0</v>
      </c>
      <c r="M211" s="300">
        <v>1.2458333333333338</v>
      </c>
      <c r="N211" s="301">
        <v>0</v>
      </c>
      <c r="O211" s="300">
        <v>0</v>
      </c>
      <c r="P211" s="301">
        <v>0</v>
      </c>
      <c r="Q211" s="300">
        <v>0</v>
      </c>
      <c r="R211" s="301">
        <v>0</v>
      </c>
      <c r="S211" s="300">
        <v>0</v>
      </c>
      <c r="T211" s="301">
        <v>0</v>
      </c>
      <c r="U211" s="300">
        <v>0</v>
      </c>
      <c r="V211" s="301">
        <v>0.88700000000000001</v>
      </c>
      <c r="W211" s="300">
        <v>0</v>
      </c>
      <c r="X211" s="301">
        <v>0</v>
      </c>
      <c r="Y211" s="300">
        <v>0</v>
      </c>
      <c r="Z211" s="301">
        <v>0</v>
      </c>
      <c r="AA211" s="300">
        <v>0</v>
      </c>
      <c r="AB211" s="301">
        <v>0</v>
      </c>
      <c r="AC211" s="102">
        <f t="shared" si="76"/>
        <v>2.132833333333334</v>
      </c>
      <c r="AD211" s="102"/>
      <c r="AE211" s="102"/>
    </row>
    <row r="212" spans="2:31" x14ac:dyDescent="0.3">
      <c r="B212" s="109" t="s">
        <v>66</v>
      </c>
      <c r="C212" s="109"/>
      <c r="D212" s="109"/>
      <c r="E212" s="300">
        <v>0</v>
      </c>
      <c r="F212" s="301">
        <v>0</v>
      </c>
      <c r="G212" s="300">
        <v>0</v>
      </c>
      <c r="H212" s="301">
        <v>0</v>
      </c>
      <c r="I212" s="300">
        <v>0</v>
      </c>
      <c r="J212" s="301">
        <v>0</v>
      </c>
      <c r="K212" s="300">
        <v>0</v>
      </c>
      <c r="L212" s="301">
        <v>0</v>
      </c>
      <c r="M212" s="300">
        <v>3.1086666666666671</v>
      </c>
      <c r="N212" s="301">
        <v>0</v>
      </c>
      <c r="O212" s="300">
        <v>0</v>
      </c>
      <c r="P212" s="301">
        <v>0</v>
      </c>
      <c r="Q212" s="300">
        <v>0</v>
      </c>
      <c r="R212" s="301">
        <v>0</v>
      </c>
      <c r="S212" s="300">
        <v>0</v>
      </c>
      <c r="T212" s="301">
        <v>0</v>
      </c>
      <c r="U212" s="300">
        <v>0</v>
      </c>
      <c r="V212" s="301">
        <v>0.40966666666666662</v>
      </c>
      <c r="W212" s="300">
        <v>0</v>
      </c>
      <c r="X212" s="301">
        <v>0</v>
      </c>
      <c r="Y212" s="300">
        <v>0</v>
      </c>
      <c r="Z212" s="301">
        <v>0</v>
      </c>
      <c r="AA212" s="300">
        <v>0</v>
      </c>
      <c r="AB212" s="301">
        <v>0</v>
      </c>
      <c r="AC212" s="102">
        <f>SUM(E212:AB212)</f>
        <v>3.5183333333333335</v>
      </c>
      <c r="AD212" s="102"/>
      <c r="AE212" s="102"/>
    </row>
    <row r="213" spans="2:31" x14ac:dyDescent="0.3">
      <c r="B213" s="109" t="s">
        <v>67</v>
      </c>
      <c r="C213" s="109"/>
      <c r="D213" s="109"/>
      <c r="E213" s="300">
        <v>0</v>
      </c>
      <c r="F213" s="301">
        <v>0</v>
      </c>
      <c r="G213" s="300">
        <v>0</v>
      </c>
      <c r="H213" s="301">
        <v>0</v>
      </c>
      <c r="I213" s="300">
        <v>0</v>
      </c>
      <c r="J213" s="301">
        <v>0</v>
      </c>
      <c r="K213" s="300">
        <v>0</v>
      </c>
      <c r="L213" s="301">
        <v>0</v>
      </c>
      <c r="M213" s="300">
        <v>1.3600000000000008</v>
      </c>
      <c r="N213" s="301">
        <v>0</v>
      </c>
      <c r="O213" s="300">
        <v>0</v>
      </c>
      <c r="P213" s="301">
        <v>0</v>
      </c>
      <c r="Q213" s="300">
        <v>0</v>
      </c>
      <c r="R213" s="301">
        <v>0</v>
      </c>
      <c r="S213" s="300">
        <v>0</v>
      </c>
      <c r="T213" s="301">
        <v>0</v>
      </c>
      <c r="U213" s="300">
        <v>0</v>
      </c>
      <c r="V213" s="301">
        <v>0.80516666666666681</v>
      </c>
      <c r="W213" s="300">
        <v>0</v>
      </c>
      <c r="X213" s="301">
        <v>0</v>
      </c>
      <c r="Y213" s="300">
        <v>0</v>
      </c>
      <c r="Z213" s="301">
        <v>0</v>
      </c>
      <c r="AA213" s="300">
        <v>0</v>
      </c>
      <c r="AB213" s="301">
        <v>0</v>
      </c>
      <c r="AC213" s="102">
        <f t="shared" ref="AC213:AC229" si="77">SUM(E213:AB213)</f>
        <v>2.1651666666666678</v>
      </c>
      <c r="AD213" s="102"/>
      <c r="AE213" s="102"/>
    </row>
    <row r="214" spans="2:31" x14ac:dyDescent="0.3">
      <c r="B214" s="109" t="s">
        <v>68</v>
      </c>
      <c r="C214" s="109"/>
      <c r="D214" s="109"/>
      <c r="E214" s="300">
        <v>0</v>
      </c>
      <c r="F214" s="301">
        <v>0</v>
      </c>
      <c r="G214" s="300">
        <v>0</v>
      </c>
      <c r="H214" s="301">
        <v>0</v>
      </c>
      <c r="I214" s="300">
        <v>0</v>
      </c>
      <c r="J214" s="301">
        <v>0</v>
      </c>
      <c r="K214" s="300">
        <v>0</v>
      </c>
      <c r="L214" s="301">
        <v>0</v>
      </c>
      <c r="M214" s="300">
        <v>0</v>
      </c>
      <c r="N214" s="301">
        <v>0</v>
      </c>
      <c r="O214" s="300">
        <v>0</v>
      </c>
      <c r="P214" s="301">
        <v>0</v>
      </c>
      <c r="Q214" s="300">
        <v>0</v>
      </c>
      <c r="R214" s="301">
        <v>0</v>
      </c>
      <c r="S214" s="300">
        <v>0</v>
      </c>
      <c r="T214" s="301">
        <v>0</v>
      </c>
      <c r="U214" s="300">
        <v>0</v>
      </c>
      <c r="V214" s="301">
        <v>0</v>
      </c>
      <c r="W214" s="300">
        <v>0</v>
      </c>
      <c r="X214" s="301">
        <v>0</v>
      </c>
      <c r="Y214" s="300">
        <v>0</v>
      </c>
      <c r="Z214" s="301">
        <v>0</v>
      </c>
      <c r="AA214" s="300">
        <v>0</v>
      </c>
      <c r="AB214" s="301">
        <v>0</v>
      </c>
      <c r="AC214" s="102">
        <f t="shared" si="77"/>
        <v>0</v>
      </c>
      <c r="AD214" s="102"/>
      <c r="AE214" s="102"/>
    </row>
    <row r="215" spans="2:31" x14ac:dyDescent="0.3">
      <c r="B215" s="109" t="s">
        <v>69</v>
      </c>
      <c r="C215" s="109"/>
      <c r="D215" s="109"/>
      <c r="E215" s="300">
        <v>0</v>
      </c>
      <c r="F215" s="301">
        <v>0</v>
      </c>
      <c r="G215" s="300">
        <v>0</v>
      </c>
      <c r="H215" s="301">
        <v>0</v>
      </c>
      <c r="I215" s="300">
        <v>0</v>
      </c>
      <c r="J215" s="301">
        <v>0</v>
      </c>
      <c r="K215" s="300">
        <v>0</v>
      </c>
      <c r="L215" s="301">
        <v>0</v>
      </c>
      <c r="M215" s="300">
        <v>4.7786666666666688</v>
      </c>
      <c r="N215" s="301">
        <v>0</v>
      </c>
      <c r="O215" s="300">
        <v>0</v>
      </c>
      <c r="P215" s="301">
        <v>0</v>
      </c>
      <c r="Q215" s="300">
        <v>0</v>
      </c>
      <c r="R215" s="301">
        <v>0</v>
      </c>
      <c r="S215" s="300">
        <v>0</v>
      </c>
      <c r="T215" s="301">
        <v>0</v>
      </c>
      <c r="U215" s="300">
        <v>0</v>
      </c>
      <c r="V215" s="301">
        <v>0.78133333333333355</v>
      </c>
      <c r="W215" s="300">
        <v>0</v>
      </c>
      <c r="X215" s="301">
        <v>0</v>
      </c>
      <c r="Y215" s="300">
        <v>0</v>
      </c>
      <c r="Z215" s="301">
        <v>0</v>
      </c>
      <c r="AA215" s="300">
        <v>0</v>
      </c>
      <c r="AB215" s="301">
        <v>0</v>
      </c>
      <c r="AC215" s="102">
        <f t="shared" si="77"/>
        <v>5.5600000000000023</v>
      </c>
      <c r="AD215" s="102"/>
      <c r="AE215" s="102"/>
    </row>
    <row r="216" spans="2:31" x14ac:dyDescent="0.3">
      <c r="B216" s="109" t="s">
        <v>70</v>
      </c>
      <c r="C216" s="109"/>
      <c r="D216" s="109"/>
      <c r="E216" s="300">
        <v>0</v>
      </c>
      <c r="F216" s="301">
        <v>0</v>
      </c>
      <c r="G216" s="300">
        <v>0</v>
      </c>
      <c r="H216" s="301">
        <v>0</v>
      </c>
      <c r="I216" s="300">
        <v>0</v>
      </c>
      <c r="J216" s="301">
        <v>0</v>
      </c>
      <c r="K216" s="300">
        <v>0</v>
      </c>
      <c r="L216" s="301">
        <v>0</v>
      </c>
      <c r="M216" s="300">
        <v>8.3265000000000029</v>
      </c>
      <c r="N216" s="301">
        <v>0</v>
      </c>
      <c r="O216" s="300">
        <v>0</v>
      </c>
      <c r="P216" s="301">
        <v>0</v>
      </c>
      <c r="Q216" s="300">
        <v>0</v>
      </c>
      <c r="R216" s="301">
        <v>0</v>
      </c>
      <c r="S216" s="300">
        <v>0</v>
      </c>
      <c r="T216" s="301">
        <v>0</v>
      </c>
      <c r="U216" s="300">
        <v>31.112166666666678</v>
      </c>
      <c r="V216" s="301">
        <v>1.0953333333333333</v>
      </c>
      <c r="W216" s="300">
        <v>0</v>
      </c>
      <c r="X216" s="301">
        <v>0</v>
      </c>
      <c r="Y216" s="300">
        <v>0</v>
      </c>
      <c r="Z216" s="301">
        <v>0</v>
      </c>
      <c r="AA216" s="300">
        <v>0</v>
      </c>
      <c r="AB216" s="301">
        <v>0</v>
      </c>
      <c r="AC216" s="102">
        <f t="shared" si="77"/>
        <v>40.534000000000013</v>
      </c>
      <c r="AD216" s="102"/>
      <c r="AE216" s="102"/>
    </row>
    <row r="217" spans="2:31" x14ac:dyDescent="0.3">
      <c r="B217" s="109" t="s">
        <v>71</v>
      </c>
      <c r="C217" s="109"/>
      <c r="D217" s="109"/>
      <c r="E217" s="300">
        <v>0</v>
      </c>
      <c r="F217" s="301">
        <v>0</v>
      </c>
      <c r="G217" s="300">
        <v>0</v>
      </c>
      <c r="H217" s="301">
        <v>0</v>
      </c>
      <c r="I217" s="300">
        <v>0</v>
      </c>
      <c r="J217" s="301">
        <v>0</v>
      </c>
      <c r="K217" s="300">
        <v>0</v>
      </c>
      <c r="L217" s="301">
        <v>0</v>
      </c>
      <c r="M217" s="300">
        <v>9.9573333333333327</v>
      </c>
      <c r="N217" s="301">
        <v>8.8804999999999996</v>
      </c>
      <c r="O217" s="300">
        <v>9.9301666666666701</v>
      </c>
      <c r="P217" s="301">
        <v>9.743333333333327</v>
      </c>
      <c r="Q217" s="300">
        <v>9.1296666666666599</v>
      </c>
      <c r="R217" s="301">
        <v>9.1236666666666686</v>
      </c>
      <c r="S217" s="300">
        <v>8.8220000000000027</v>
      </c>
      <c r="T217" s="301">
        <v>8.5418333333333347</v>
      </c>
      <c r="U217" s="300">
        <v>11.114999999999998</v>
      </c>
      <c r="V217" s="301">
        <v>2.3251666666666666</v>
      </c>
      <c r="W217" s="300">
        <v>0</v>
      </c>
      <c r="X217" s="301">
        <v>0</v>
      </c>
      <c r="Y217" s="300">
        <v>0</v>
      </c>
      <c r="Z217" s="301">
        <v>0</v>
      </c>
      <c r="AA217" s="300">
        <v>0</v>
      </c>
      <c r="AB217" s="301">
        <v>0</v>
      </c>
      <c r="AC217" s="102">
        <f t="shared" si="77"/>
        <v>87.568666666666644</v>
      </c>
      <c r="AD217" s="102"/>
      <c r="AE217" s="102"/>
    </row>
    <row r="218" spans="2:31" x14ac:dyDescent="0.3">
      <c r="B218" s="109" t="s">
        <v>72</v>
      </c>
      <c r="C218" s="109"/>
      <c r="D218" s="109"/>
      <c r="E218" s="300">
        <v>0</v>
      </c>
      <c r="F218" s="301">
        <v>0</v>
      </c>
      <c r="G218" s="300">
        <v>0</v>
      </c>
      <c r="H218" s="301">
        <v>0</v>
      </c>
      <c r="I218" s="300">
        <v>0</v>
      </c>
      <c r="J218" s="301">
        <v>0</v>
      </c>
      <c r="K218" s="300">
        <v>0</v>
      </c>
      <c r="L218" s="301">
        <v>0</v>
      </c>
      <c r="M218" s="300">
        <v>2.0795000000000003</v>
      </c>
      <c r="N218" s="301">
        <v>0</v>
      </c>
      <c r="O218" s="300">
        <v>0</v>
      </c>
      <c r="P218" s="301">
        <v>0</v>
      </c>
      <c r="Q218" s="300">
        <v>0</v>
      </c>
      <c r="R218" s="301">
        <v>0</v>
      </c>
      <c r="S218" s="300">
        <v>0</v>
      </c>
      <c r="T218" s="301">
        <v>0</v>
      </c>
      <c r="U218" s="300">
        <v>0</v>
      </c>
      <c r="V218" s="301">
        <v>0.9245000000000001</v>
      </c>
      <c r="W218" s="300">
        <v>0</v>
      </c>
      <c r="X218" s="301">
        <v>0</v>
      </c>
      <c r="Y218" s="300">
        <v>0</v>
      </c>
      <c r="Z218" s="301">
        <v>0</v>
      </c>
      <c r="AA218" s="300">
        <v>0</v>
      </c>
      <c r="AB218" s="301">
        <v>0</v>
      </c>
      <c r="AC218" s="102">
        <f t="shared" si="77"/>
        <v>3.0040000000000004</v>
      </c>
      <c r="AD218" s="102"/>
      <c r="AE218" s="102"/>
    </row>
    <row r="219" spans="2:31" x14ac:dyDescent="0.3">
      <c r="B219" s="109" t="s">
        <v>73</v>
      </c>
      <c r="C219" s="109"/>
      <c r="D219" s="109"/>
      <c r="E219" s="300">
        <v>0</v>
      </c>
      <c r="F219" s="301">
        <v>0</v>
      </c>
      <c r="G219" s="300">
        <v>0</v>
      </c>
      <c r="H219" s="301">
        <v>0</v>
      </c>
      <c r="I219" s="300">
        <v>0</v>
      </c>
      <c r="J219" s="301">
        <v>0</v>
      </c>
      <c r="K219" s="300">
        <v>0</v>
      </c>
      <c r="L219" s="301">
        <v>0</v>
      </c>
      <c r="M219" s="300">
        <v>32.542833333333313</v>
      </c>
      <c r="N219" s="301">
        <v>60.694500000000019</v>
      </c>
      <c r="O219" s="300">
        <v>71.577166666666642</v>
      </c>
      <c r="P219" s="301">
        <v>75.992999999999967</v>
      </c>
      <c r="Q219" s="300">
        <v>78.210500000000039</v>
      </c>
      <c r="R219" s="301">
        <v>78.827999999999975</v>
      </c>
      <c r="S219" s="300">
        <v>78.645500000000013</v>
      </c>
      <c r="T219" s="301">
        <v>75.433000000000021</v>
      </c>
      <c r="U219" s="300">
        <v>59.799000000000028</v>
      </c>
      <c r="V219" s="301">
        <v>9.6379999999999981</v>
      </c>
      <c r="W219" s="300">
        <v>0</v>
      </c>
      <c r="X219" s="301">
        <v>0</v>
      </c>
      <c r="Y219" s="300">
        <v>0</v>
      </c>
      <c r="Z219" s="301">
        <v>0</v>
      </c>
      <c r="AA219" s="300">
        <v>0</v>
      </c>
      <c r="AB219" s="301">
        <v>0</v>
      </c>
      <c r="AC219" s="102">
        <f t="shared" si="77"/>
        <v>621.36149999999998</v>
      </c>
      <c r="AD219" s="102"/>
      <c r="AE219" s="102"/>
    </row>
    <row r="220" spans="2:31" x14ac:dyDescent="0.3">
      <c r="B220" s="109" t="s">
        <v>74</v>
      </c>
      <c r="C220" s="109"/>
      <c r="D220" s="109"/>
      <c r="E220" s="300">
        <v>0</v>
      </c>
      <c r="F220" s="301">
        <v>0</v>
      </c>
      <c r="G220" s="300">
        <v>0</v>
      </c>
      <c r="H220" s="301">
        <v>0</v>
      </c>
      <c r="I220" s="300">
        <v>0</v>
      </c>
      <c r="J220" s="301">
        <v>0</v>
      </c>
      <c r="K220" s="300">
        <v>0</v>
      </c>
      <c r="L220" s="301">
        <v>0</v>
      </c>
      <c r="M220" s="300">
        <v>0.45866666666666678</v>
      </c>
      <c r="N220" s="301">
        <v>1.8411666666666671</v>
      </c>
      <c r="O220" s="300">
        <v>2.0336666666666665</v>
      </c>
      <c r="P220" s="301">
        <v>0.74783333333333391</v>
      </c>
      <c r="Q220" s="300">
        <v>1.1233333333333317</v>
      </c>
      <c r="R220" s="301">
        <v>1.6456666666666675</v>
      </c>
      <c r="S220" s="300">
        <v>3.1406666666666676</v>
      </c>
      <c r="T220" s="301">
        <v>2.7126666666666677</v>
      </c>
      <c r="U220" s="300">
        <v>2.1051666666666664</v>
      </c>
      <c r="V220" s="301">
        <v>1.3546666666666667</v>
      </c>
      <c r="W220" s="300">
        <v>0</v>
      </c>
      <c r="X220" s="301">
        <v>0</v>
      </c>
      <c r="Y220" s="300">
        <v>0</v>
      </c>
      <c r="Z220" s="301">
        <v>0</v>
      </c>
      <c r="AA220" s="300">
        <v>0</v>
      </c>
      <c r="AB220" s="301">
        <v>0</v>
      </c>
      <c r="AC220" s="102">
        <f t="shared" si="77"/>
        <v>17.163500000000003</v>
      </c>
      <c r="AD220" s="102"/>
      <c r="AE220" s="102"/>
    </row>
    <row r="221" spans="2:31" x14ac:dyDescent="0.3">
      <c r="B221" s="109" t="s">
        <v>75</v>
      </c>
      <c r="C221" s="109"/>
      <c r="D221" s="109"/>
      <c r="E221" s="300">
        <v>0</v>
      </c>
      <c r="F221" s="301">
        <v>0</v>
      </c>
      <c r="G221" s="300">
        <v>0</v>
      </c>
      <c r="H221" s="301">
        <v>0</v>
      </c>
      <c r="I221" s="300">
        <v>0</v>
      </c>
      <c r="J221" s="301">
        <v>0</v>
      </c>
      <c r="K221" s="300">
        <v>0</v>
      </c>
      <c r="L221" s="301">
        <v>0</v>
      </c>
      <c r="M221" s="300">
        <v>21.019166666666688</v>
      </c>
      <c r="N221" s="301">
        <v>56.481166666666631</v>
      </c>
      <c r="O221" s="300">
        <v>111.52666666666678</v>
      </c>
      <c r="P221" s="301">
        <v>99.710166666666666</v>
      </c>
      <c r="Q221" s="300">
        <v>95.612833333333398</v>
      </c>
      <c r="R221" s="301">
        <v>87.412000000000035</v>
      </c>
      <c r="S221" s="300">
        <v>75.854499999999987</v>
      </c>
      <c r="T221" s="301">
        <v>0</v>
      </c>
      <c r="U221" s="300">
        <v>5.1894999999999998</v>
      </c>
      <c r="V221" s="301">
        <v>8.5000000000000266E-3</v>
      </c>
      <c r="W221" s="300">
        <v>0</v>
      </c>
      <c r="X221" s="301">
        <v>0</v>
      </c>
      <c r="Y221" s="300">
        <v>0</v>
      </c>
      <c r="Z221" s="301">
        <v>0</v>
      </c>
      <c r="AA221" s="300">
        <v>0</v>
      </c>
      <c r="AB221" s="301">
        <v>0</v>
      </c>
      <c r="AC221" s="102">
        <f t="shared" si="77"/>
        <v>552.81450000000018</v>
      </c>
      <c r="AD221" s="102"/>
      <c r="AE221" s="102"/>
    </row>
    <row r="222" spans="2:31" x14ac:dyDescent="0.3">
      <c r="B222" s="109" t="s">
        <v>76</v>
      </c>
      <c r="C222" s="109"/>
      <c r="D222" s="109"/>
      <c r="E222" s="300">
        <v>0</v>
      </c>
      <c r="F222" s="301">
        <v>0</v>
      </c>
      <c r="G222" s="300">
        <v>0</v>
      </c>
      <c r="H222" s="301">
        <v>0</v>
      </c>
      <c r="I222" s="300">
        <v>0</v>
      </c>
      <c r="J222" s="301">
        <v>0</v>
      </c>
      <c r="K222" s="300">
        <v>0</v>
      </c>
      <c r="L222" s="301">
        <v>0</v>
      </c>
      <c r="M222" s="300">
        <v>8.968499999999997</v>
      </c>
      <c r="N222" s="301">
        <v>0</v>
      </c>
      <c r="O222" s="300">
        <v>29.244666666666671</v>
      </c>
      <c r="P222" s="301">
        <v>31.834833333333314</v>
      </c>
      <c r="Q222" s="300">
        <v>34.725000000000016</v>
      </c>
      <c r="R222" s="301">
        <v>36.915166666666686</v>
      </c>
      <c r="S222" s="300">
        <v>39.80533333333333</v>
      </c>
      <c r="T222" s="301">
        <v>0</v>
      </c>
      <c r="U222" s="300">
        <v>0</v>
      </c>
      <c r="V222" s="301">
        <v>0</v>
      </c>
      <c r="W222" s="300">
        <v>0</v>
      </c>
      <c r="X222" s="301">
        <v>0</v>
      </c>
      <c r="Y222" s="300">
        <v>0</v>
      </c>
      <c r="Z222" s="301">
        <v>0</v>
      </c>
      <c r="AA222" s="300">
        <v>0</v>
      </c>
      <c r="AB222" s="301">
        <v>0</v>
      </c>
      <c r="AC222" s="102">
        <f t="shared" si="77"/>
        <v>181.49350000000001</v>
      </c>
      <c r="AD222" s="102"/>
      <c r="AE222" s="102"/>
    </row>
    <row r="223" spans="2:31" x14ac:dyDescent="0.3">
      <c r="B223" s="109" t="s">
        <v>77</v>
      </c>
      <c r="C223" s="109"/>
      <c r="D223" s="109"/>
      <c r="E223" s="300">
        <v>0</v>
      </c>
      <c r="F223" s="301">
        <v>0</v>
      </c>
      <c r="G223" s="300">
        <v>0</v>
      </c>
      <c r="H223" s="301">
        <v>0</v>
      </c>
      <c r="I223" s="300">
        <v>0</v>
      </c>
      <c r="J223" s="301">
        <v>0</v>
      </c>
      <c r="K223" s="300">
        <v>0</v>
      </c>
      <c r="L223" s="301">
        <v>0</v>
      </c>
      <c r="M223" s="300">
        <v>0</v>
      </c>
      <c r="N223" s="301">
        <v>0</v>
      </c>
      <c r="O223" s="300">
        <v>0</v>
      </c>
      <c r="P223" s="301">
        <v>0</v>
      </c>
      <c r="Q223" s="300">
        <v>0</v>
      </c>
      <c r="R223" s="301">
        <v>0</v>
      </c>
      <c r="S223" s="300">
        <v>0</v>
      </c>
      <c r="T223" s="301">
        <v>0</v>
      </c>
      <c r="U223" s="300">
        <v>0</v>
      </c>
      <c r="V223" s="301">
        <v>0</v>
      </c>
      <c r="W223" s="300">
        <v>0</v>
      </c>
      <c r="X223" s="301">
        <v>0</v>
      </c>
      <c r="Y223" s="300">
        <v>0</v>
      </c>
      <c r="Z223" s="301">
        <v>0</v>
      </c>
      <c r="AA223" s="300">
        <v>0</v>
      </c>
      <c r="AB223" s="301">
        <v>0</v>
      </c>
      <c r="AC223" s="102">
        <f t="shared" si="77"/>
        <v>0</v>
      </c>
      <c r="AD223" s="102"/>
      <c r="AE223" s="102"/>
    </row>
    <row r="224" spans="2:31" x14ac:dyDescent="0.3">
      <c r="B224" s="109" t="s">
        <v>78</v>
      </c>
      <c r="C224" s="109"/>
      <c r="D224" s="109"/>
      <c r="E224" s="300">
        <v>0</v>
      </c>
      <c r="F224" s="301">
        <v>0</v>
      </c>
      <c r="G224" s="300">
        <v>0</v>
      </c>
      <c r="H224" s="301">
        <v>0</v>
      </c>
      <c r="I224" s="300">
        <v>0</v>
      </c>
      <c r="J224" s="301">
        <v>0</v>
      </c>
      <c r="K224" s="300">
        <v>0</v>
      </c>
      <c r="L224" s="301">
        <v>0</v>
      </c>
      <c r="M224" s="300">
        <v>0</v>
      </c>
      <c r="N224" s="301">
        <v>0</v>
      </c>
      <c r="O224" s="300">
        <v>0</v>
      </c>
      <c r="P224" s="301">
        <v>0</v>
      </c>
      <c r="Q224" s="300">
        <v>0</v>
      </c>
      <c r="R224" s="301">
        <v>0</v>
      </c>
      <c r="S224" s="300">
        <v>0</v>
      </c>
      <c r="T224" s="301">
        <v>0</v>
      </c>
      <c r="U224" s="300">
        <v>0</v>
      </c>
      <c r="V224" s="301">
        <v>0</v>
      </c>
      <c r="W224" s="300">
        <v>0</v>
      </c>
      <c r="X224" s="301">
        <v>0</v>
      </c>
      <c r="Y224" s="300">
        <v>0</v>
      </c>
      <c r="Z224" s="301">
        <v>0</v>
      </c>
      <c r="AA224" s="300">
        <v>0</v>
      </c>
      <c r="AB224" s="301">
        <v>0</v>
      </c>
      <c r="AC224" s="102">
        <f t="shared" si="77"/>
        <v>0</v>
      </c>
      <c r="AD224" s="102"/>
      <c r="AE224" s="102"/>
    </row>
    <row r="225" spans="2:31" x14ac:dyDescent="0.3">
      <c r="B225" s="109" t="s">
        <v>79</v>
      </c>
      <c r="C225" s="109"/>
      <c r="D225" s="109"/>
      <c r="E225" s="300">
        <v>0</v>
      </c>
      <c r="F225" s="301">
        <v>0</v>
      </c>
      <c r="G225" s="300">
        <v>0</v>
      </c>
      <c r="H225" s="301">
        <v>0</v>
      </c>
      <c r="I225" s="300">
        <v>0</v>
      </c>
      <c r="J225" s="301">
        <v>0</v>
      </c>
      <c r="K225" s="300">
        <v>0</v>
      </c>
      <c r="L225" s="301">
        <v>0</v>
      </c>
      <c r="M225" s="300">
        <v>0</v>
      </c>
      <c r="N225" s="301">
        <v>0</v>
      </c>
      <c r="O225" s="300">
        <v>0</v>
      </c>
      <c r="P225" s="301">
        <v>0</v>
      </c>
      <c r="Q225" s="300">
        <v>0</v>
      </c>
      <c r="R225" s="301">
        <v>0</v>
      </c>
      <c r="S225" s="300">
        <v>0</v>
      </c>
      <c r="T225" s="301">
        <v>0</v>
      </c>
      <c r="U225" s="300">
        <v>0</v>
      </c>
      <c r="V225" s="301">
        <v>0</v>
      </c>
      <c r="W225" s="300">
        <v>0</v>
      </c>
      <c r="X225" s="301">
        <v>0</v>
      </c>
      <c r="Y225" s="300">
        <v>0</v>
      </c>
      <c r="Z225" s="301">
        <v>0</v>
      </c>
      <c r="AA225" s="300">
        <v>0</v>
      </c>
      <c r="AB225" s="301">
        <v>0</v>
      </c>
      <c r="AC225" s="102">
        <f t="shared" si="77"/>
        <v>0</v>
      </c>
      <c r="AD225" s="102"/>
      <c r="AE225" s="102"/>
    </row>
    <row r="226" spans="2:31" x14ac:dyDescent="0.3">
      <c r="B226" s="109" t="s">
        <v>80</v>
      </c>
      <c r="C226" s="109"/>
      <c r="D226" s="109"/>
      <c r="E226" s="300">
        <v>0</v>
      </c>
      <c r="F226" s="301">
        <v>0</v>
      </c>
      <c r="G226" s="300">
        <v>0</v>
      </c>
      <c r="H226" s="301">
        <v>0</v>
      </c>
      <c r="I226" s="300">
        <v>0</v>
      </c>
      <c r="J226" s="301">
        <v>0</v>
      </c>
      <c r="K226" s="300">
        <v>0</v>
      </c>
      <c r="L226" s="301">
        <v>0</v>
      </c>
      <c r="M226" s="300">
        <v>0</v>
      </c>
      <c r="N226" s="301">
        <v>0</v>
      </c>
      <c r="O226" s="300">
        <v>0</v>
      </c>
      <c r="P226" s="301">
        <v>0</v>
      </c>
      <c r="Q226" s="300">
        <v>0</v>
      </c>
      <c r="R226" s="301">
        <v>0</v>
      </c>
      <c r="S226" s="300">
        <v>0</v>
      </c>
      <c r="T226" s="301">
        <v>0</v>
      </c>
      <c r="U226" s="300">
        <v>0</v>
      </c>
      <c r="V226" s="301">
        <v>0</v>
      </c>
      <c r="W226" s="300">
        <v>0</v>
      </c>
      <c r="X226" s="301">
        <v>0</v>
      </c>
      <c r="Y226" s="300">
        <v>0</v>
      </c>
      <c r="Z226" s="301">
        <v>0</v>
      </c>
      <c r="AA226" s="300">
        <v>0</v>
      </c>
      <c r="AB226" s="301">
        <v>0</v>
      </c>
      <c r="AC226" s="102">
        <f t="shared" si="77"/>
        <v>0</v>
      </c>
      <c r="AD226" s="102"/>
      <c r="AE226" s="102"/>
    </row>
    <row r="227" spans="2:31" x14ac:dyDescent="0.3">
      <c r="B227" s="109" t="s">
        <v>92</v>
      </c>
      <c r="C227" s="109"/>
      <c r="D227" s="109"/>
      <c r="E227" s="300">
        <v>0</v>
      </c>
      <c r="F227" s="301">
        <v>0</v>
      </c>
      <c r="G227" s="300">
        <v>0</v>
      </c>
      <c r="H227" s="301">
        <v>0</v>
      </c>
      <c r="I227" s="300">
        <v>0</v>
      </c>
      <c r="J227" s="301">
        <v>0</v>
      </c>
      <c r="K227" s="300">
        <v>0</v>
      </c>
      <c r="L227" s="301">
        <v>0</v>
      </c>
      <c r="M227" s="300">
        <v>0</v>
      </c>
      <c r="N227" s="301">
        <v>0</v>
      </c>
      <c r="O227" s="300">
        <v>0</v>
      </c>
      <c r="P227" s="301">
        <v>0</v>
      </c>
      <c r="Q227" s="300">
        <v>0</v>
      </c>
      <c r="R227" s="301">
        <v>0</v>
      </c>
      <c r="S227" s="300">
        <v>0</v>
      </c>
      <c r="T227" s="301">
        <v>0</v>
      </c>
      <c r="U227" s="300">
        <v>0</v>
      </c>
      <c r="V227" s="301">
        <v>0</v>
      </c>
      <c r="W227" s="300">
        <v>0</v>
      </c>
      <c r="X227" s="301">
        <v>0</v>
      </c>
      <c r="Y227" s="300">
        <v>0</v>
      </c>
      <c r="Z227" s="301">
        <v>0</v>
      </c>
      <c r="AA227" s="300">
        <v>0</v>
      </c>
      <c r="AB227" s="301">
        <v>0</v>
      </c>
      <c r="AC227" s="102">
        <f t="shared" si="77"/>
        <v>0</v>
      </c>
      <c r="AD227" s="102"/>
      <c r="AE227" s="102"/>
    </row>
    <row r="228" spans="2:31" x14ac:dyDescent="0.3">
      <c r="B228" s="101" t="s">
        <v>109</v>
      </c>
      <c r="C228" s="101"/>
      <c r="D228" s="101"/>
      <c r="E228" s="124">
        <v>0</v>
      </c>
      <c r="F228" s="127">
        <v>0</v>
      </c>
      <c r="G228" s="124">
        <v>0</v>
      </c>
      <c r="H228" s="127">
        <v>0</v>
      </c>
      <c r="I228" s="124">
        <v>0</v>
      </c>
      <c r="J228" s="127">
        <v>0</v>
      </c>
      <c r="K228" s="124">
        <v>0</v>
      </c>
      <c r="L228" s="127">
        <v>0</v>
      </c>
      <c r="M228" s="124">
        <v>0</v>
      </c>
      <c r="N228" s="127">
        <v>0</v>
      </c>
      <c r="O228" s="124">
        <v>0</v>
      </c>
      <c r="P228" s="127">
        <v>0</v>
      </c>
      <c r="Q228" s="124">
        <v>0</v>
      </c>
      <c r="R228" s="127">
        <v>0</v>
      </c>
      <c r="S228" s="124">
        <v>0</v>
      </c>
      <c r="T228" s="127">
        <v>0</v>
      </c>
      <c r="U228" s="124">
        <v>0</v>
      </c>
      <c r="V228" s="127">
        <v>0</v>
      </c>
      <c r="W228" s="124">
        <v>0</v>
      </c>
      <c r="X228" s="127">
        <v>0</v>
      </c>
      <c r="Y228" s="124">
        <v>0</v>
      </c>
      <c r="Z228" s="127">
        <v>0</v>
      </c>
      <c r="AA228" s="124">
        <v>0</v>
      </c>
      <c r="AB228" s="127">
        <v>0</v>
      </c>
      <c r="AC228" s="102">
        <f t="shared" si="77"/>
        <v>0</v>
      </c>
      <c r="AD228" s="102"/>
      <c r="AE228" s="102"/>
    </row>
    <row r="229" spans="2:31" x14ac:dyDescent="0.3">
      <c r="B229" s="123" t="s">
        <v>110</v>
      </c>
      <c r="C229" s="101"/>
      <c r="D229" s="101"/>
      <c r="E229" s="124">
        <v>0</v>
      </c>
      <c r="F229" s="127">
        <v>0</v>
      </c>
      <c r="G229" s="124">
        <v>0</v>
      </c>
      <c r="H229" s="127">
        <v>0</v>
      </c>
      <c r="I229" s="124">
        <v>0</v>
      </c>
      <c r="J229" s="127">
        <v>0</v>
      </c>
      <c r="K229" s="124">
        <v>0</v>
      </c>
      <c r="L229" s="127">
        <v>0</v>
      </c>
      <c r="M229" s="124">
        <v>0</v>
      </c>
      <c r="N229" s="127">
        <v>0</v>
      </c>
      <c r="O229" s="124">
        <v>0</v>
      </c>
      <c r="P229" s="127">
        <v>0</v>
      </c>
      <c r="Q229" s="124">
        <v>0</v>
      </c>
      <c r="R229" s="127">
        <v>0</v>
      </c>
      <c r="S229" s="124">
        <v>0</v>
      </c>
      <c r="T229" s="127">
        <v>0</v>
      </c>
      <c r="U229" s="124">
        <v>0</v>
      </c>
      <c r="V229" s="127">
        <v>0</v>
      </c>
      <c r="W229" s="124">
        <v>0</v>
      </c>
      <c r="X229" s="127">
        <v>0</v>
      </c>
      <c r="Y229" s="124">
        <v>0</v>
      </c>
      <c r="Z229" s="127">
        <v>0</v>
      </c>
      <c r="AA229" s="124">
        <v>0</v>
      </c>
      <c r="AB229" s="127">
        <v>0</v>
      </c>
      <c r="AC229" s="102">
        <f t="shared" si="77"/>
        <v>0</v>
      </c>
      <c r="AD229" s="102"/>
      <c r="AE229" s="102"/>
    </row>
    <row r="230" spans="2:31" x14ac:dyDescent="0.3">
      <c r="B230" s="14" t="s">
        <v>2</v>
      </c>
      <c r="C230" s="14"/>
      <c r="D230" s="14"/>
      <c r="E230" s="15">
        <f>SUM(E179:E229)</f>
        <v>0</v>
      </c>
      <c r="F230" s="15">
        <f t="shared" ref="F230" si="78">SUM(F179:F229)</f>
        <v>0</v>
      </c>
      <c r="G230" s="15">
        <f t="shared" ref="G230" si="79">SUM(G179:G229)</f>
        <v>0</v>
      </c>
      <c r="H230" s="15">
        <f t="shared" ref="H230" si="80">SUM(H179:H229)</f>
        <v>0</v>
      </c>
      <c r="I230" s="15">
        <f t="shared" ref="I230" si="81">SUM(I179:I229)</f>
        <v>0</v>
      </c>
      <c r="J230" s="15">
        <f t="shared" ref="J230" si="82">SUM(J179:J229)</f>
        <v>0</v>
      </c>
      <c r="K230" s="15">
        <f t="shared" ref="K230" si="83">SUM(K179:K229)</f>
        <v>0</v>
      </c>
      <c r="L230" s="15">
        <f t="shared" ref="L230" si="84">SUM(L179:L229)</f>
        <v>0</v>
      </c>
      <c r="M230" s="15">
        <f t="shared" ref="M230" si="85">SUM(M179:M229)</f>
        <v>417.94799999999998</v>
      </c>
      <c r="N230" s="15">
        <f t="shared" ref="N230" si="86">SUM(N179:N229)</f>
        <v>612.61450000000002</v>
      </c>
      <c r="O230" s="15">
        <f t="shared" ref="O230" si="87">SUM(O179:O229)</f>
        <v>675.70650000000012</v>
      </c>
      <c r="P230" s="15">
        <f t="shared" ref="P230" si="88">SUM(P179:P229)</f>
        <v>674.79433333333316</v>
      </c>
      <c r="Q230" s="15">
        <f t="shared" ref="Q230" si="89">SUM(Q179:Q229)</f>
        <v>689.15616666666676</v>
      </c>
      <c r="R230" s="15">
        <f t="shared" ref="R230" si="90">SUM(R179:R229)</f>
        <v>650.25200000000007</v>
      </c>
      <c r="S230" s="15">
        <f t="shared" ref="S230" si="91">SUM(S179:S229)</f>
        <v>636.33116666666672</v>
      </c>
      <c r="T230" s="15">
        <f t="shared" ref="T230" si="92">SUM(T179:T229)</f>
        <v>504.33933333333334</v>
      </c>
      <c r="U230" s="15">
        <f t="shared" ref="U230" si="93">SUM(U179:U229)</f>
        <v>470.02016666666663</v>
      </c>
      <c r="V230" s="15">
        <f t="shared" ref="V230" si="94">SUM(V179:V229)</f>
        <v>48.531666666666673</v>
      </c>
      <c r="W230" s="15">
        <f t="shared" ref="W230" si="95">SUM(W179:W229)</f>
        <v>0</v>
      </c>
      <c r="X230" s="15">
        <f t="shared" ref="X230" si="96">SUM(X179:X229)</f>
        <v>0</v>
      </c>
      <c r="Y230" s="15">
        <f t="shared" ref="Y230" si="97">SUM(Y179:Y229)</f>
        <v>0</v>
      </c>
      <c r="Z230" s="15">
        <f t="shared" ref="Z230" si="98">SUM(Z179:Z229)</f>
        <v>0</v>
      </c>
      <c r="AA230" s="15">
        <f t="shared" ref="AA230" si="99">SUM(AA179:AA229)</f>
        <v>0</v>
      </c>
      <c r="AB230" s="15">
        <f t="shared" ref="AB230" si="100">SUM(AB179:AB229)</f>
        <v>0</v>
      </c>
      <c r="AC230" s="113">
        <f>SUM(AC179:AE229)</f>
        <v>5379.6938333333319</v>
      </c>
      <c r="AD230" s="113"/>
      <c r="AE230" s="113"/>
    </row>
    <row r="231" spans="2:31" x14ac:dyDescent="0.3">
      <c r="B231" s="16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2:31" x14ac:dyDescent="0.3">
      <c r="B232" s="16"/>
      <c r="C232" s="17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2:31" x14ac:dyDescent="0.3">
      <c r="B233" s="8">
        <f>'Resumen-Mensual'!$I$22</f>
        <v>44778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56"/>
      <c r="AD233" s="56"/>
      <c r="AE233" s="56"/>
    </row>
    <row r="234" spans="2:31" x14ac:dyDescent="0.3"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56"/>
      <c r="AD234" s="56"/>
      <c r="AE234" s="56"/>
    </row>
    <row r="235" spans="2:31" x14ac:dyDescent="0.3">
      <c r="B235" s="9" t="s">
        <v>81</v>
      </c>
      <c r="C235" s="10"/>
      <c r="D235" s="10"/>
      <c r="E235" s="11">
        <v>1</v>
      </c>
      <c r="F235" s="11">
        <v>2</v>
      </c>
      <c r="G235" s="11">
        <v>3</v>
      </c>
      <c r="H235" s="11">
        <v>4</v>
      </c>
      <c r="I235" s="11">
        <v>5</v>
      </c>
      <c r="J235" s="11">
        <v>6</v>
      </c>
      <c r="K235" s="11">
        <v>7</v>
      </c>
      <c r="L235" s="11">
        <v>8</v>
      </c>
      <c r="M235" s="11">
        <v>9</v>
      </c>
      <c r="N235" s="11">
        <v>10</v>
      </c>
      <c r="O235" s="11">
        <v>11</v>
      </c>
      <c r="P235" s="11">
        <v>12</v>
      </c>
      <c r="Q235" s="11">
        <v>13</v>
      </c>
      <c r="R235" s="11">
        <v>14</v>
      </c>
      <c r="S235" s="11">
        <v>15</v>
      </c>
      <c r="T235" s="11">
        <v>16</v>
      </c>
      <c r="U235" s="11">
        <v>17</v>
      </c>
      <c r="V235" s="11">
        <v>18</v>
      </c>
      <c r="W235" s="11">
        <v>19</v>
      </c>
      <c r="X235" s="11">
        <v>20</v>
      </c>
      <c r="Y235" s="11">
        <v>21</v>
      </c>
      <c r="Z235" s="11">
        <v>22</v>
      </c>
      <c r="AA235" s="11">
        <v>23</v>
      </c>
      <c r="AB235" s="11">
        <v>24</v>
      </c>
      <c r="AC235" s="112" t="s">
        <v>2</v>
      </c>
      <c r="AD235" s="112"/>
      <c r="AE235" s="112"/>
    </row>
    <row r="236" spans="2:31" x14ac:dyDescent="0.3">
      <c r="B236" s="109" t="s">
        <v>37</v>
      </c>
      <c r="C236" s="109"/>
      <c r="D236" s="109"/>
      <c r="E236" s="242">
        <v>0</v>
      </c>
      <c r="F236" s="243">
        <v>0</v>
      </c>
      <c r="G236" s="242">
        <v>0</v>
      </c>
      <c r="H236" s="243">
        <v>0</v>
      </c>
      <c r="I236" s="242">
        <v>0</v>
      </c>
      <c r="J236" s="243">
        <v>0</v>
      </c>
      <c r="K236" s="242">
        <v>0</v>
      </c>
      <c r="L236" s="243">
        <v>0</v>
      </c>
      <c r="M236" s="242">
        <v>0.33999999999999997</v>
      </c>
      <c r="N236" s="243">
        <v>2.3534999999999995</v>
      </c>
      <c r="O236" s="242">
        <v>0</v>
      </c>
      <c r="P236" s="243">
        <v>1.5823333333333334</v>
      </c>
      <c r="Q236" s="242">
        <v>0</v>
      </c>
      <c r="R236" s="243">
        <v>0</v>
      </c>
      <c r="S236" s="242">
        <v>0</v>
      </c>
      <c r="T236" s="243">
        <v>0</v>
      </c>
      <c r="U236" s="242">
        <v>0</v>
      </c>
      <c r="V236" s="243">
        <v>0</v>
      </c>
      <c r="W236" s="242">
        <v>0</v>
      </c>
      <c r="X236" s="243">
        <v>0</v>
      </c>
      <c r="Y236" s="242">
        <v>0</v>
      </c>
      <c r="Z236" s="243">
        <v>0</v>
      </c>
      <c r="AA236" s="242">
        <v>0</v>
      </c>
      <c r="AB236" s="243">
        <v>0</v>
      </c>
      <c r="AC236" s="102">
        <f t="shared" ref="AC236:AC268" si="101">SUM(E236:AB236)</f>
        <v>4.2758333333333329</v>
      </c>
      <c r="AD236" s="102"/>
      <c r="AE236" s="102"/>
    </row>
    <row r="237" spans="2:31" x14ac:dyDescent="0.3">
      <c r="B237" s="109" t="s">
        <v>38</v>
      </c>
      <c r="C237" s="109"/>
      <c r="D237" s="109"/>
      <c r="E237" s="242">
        <v>0</v>
      </c>
      <c r="F237" s="243">
        <v>0</v>
      </c>
      <c r="G237" s="242">
        <v>0</v>
      </c>
      <c r="H237" s="243">
        <v>0</v>
      </c>
      <c r="I237" s="242">
        <v>0</v>
      </c>
      <c r="J237" s="243">
        <v>0</v>
      </c>
      <c r="K237" s="242">
        <v>0</v>
      </c>
      <c r="L237" s="243">
        <v>0</v>
      </c>
      <c r="M237" s="242">
        <v>0.88</v>
      </c>
      <c r="N237" s="243">
        <v>2.4626666666666659</v>
      </c>
      <c r="O237" s="242">
        <v>0.31850000000000001</v>
      </c>
      <c r="P237" s="243">
        <v>1.5728333333333333</v>
      </c>
      <c r="Q237" s="242">
        <v>0</v>
      </c>
      <c r="R237" s="243">
        <v>0</v>
      </c>
      <c r="S237" s="242">
        <v>0</v>
      </c>
      <c r="T237" s="243">
        <v>0</v>
      </c>
      <c r="U237" s="242">
        <v>0</v>
      </c>
      <c r="V237" s="243">
        <v>0</v>
      </c>
      <c r="W237" s="242">
        <v>0</v>
      </c>
      <c r="X237" s="243">
        <v>0</v>
      </c>
      <c r="Y237" s="242">
        <v>0</v>
      </c>
      <c r="Z237" s="243">
        <v>0</v>
      </c>
      <c r="AA237" s="242">
        <v>0</v>
      </c>
      <c r="AB237" s="243">
        <v>0</v>
      </c>
      <c r="AC237" s="102">
        <f t="shared" si="101"/>
        <v>5.2339999999999991</v>
      </c>
      <c r="AD237" s="102"/>
      <c r="AE237" s="102"/>
    </row>
    <row r="238" spans="2:31" x14ac:dyDescent="0.3">
      <c r="B238" s="109" t="s">
        <v>39</v>
      </c>
      <c r="C238" s="109"/>
      <c r="D238" s="109"/>
      <c r="E238" s="242">
        <v>0</v>
      </c>
      <c r="F238" s="243">
        <v>0</v>
      </c>
      <c r="G238" s="242">
        <v>0</v>
      </c>
      <c r="H238" s="243">
        <v>0</v>
      </c>
      <c r="I238" s="242">
        <v>0</v>
      </c>
      <c r="J238" s="243">
        <v>0</v>
      </c>
      <c r="K238" s="242">
        <v>0</v>
      </c>
      <c r="L238" s="243">
        <v>0</v>
      </c>
      <c r="M238" s="242">
        <v>2.6859999999999991</v>
      </c>
      <c r="N238" s="243">
        <v>4.0348333333333333</v>
      </c>
      <c r="O238" s="242">
        <v>0</v>
      </c>
      <c r="P238" s="243">
        <v>2.4003333333333332</v>
      </c>
      <c r="Q238" s="242">
        <v>0</v>
      </c>
      <c r="R238" s="243">
        <v>0</v>
      </c>
      <c r="S238" s="242">
        <v>0</v>
      </c>
      <c r="T238" s="243">
        <v>0</v>
      </c>
      <c r="U238" s="242">
        <v>0</v>
      </c>
      <c r="V238" s="243">
        <v>0</v>
      </c>
      <c r="W238" s="242">
        <v>0</v>
      </c>
      <c r="X238" s="243">
        <v>0</v>
      </c>
      <c r="Y238" s="242">
        <v>0</v>
      </c>
      <c r="Z238" s="243">
        <v>0</v>
      </c>
      <c r="AA238" s="242">
        <v>0</v>
      </c>
      <c r="AB238" s="243">
        <v>0</v>
      </c>
      <c r="AC238" s="102">
        <f t="shared" si="101"/>
        <v>9.1211666666666655</v>
      </c>
      <c r="AD238" s="102"/>
      <c r="AE238" s="102"/>
    </row>
    <row r="239" spans="2:31" x14ac:dyDescent="0.3">
      <c r="B239" s="109" t="s">
        <v>40</v>
      </c>
      <c r="C239" s="109"/>
      <c r="D239" s="109"/>
      <c r="E239" s="242">
        <v>0</v>
      </c>
      <c r="F239" s="243">
        <v>0</v>
      </c>
      <c r="G239" s="242">
        <v>0</v>
      </c>
      <c r="H239" s="243">
        <v>0</v>
      </c>
      <c r="I239" s="242">
        <v>0</v>
      </c>
      <c r="J239" s="243">
        <v>0</v>
      </c>
      <c r="K239" s="242">
        <v>0</v>
      </c>
      <c r="L239" s="243">
        <v>0</v>
      </c>
      <c r="M239" s="242">
        <v>0</v>
      </c>
      <c r="N239" s="243">
        <v>0</v>
      </c>
      <c r="O239" s="242">
        <v>0</v>
      </c>
      <c r="P239" s="243">
        <v>0</v>
      </c>
      <c r="Q239" s="242">
        <v>0</v>
      </c>
      <c r="R239" s="243">
        <v>0</v>
      </c>
      <c r="S239" s="242">
        <v>0</v>
      </c>
      <c r="T239" s="243">
        <v>0</v>
      </c>
      <c r="U239" s="242">
        <v>0</v>
      </c>
      <c r="V239" s="243">
        <v>0</v>
      </c>
      <c r="W239" s="242">
        <v>0</v>
      </c>
      <c r="X239" s="243">
        <v>0</v>
      </c>
      <c r="Y239" s="242">
        <v>0</v>
      </c>
      <c r="Z239" s="243">
        <v>0</v>
      </c>
      <c r="AA239" s="242">
        <v>0</v>
      </c>
      <c r="AB239" s="243">
        <v>0</v>
      </c>
      <c r="AC239" s="102">
        <f t="shared" si="101"/>
        <v>0</v>
      </c>
      <c r="AD239" s="102"/>
      <c r="AE239" s="102"/>
    </row>
    <row r="240" spans="2:31" x14ac:dyDescent="0.3">
      <c r="B240" s="109" t="s">
        <v>41</v>
      </c>
      <c r="C240" s="109"/>
      <c r="D240" s="109"/>
      <c r="E240" s="242">
        <v>0</v>
      </c>
      <c r="F240" s="243">
        <v>0</v>
      </c>
      <c r="G240" s="242">
        <v>0</v>
      </c>
      <c r="H240" s="243">
        <v>0</v>
      </c>
      <c r="I240" s="242">
        <v>0</v>
      </c>
      <c r="J240" s="243">
        <v>0</v>
      </c>
      <c r="K240" s="242">
        <v>0</v>
      </c>
      <c r="L240" s="243">
        <v>0</v>
      </c>
      <c r="M240" s="242">
        <v>0.58033333333333359</v>
      </c>
      <c r="N240" s="243">
        <v>26.872999999999998</v>
      </c>
      <c r="O240" s="242">
        <v>0</v>
      </c>
      <c r="P240" s="243">
        <v>24.028666666666663</v>
      </c>
      <c r="Q240" s="242">
        <v>0</v>
      </c>
      <c r="R240" s="243">
        <v>0</v>
      </c>
      <c r="S240" s="242">
        <v>0</v>
      </c>
      <c r="T240" s="243">
        <v>0</v>
      </c>
      <c r="U240" s="242">
        <v>0</v>
      </c>
      <c r="V240" s="243">
        <v>0</v>
      </c>
      <c r="W240" s="242">
        <v>0</v>
      </c>
      <c r="X240" s="243">
        <v>0</v>
      </c>
      <c r="Y240" s="242">
        <v>0</v>
      </c>
      <c r="Z240" s="243">
        <v>0</v>
      </c>
      <c r="AA240" s="242">
        <v>0</v>
      </c>
      <c r="AB240" s="243">
        <v>0</v>
      </c>
      <c r="AC240" s="102">
        <f t="shared" si="101"/>
        <v>51.481999999999992</v>
      </c>
      <c r="AD240" s="102"/>
      <c r="AE240" s="102"/>
    </row>
    <row r="241" spans="2:31" x14ac:dyDescent="0.3">
      <c r="B241" s="109" t="s">
        <v>42</v>
      </c>
      <c r="C241" s="109"/>
      <c r="D241" s="109"/>
      <c r="E241" s="242">
        <v>0</v>
      </c>
      <c r="F241" s="243">
        <v>0</v>
      </c>
      <c r="G241" s="242">
        <v>0</v>
      </c>
      <c r="H241" s="243">
        <v>0</v>
      </c>
      <c r="I241" s="242">
        <v>0</v>
      </c>
      <c r="J241" s="243">
        <v>0</v>
      </c>
      <c r="K241" s="242">
        <v>0</v>
      </c>
      <c r="L241" s="243">
        <v>0</v>
      </c>
      <c r="M241" s="242">
        <v>5.3859999999999975</v>
      </c>
      <c r="N241" s="243">
        <v>44.267999999999986</v>
      </c>
      <c r="O241" s="242">
        <v>0</v>
      </c>
      <c r="P241" s="243">
        <v>26.433666666666667</v>
      </c>
      <c r="Q241" s="242">
        <v>0</v>
      </c>
      <c r="R241" s="243">
        <v>0</v>
      </c>
      <c r="S241" s="242">
        <v>0</v>
      </c>
      <c r="T241" s="243">
        <v>0</v>
      </c>
      <c r="U241" s="242">
        <v>0</v>
      </c>
      <c r="V241" s="243">
        <v>0</v>
      </c>
      <c r="W241" s="242">
        <v>0</v>
      </c>
      <c r="X241" s="243">
        <v>0</v>
      </c>
      <c r="Y241" s="242">
        <v>0</v>
      </c>
      <c r="Z241" s="243">
        <v>0</v>
      </c>
      <c r="AA241" s="242">
        <v>0</v>
      </c>
      <c r="AB241" s="243">
        <v>0</v>
      </c>
      <c r="AC241" s="102">
        <f t="shared" si="101"/>
        <v>76.087666666666649</v>
      </c>
      <c r="AD241" s="102"/>
      <c r="AE241" s="102"/>
    </row>
    <row r="242" spans="2:31" x14ac:dyDescent="0.3">
      <c r="B242" s="109" t="s">
        <v>43</v>
      </c>
      <c r="C242" s="109"/>
      <c r="D242" s="109"/>
      <c r="E242" s="242">
        <v>0</v>
      </c>
      <c r="F242" s="243">
        <v>0</v>
      </c>
      <c r="G242" s="242">
        <v>0</v>
      </c>
      <c r="H242" s="243">
        <v>0</v>
      </c>
      <c r="I242" s="242">
        <v>0</v>
      </c>
      <c r="J242" s="243">
        <v>0</v>
      </c>
      <c r="K242" s="242">
        <v>0</v>
      </c>
      <c r="L242" s="243">
        <v>0</v>
      </c>
      <c r="M242" s="242">
        <v>16.08700000000001</v>
      </c>
      <c r="N242" s="243">
        <v>0</v>
      </c>
      <c r="O242" s="242">
        <v>13.491166666666668</v>
      </c>
      <c r="P242" s="243">
        <v>10.718499999999999</v>
      </c>
      <c r="Q242" s="242">
        <v>0</v>
      </c>
      <c r="R242" s="243">
        <v>0</v>
      </c>
      <c r="S242" s="242">
        <v>0</v>
      </c>
      <c r="T242" s="243">
        <v>0</v>
      </c>
      <c r="U242" s="242">
        <v>0</v>
      </c>
      <c r="V242" s="243">
        <v>0</v>
      </c>
      <c r="W242" s="242">
        <v>0</v>
      </c>
      <c r="X242" s="243">
        <v>0</v>
      </c>
      <c r="Y242" s="242">
        <v>0</v>
      </c>
      <c r="Z242" s="243">
        <v>0</v>
      </c>
      <c r="AA242" s="242">
        <v>0</v>
      </c>
      <c r="AB242" s="243">
        <v>0</v>
      </c>
      <c r="AC242" s="102">
        <f t="shared" si="101"/>
        <v>40.296666666666681</v>
      </c>
      <c r="AD242" s="102"/>
      <c r="AE242" s="102"/>
    </row>
    <row r="243" spans="2:31" x14ac:dyDescent="0.3">
      <c r="B243" s="109" t="s">
        <v>44</v>
      </c>
      <c r="C243" s="109"/>
      <c r="D243" s="109"/>
      <c r="E243" s="242">
        <v>0</v>
      </c>
      <c r="F243" s="243">
        <v>0</v>
      </c>
      <c r="G243" s="242">
        <v>0</v>
      </c>
      <c r="H243" s="243">
        <v>0</v>
      </c>
      <c r="I243" s="242">
        <v>0</v>
      </c>
      <c r="J243" s="243">
        <v>0</v>
      </c>
      <c r="K243" s="242">
        <v>0</v>
      </c>
      <c r="L243" s="243">
        <v>0</v>
      </c>
      <c r="M243" s="242">
        <v>0</v>
      </c>
      <c r="N243" s="243">
        <v>9.7821666666666669</v>
      </c>
      <c r="O243" s="242">
        <v>0</v>
      </c>
      <c r="P243" s="243">
        <v>10.610166666666668</v>
      </c>
      <c r="Q243" s="242">
        <v>0</v>
      </c>
      <c r="R243" s="243">
        <v>0</v>
      </c>
      <c r="S243" s="242">
        <v>0</v>
      </c>
      <c r="T243" s="243">
        <v>0</v>
      </c>
      <c r="U243" s="242">
        <v>0</v>
      </c>
      <c r="V243" s="243">
        <v>0</v>
      </c>
      <c r="W243" s="242">
        <v>0</v>
      </c>
      <c r="X243" s="243">
        <v>0</v>
      </c>
      <c r="Y243" s="242">
        <v>0</v>
      </c>
      <c r="Z243" s="243">
        <v>0</v>
      </c>
      <c r="AA243" s="242">
        <v>0</v>
      </c>
      <c r="AB243" s="243">
        <v>0</v>
      </c>
      <c r="AC243" s="102">
        <f t="shared" si="101"/>
        <v>20.392333333333333</v>
      </c>
      <c r="AD243" s="102"/>
      <c r="AE243" s="102"/>
    </row>
    <row r="244" spans="2:31" x14ac:dyDescent="0.3">
      <c r="B244" s="109" t="s">
        <v>45</v>
      </c>
      <c r="C244" s="109"/>
      <c r="D244" s="109"/>
      <c r="E244" s="242">
        <v>0</v>
      </c>
      <c r="F244" s="243">
        <v>0</v>
      </c>
      <c r="G244" s="242">
        <v>0</v>
      </c>
      <c r="H244" s="243">
        <v>0</v>
      </c>
      <c r="I244" s="242">
        <v>0</v>
      </c>
      <c r="J244" s="243">
        <v>0</v>
      </c>
      <c r="K244" s="242">
        <v>0</v>
      </c>
      <c r="L244" s="243">
        <v>0</v>
      </c>
      <c r="M244" s="242">
        <v>5.7243333333333322</v>
      </c>
      <c r="N244" s="243">
        <v>17.105166666666673</v>
      </c>
      <c r="O244" s="242">
        <v>5.3603333333333376</v>
      </c>
      <c r="P244" s="243">
        <v>0.55683333333333151</v>
      </c>
      <c r="Q244" s="242">
        <v>0</v>
      </c>
      <c r="R244" s="243">
        <v>0</v>
      </c>
      <c r="S244" s="242">
        <v>0</v>
      </c>
      <c r="T244" s="243">
        <v>0</v>
      </c>
      <c r="U244" s="242">
        <v>0</v>
      </c>
      <c r="V244" s="243">
        <v>0</v>
      </c>
      <c r="W244" s="242">
        <v>0</v>
      </c>
      <c r="X244" s="243">
        <v>0</v>
      </c>
      <c r="Y244" s="242">
        <v>0</v>
      </c>
      <c r="Z244" s="243">
        <v>0</v>
      </c>
      <c r="AA244" s="242">
        <v>0</v>
      </c>
      <c r="AB244" s="243">
        <v>0</v>
      </c>
      <c r="AC244" s="102">
        <f t="shared" si="101"/>
        <v>28.74666666666667</v>
      </c>
      <c r="AD244" s="102"/>
      <c r="AE244" s="102"/>
    </row>
    <row r="245" spans="2:31" x14ac:dyDescent="0.3">
      <c r="B245" s="109" t="s">
        <v>46</v>
      </c>
      <c r="C245" s="109"/>
      <c r="D245" s="109"/>
      <c r="E245" s="242">
        <v>0</v>
      </c>
      <c r="F245" s="243">
        <v>0</v>
      </c>
      <c r="G245" s="242">
        <v>0</v>
      </c>
      <c r="H245" s="243">
        <v>0</v>
      </c>
      <c r="I245" s="242">
        <v>0</v>
      </c>
      <c r="J245" s="243">
        <v>0</v>
      </c>
      <c r="K245" s="242">
        <v>0</v>
      </c>
      <c r="L245" s="243">
        <v>0</v>
      </c>
      <c r="M245" s="242">
        <v>9.3496666666666677</v>
      </c>
      <c r="N245" s="243">
        <v>9.1840000000000046</v>
      </c>
      <c r="O245" s="242">
        <v>6.0710000000000033</v>
      </c>
      <c r="P245" s="243">
        <v>3.3333333333333333E-2</v>
      </c>
      <c r="Q245" s="242">
        <v>0</v>
      </c>
      <c r="R245" s="243">
        <v>0</v>
      </c>
      <c r="S245" s="242">
        <v>0</v>
      </c>
      <c r="T245" s="243">
        <v>0</v>
      </c>
      <c r="U245" s="242">
        <v>0</v>
      </c>
      <c r="V245" s="243">
        <v>0</v>
      </c>
      <c r="W245" s="242">
        <v>0</v>
      </c>
      <c r="X245" s="243">
        <v>0</v>
      </c>
      <c r="Y245" s="242">
        <v>0</v>
      </c>
      <c r="Z245" s="243">
        <v>0</v>
      </c>
      <c r="AA245" s="242">
        <v>0</v>
      </c>
      <c r="AB245" s="243">
        <v>0</v>
      </c>
      <c r="AC245" s="102">
        <f t="shared" si="101"/>
        <v>24.638000000000009</v>
      </c>
      <c r="AD245" s="102"/>
      <c r="AE245" s="102"/>
    </row>
    <row r="246" spans="2:31" x14ac:dyDescent="0.3">
      <c r="B246" s="109" t="s">
        <v>47</v>
      </c>
      <c r="C246" s="109"/>
      <c r="D246" s="109"/>
      <c r="E246" s="242">
        <v>0</v>
      </c>
      <c r="F246" s="243">
        <v>0</v>
      </c>
      <c r="G246" s="242">
        <v>0</v>
      </c>
      <c r="H246" s="243">
        <v>0</v>
      </c>
      <c r="I246" s="242">
        <v>0</v>
      </c>
      <c r="J246" s="243">
        <v>0</v>
      </c>
      <c r="K246" s="242">
        <v>0</v>
      </c>
      <c r="L246" s="243">
        <v>0</v>
      </c>
      <c r="M246" s="242">
        <v>6.1698333333333295</v>
      </c>
      <c r="N246" s="243">
        <v>9.5014999999999983</v>
      </c>
      <c r="O246" s="242">
        <v>1.3831666666666678</v>
      </c>
      <c r="P246" s="243">
        <v>1.1541666666666657</v>
      </c>
      <c r="Q246" s="242">
        <v>0</v>
      </c>
      <c r="R246" s="243">
        <v>0</v>
      </c>
      <c r="S246" s="242">
        <v>0</v>
      </c>
      <c r="T246" s="243">
        <v>0</v>
      </c>
      <c r="U246" s="242">
        <v>0</v>
      </c>
      <c r="V246" s="243">
        <v>0</v>
      </c>
      <c r="W246" s="242">
        <v>0</v>
      </c>
      <c r="X246" s="243">
        <v>0</v>
      </c>
      <c r="Y246" s="242">
        <v>0</v>
      </c>
      <c r="Z246" s="243">
        <v>0</v>
      </c>
      <c r="AA246" s="242">
        <v>0</v>
      </c>
      <c r="AB246" s="243">
        <v>0</v>
      </c>
      <c r="AC246" s="102">
        <f t="shared" si="101"/>
        <v>18.208666666666662</v>
      </c>
      <c r="AD246" s="102"/>
      <c r="AE246" s="102"/>
    </row>
    <row r="247" spans="2:31" x14ac:dyDescent="0.3">
      <c r="B247" s="109" t="s">
        <v>48</v>
      </c>
      <c r="C247" s="109"/>
      <c r="D247" s="109"/>
      <c r="E247" s="242">
        <v>0</v>
      </c>
      <c r="F247" s="243">
        <v>0</v>
      </c>
      <c r="G247" s="242">
        <v>0</v>
      </c>
      <c r="H247" s="243">
        <v>0</v>
      </c>
      <c r="I247" s="242">
        <v>0</v>
      </c>
      <c r="J247" s="243">
        <v>0</v>
      </c>
      <c r="K247" s="242">
        <v>0</v>
      </c>
      <c r="L247" s="243">
        <v>0</v>
      </c>
      <c r="M247" s="242">
        <v>0.14999999999999991</v>
      </c>
      <c r="N247" s="243">
        <v>7.0000000000000288E-3</v>
      </c>
      <c r="O247" s="242">
        <v>0.66933333333333367</v>
      </c>
      <c r="P247" s="243">
        <v>0.70266666666666799</v>
      </c>
      <c r="Q247" s="242">
        <v>0</v>
      </c>
      <c r="R247" s="243">
        <v>0</v>
      </c>
      <c r="S247" s="242">
        <v>0</v>
      </c>
      <c r="T247" s="243">
        <v>0</v>
      </c>
      <c r="U247" s="242">
        <v>0</v>
      </c>
      <c r="V247" s="243">
        <v>0</v>
      </c>
      <c r="W247" s="242">
        <v>0</v>
      </c>
      <c r="X247" s="243">
        <v>0</v>
      </c>
      <c r="Y247" s="242">
        <v>0</v>
      </c>
      <c r="Z247" s="243">
        <v>0</v>
      </c>
      <c r="AA247" s="242">
        <v>0</v>
      </c>
      <c r="AB247" s="243">
        <v>0</v>
      </c>
      <c r="AC247" s="102">
        <f t="shared" si="101"/>
        <v>1.5290000000000017</v>
      </c>
      <c r="AD247" s="102"/>
      <c r="AE247" s="102"/>
    </row>
    <row r="248" spans="2:31" x14ac:dyDescent="0.3">
      <c r="B248" s="109" t="s">
        <v>49</v>
      </c>
      <c r="C248" s="109"/>
      <c r="D248" s="109"/>
      <c r="E248" s="242">
        <v>0</v>
      </c>
      <c r="F248" s="243">
        <v>0</v>
      </c>
      <c r="G248" s="242">
        <v>0</v>
      </c>
      <c r="H248" s="243">
        <v>0</v>
      </c>
      <c r="I248" s="242">
        <v>0</v>
      </c>
      <c r="J248" s="243">
        <v>0</v>
      </c>
      <c r="K248" s="242">
        <v>0</v>
      </c>
      <c r="L248" s="243">
        <v>0</v>
      </c>
      <c r="M248" s="242">
        <v>4.5728333333333335</v>
      </c>
      <c r="N248" s="243">
        <v>0</v>
      </c>
      <c r="O248" s="242">
        <v>49.735666666666681</v>
      </c>
      <c r="P248" s="243">
        <v>39.783333333333331</v>
      </c>
      <c r="Q248" s="242">
        <v>0</v>
      </c>
      <c r="R248" s="243">
        <v>0</v>
      </c>
      <c r="S248" s="242">
        <v>0</v>
      </c>
      <c r="T248" s="243">
        <v>0</v>
      </c>
      <c r="U248" s="242">
        <v>0</v>
      </c>
      <c r="V248" s="243">
        <v>0</v>
      </c>
      <c r="W248" s="242">
        <v>0</v>
      </c>
      <c r="X248" s="243">
        <v>0</v>
      </c>
      <c r="Y248" s="242">
        <v>0</v>
      </c>
      <c r="Z248" s="243">
        <v>0</v>
      </c>
      <c r="AA248" s="242">
        <v>0</v>
      </c>
      <c r="AB248" s="243">
        <v>0</v>
      </c>
      <c r="AC248" s="102">
        <f t="shared" si="101"/>
        <v>94.091833333333341</v>
      </c>
      <c r="AD248" s="102"/>
      <c r="AE248" s="102"/>
    </row>
    <row r="249" spans="2:31" x14ac:dyDescent="0.3">
      <c r="B249" s="109" t="s">
        <v>50</v>
      </c>
      <c r="C249" s="109"/>
      <c r="D249" s="109"/>
      <c r="E249" s="242">
        <v>0</v>
      </c>
      <c r="F249" s="243">
        <v>0</v>
      </c>
      <c r="G249" s="242">
        <v>0</v>
      </c>
      <c r="H249" s="243">
        <v>0</v>
      </c>
      <c r="I249" s="242">
        <v>0</v>
      </c>
      <c r="J249" s="243">
        <v>0</v>
      </c>
      <c r="K249" s="242">
        <v>0</v>
      </c>
      <c r="L249" s="243">
        <v>0</v>
      </c>
      <c r="M249" s="242">
        <v>1.5634999999999992</v>
      </c>
      <c r="N249" s="243">
        <v>0</v>
      </c>
      <c r="O249" s="242">
        <v>0</v>
      </c>
      <c r="P249" s="243">
        <v>0.41466666666666696</v>
      </c>
      <c r="Q249" s="242">
        <v>0</v>
      </c>
      <c r="R249" s="243">
        <v>0</v>
      </c>
      <c r="S249" s="242">
        <v>0</v>
      </c>
      <c r="T249" s="243">
        <v>0</v>
      </c>
      <c r="U249" s="242">
        <v>0</v>
      </c>
      <c r="V249" s="243">
        <v>0</v>
      </c>
      <c r="W249" s="242">
        <v>0</v>
      </c>
      <c r="X249" s="243">
        <v>0</v>
      </c>
      <c r="Y249" s="242">
        <v>0</v>
      </c>
      <c r="Z249" s="243">
        <v>0</v>
      </c>
      <c r="AA249" s="242">
        <v>0</v>
      </c>
      <c r="AB249" s="243">
        <v>0</v>
      </c>
      <c r="AC249" s="102">
        <f t="shared" si="101"/>
        <v>1.9781666666666662</v>
      </c>
      <c r="AD249" s="102"/>
      <c r="AE249" s="102"/>
    </row>
    <row r="250" spans="2:31" x14ac:dyDescent="0.3">
      <c r="B250" s="109" t="s">
        <v>96</v>
      </c>
      <c r="C250" s="109"/>
      <c r="D250" s="109"/>
      <c r="E250" s="242">
        <v>0</v>
      </c>
      <c r="F250" s="243">
        <v>0</v>
      </c>
      <c r="G250" s="242">
        <v>0</v>
      </c>
      <c r="H250" s="243">
        <v>0</v>
      </c>
      <c r="I250" s="242">
        <v>0</v>
      </c>
      <c r="J250" s="243">
        <v>0</v>
      </c>
      <c r="K250" s="242">
        <v>0</v>
      </c>
      <c r="L250" s="243">
        <v>0</v>
      </c>
      <c r="M250" s="242">
        <v>6.2918333333333321</v>
      </c>
      <c r="N250" s="243">
        <v>6.1740000000000004</v>
      </c>
      <c r="O250" s="242">
        <v>3.2858333333333323</v>
      </c>
      <c r="P250" s="243">
        <v>2.2131666666666665</v>
      </c>
      <c r="Q250" s="242">
        <v>0</v>
      </c>
      <c r="R250" s="243">
        <v>0</v>
      </c>
      <c r="S250" s="242">
        <v>0</v>
      </c>
      <c r="T250" s="243">
        <v>0</v>
      </c>
      <c r="U250" s="242">
        <v>0</v>
      </c>
      <c r="V250" s="243">
        <v>0</v>
      </c>
      <c r="W250" s="242">
        <v>0</v>
      </c>
      <c r="X250" s="243">
        <v>0</v>
      </c>
      <c r="Y250" s="242">
        <v>0</v>
      </c>
      <c r="Z250" s="243">
        <v>0</v>
      </c>
      <c r="AA250" s="242">
        <v>0</v>
      </c>
      <c r="AB250" s="243">
        <v>0</v>
      </c>
      <c r="AC250" s="102">
        <f t="shared" si="101"/>
        <v>17.964833333333331</v>
      </c>
      <c r="AD250" s="102"/>
      <c r="AE250" s="102"/>
    </row>
    <row r="251" spans="2:31" x14ac:dyDescent="0.3">
      <c r="B251" s="109" t="s">
        <v>51</v>
      </c>
      <c r="C251" s="109"/>
      <c r="D251" s="109"/>
      <c r="E251" s="242">
        <v>0</v>
      </c>
      <c r="F251" s="243">
        <v>0</v>
      </c>
      <c r="G251" s="242">
        <v>0</v>
      </c>
      <c r="H251" s="243">
        <v>0</v>
      </c>
      <c r="I251" s="242">
        <v>0</v>
      </c>
      <c r="J251" s="243">
        <v>0</v>
      </c>
      <c r="K251" s="242">
        <v>0</v>
      </c>
      <c r="L251" s="243">
        <v>0</v>
      </c>
      <c r="M251" s="242">
        <v>23.555666666666681</v>
      </c>
      <c r="N251" s="243">
        <v>55.419833333333344</v>
      </c>
      <c r="O251" s="242">
        <v>50.608499999999999</v>
      </c>
      <c r="P251" s="243">
        <v>35.989000000000004</v>
      </c>
      <c r="Q251" s="242">
        <v>0</v>
      </c>
      <c r="R251" s="243">
        <v>0</v>
      </c>
      <c r="S251" s="242">
        <v>0</v>
      </c>
      <c r="T251" s="243">
        <v>0</v>
      </c>
      <c r="U251" s="242">
        <v>0</v>
      </c>
      <c r="V251" s="243">
        <v>0</v>
      </c>
      <c r="W251" s="242">
        <v>0</v>
      </c>
      <c r="X251" s="243">
        <v>0</v>
      </c>
      <c r="Y251" s="242">
        <v>0</v>
      </c>
      <c r="Z251" s="243">
        <v>0</v>
      </c>
      <c r="AA251" s="242">
        <v>0</v>
      </c>
      <c r="AB251" s="243">
        <v>0</v>
      </c>
      <c r="AC251" s="102">
        <f t="shared" si="101"/>
        <v>165.57300000000004</v>
      </c>
      <c r="AD251" s="102"/>
      <c r="AE251" s="102"/>
    </row>
    <row r="252" spans="2:31" x14ac:dyDescent="0.3">
      <c r="B252" s="109" t="s">
        <v>52</v>
      </c>
      <c r="C252" s="109"/>
      <c r="D252" s="109"/>
      <c r="E252" s="242">
        <v>0</v>
      </c>
      <c r="F252" s="243">
        <v>0</v>
      </c>
      <c r="G252" s="242">
        <v>0</v>
      </c>
      <c r="H252" s="243">
        <v>0</v>
      </c>
      <c r="I252" s="242">
        <v>0</v>
      </c>
      <c r="J252" s="243">
        <v>0</v>
      </c>
      <c r="K252" s="242">
        <v>0</v>
      </c>
      <c r="L252" s="243">
        <v>0</v>
      </c>
      <c r="M252" s="242">
        <v>0</v>
      </c>
      <c r="N252" s="243">
        <v>0</v>
      </c>
      <c r="O252" s="242">
        <v>0</v>
      </c>
      <c r="P252" s="243">
        <v>0</v>
      </c>
      <c r="Q252" s="242">
        <v>0</v>
      </c>
      <c r="R252" s="243">
        <v>0</v>
      </c>
      <c r="S252" s="242">
        <v>0</v>
      </c>
      <c r="T252" s="243">
        <v>0</v>
      </c>
      <c r="U252" s="242">
        <v>0</v>
      </c>
      <c r="V252" s="243">
        <v>0</v>
      </c>
      <c r="W252" s="242">
        <v>0</v>
      </c>
      <c r="X252" s="243">
        <v>0</v>
      </c>
      <c r="Y252" s="242">
        <v>0</v>
      </c>
      <c r="Z252" s="243">
        <v>0</v>
      </c>
      <c r="AA252" s="242">
        <v>0</v>
      </c>
      <c r="AB252" s="243">
        <v>0</v>
      </c>
      <c r="AC252" s="102">
        <f t="shared" si="101"/>
        <v>0</v>
      </c>
      <c r="AD252" s="102"/>
      <c r="AE252" s="102"/>
    </row>
    <row r="253" spans="2:31" x14ac:dyDescent="0.3">
      <c r="B253" s="109" t="s">
        <v>53</v>
      </c>
      <c r="C253" s="109"/>
      <c r="D253" s="109"/>
      <c r="E253" s="242">
        <v>0</v>
      </c>
      <c r="F253" s="243">
        <v>0</v>
      </c>
      <c r="G253" s="242">
        <v>0</v>
      </c>
      <c r="H253" s="243">
        <v>0</v>
      </c>
      <c r="I253" s="242">
        <v>0</v>
      </c>
      <c r="J253" s="243">
        <v>0</v>
      </c>
      <c r="K253" s="242">
        <v>0</v>
      </c>
      <c r="L253" s="243">
        <v>0</v>
      </c>
      <c r="M253" s="242">
        <v>13.089666666666666</v>
      </c>
      <c r="N253" s="243">
        <v>0</v>
      </c>
      <c r="O253" s="242">
        <v>0</v>
      </c>
      <c r="P253" s="243">
        <v>0</v>
      </c>
      <c r="Q253" s="242">
        <v>0</v>
      </c>
      <c r="R253" s="243">
        <v>0</v>
      </c>
      <c r="S253" s="242">
        <v>0</v>
      </c>
      <c r="T253" s="243">
        <v>0</v>
      </c>
      <c r="U253" s="242">
        <v>0</v>
      </c>
      <c r="V253" s="243">
        <v>0</v>
      </c>
      <c r="W253" s="242">
        <v>0</v>
      </c>
      <c r="X253" s="243">
        <v>0</v>
      </c>
      <c r="Y253" s="242">
        <v>0</v>
      </c>
      <c r="Z253" s="243">
        <v>0</v>
      </c>
      <c r="AA253" s="242">
        <v>0</v>
      </c>
      <c r="AB253" s="243">
        <v>0</v>
      </c>
      <c r="AC253" s="102">
        <f t="shared" si="101"/>
        <v>13.089666666666666</v>
      </c>
      <c r="AD253" s="102"/>
      <c r="AE253" s="102"/>
    </row>
    <row r="254" spans="2:31" x14ac:dyDescent="0.3">
      <c r="B254" s="109" t="s">
        <v>54</v>
      </c>
      <c r="C254" s="109"/>
      <c r="D254" s="109"/>
      <c r="E254" s="242">
        <v>0</v>
      </c>
      <c r="F254" s="243">
        <v>0</v>
      </c>
      <c r="G254" s="242">
        <v>0</v>
      </c>
      <c r="H254" s="243">
        <v>0</v>
      </c>
      <c r="I254" s="242">
        <v>0</v>
      </c>
      <c r="J254" s="243">
        <v>0</v>
      </c>
      <c r="K254" s="242">
        <v>0</v>
      </c>
      <c r="L254" s="243">
        <v>0</v>
      </c>
      <c r="M254" s="242">
        <v>8.6731666666666687</v>
      </c>
      <c r="N254" s="243">
        <v>15.758999999999999</v>
      </c>
      <c r="O254" s="242">
        <v>8.9084999999999965</v>
      </c>
      <c r="P254" s="243">
        <v>0</v>
      </c>
      <c r="Q254" s="242">
        <v>0</v>
      </c>
      <c r="R254" s="243">
        <v>0</v>
      </c>
      <c r="S254" s="242">
        <v>0</v>
      </c>
      <c r="T254" s="243">
        <v>0</v>
      </c>
      <c r="U254" s="242">
        <v>0</v>
      </c>
      <c r="V254" s="243">
        <v>0</v>
      </c>
      <c r="W254" s="242">
        <v>0</v>
      </c>
      <c r="X254" s="243">
        <v>0</v>
      </c>
      <c r="Y254" s="242">
        <v>0</v>
      </c>
      <c r="Z254" s="243">
        <v>0</v>
      </c>
      <c r="AA254" s="242">
        <v>0</v>
      </c>
      <c r="AB254" s="243">
        <v>0</v>
      </c>
      <c r="AC254" s="102">
        <f t="shared" si="101"/>
        <v>33.340666666666664</v>
      </c>
      <c r="AD254" s="102"/>
      <c r="AE254" s="102"/>
    </row>
    <row r="255" spans="2:31" x14ac:dyDescent="0.3">
      <c r="B255" s="109" t="s">
        <v>55</v>
      </c>
      <c r="C255" s="109"/>
      <c r="D255" s="109"/>
      <c r="E255" s="242">
        <v>0</v>
      </c>
      <c r="F255" s="243">
        <v>0</v>
      </c>
      <c r="G255" s="242">
        <v>0</v>
      </c>
      <c r="H255" s="243">
        <v>0</v>
      </c>
      <c r="I255" s="242">
        <v>0</v>
      </c>
      <c r="J255" s="243">
        <v>0</v>
      </c>
      <c r="K255" s="242">
        <v>0</v>
      </c>
      <c r="L255" s="243">
        <v>0</v>
      </c>
      <c r="M255" s="242">
        <v>14.146499999999991</v>
      </c>
      <c r="N255" s="243">
        <v>16.111499999999975</v>
      </c>
      <c r="O255" s="242">
        <v>11.580833333333334</v>
      </c>
      <c r="P255" s="243">
        <v>2.1990000000000034</v>
      </c>
      <c r="Q255" s="242">
        <v>0</v>
      </c>
      <c r="R255" s="243">
        <v>0</v>
      </c>
      <c r="S255" s="242">
        <v>0</v>
      </c>
      <c r="T255" s="243">
        <v>0</v>
      </c>
      <c r="U255" s="242">
        <v>0</v>
      </c>
      <c r="V255" s="243">
        <v>0</v>
      </c>
      <c r="W255" s="242">
        <v>0</v>
      </c>
      <c r="X255" s="243">
        <v>0</v>
      </c>
      <c r="Y255" s="242">
        <v>0</v>
      </c>
      <c r="Z255" s="243">
        <v>0</v>
      </c>
      <c r="AA255" s="242">
        <v>0</v>
      </c>
      <c r="AB255" s="243">
        <v>0</v>
      </c>
      <c r="AC255" s="102">
        <f t="shared" si="101"/>
        <v>44.037833333333303</v>
      </c>
      <c r="AD255" s="102"/>
      <c r="AE255" s="102"/>
    </row>
    <row r="256" spans="2:31" x14ac:dyDescent="0.3">
      <c r="B256" s="109" t="s">
        <v>56</v>
      </c>
      <c r="C256" s="109"/>
      <c r="D256" s="109"/>
      <c r="E256" s="242">
        <v>0</v>
      </c>
      <c r="F256" s="243">
        <v>0</v>
      </c>
      <c r="G256" s="242">
        <v>0</v>
      </c>
      <c r="H256" s="243">
        <v>0</v>
      </c>
      <c r="I256" s="242">
        <v>0</v>
      </c>
      <c r="J256" s="243">
        <v>0</v>
      </c>
      <c r="K256" s="242">
        <v>0</v>
      </c>
      <c r="L256" s="243">
        <v>0</v>
      </c>
      <c r="M256" s="242">
        <v>2.0699999999999998</v>
      </c>
      <c r="N256" s="243">
        <v>0</v>
      </c>
      <c r="O256" s="242">
        <v>3.6666666666665291E-3</v>
      </c>
      <c r="P256" s="243">
        <v>0.16283333333333244</v>
      </c>
      <c r="Q256" s="242">
        <v>0</v>
      </c>
      <c r="R256" s="243">
        <v>0</v>
      </c>
      <c r="S256" s="242">
        <v>0</v>
      </c>
      <c r="T256" s="243">
        <v>0</v>
      </c>
      <c r="U256" s="242">
        <v>0</v>
      </c>
      <c r="V256" s="243">
        <v>0</v>
      </c>
      <c r="W256" s="242">
        <v>0</v>
      </c>
      <c r="X256" s="243">
        <v>0</v>
      </c>
      <c r="Y256" s="242">
        <v>0</v>
      </c>
      <c r="Z256" s="243">
        <v>0</v>
      </c>
      <c r="AA256" s="242">
        <v>0</v>
      </c>
      <c r="AB256" s="243">
        <v>0</v>
      </c>
      <c r="AC256" s="102">
        <f t="shared" si="101"/>
        <v>2.236499999999999</v>
      </c>
      <c r="AD256" s="102"/>
      <c r="AE256" s="102"/>
    </row>
    <row r="257" spans="2:31" x14ac:dyDescent="0.3">
      <c r="B257" s="109" t="s">
        <v>93</v>
      </c>
      <c r="C257" s="109"/>
      <c r="D257" s="109"/>
      <c r="E257" s="242">
        <v>0</v>
      </c>
      <c r="F257" s="243">
        <v>0</v>
      </c>
      <c r="G257" s="242">
        <v>0</v>
      </c>
      <c r="H257" s="243">
        <v>0</v>
      </c>
      <c r="I257" s="242">
        <v>0</v>
      </c>
      <c r="J257" s="243">
        <v>0</v>
      </c>
      <c r="K257" s="242">
        <v>0</v>
      </c>
      <c r="L257" s="243">
        <v>0</v>
      </c>
      <c r="M257" s="242">
        <v>0</v>
      </c>
      <c r="N257" s="243">
        <v>0</v>
      </c>
      <c r="O257" s="242">
        <v>0</v>
      </c>
      <c r="P257" s="243">
        <v>0</v>
      </c>
      <c r="Q257" s="242">
        <v>0</v>
      </c>
      <c r="R257" s="243">
        <v>0</v>
      </c>
      <c r="S257" s="242">
        <v>0</v>
      </c>
      <c r="T257" s="243">
        <v>0</v>
      </c>
      <c r="U257" s="242">
        <v>0</v>
      </c>
      <c r="V257" s="243">
        <v>0</v>
      </c>
      <c r="W257" s="242">
        <v>0</v>
      </c>
      <c r="X257" s="243">
        <v>0</v>
      </c>
      <c r="Y257" s="242">
        <v>0</v>
      </c>
      <c r="Z257" s="243">
        <v>0</v>
      </c>
      <c r="AA257" s="242">
        <v>0</v>
      </c>
      <c r="AB257" s="243">
        <v>0</v>
      </c>
      <c r="AC257" s="102">
        <f t="shared" si="101"/>
        <v>0</v>
      </c>
      <c r="AD257" s="102"/>
      <c r="AE257" s="102"/>
    </row>
    <row r="258" spans="2:31" x14ac:dyDescent="0.3">
      <c r="B258" s="109" t="s">
        <v>57</v>
      </c>
      <c r="C258" s="109"/>
      <c r="D258" s="109"/>
      <c r="E258" s="242">
        <v>0</v>
      </c>
      <c r="F258" s="243">
        <v>0</v>
      </c>
      <c r="G258" s="242">
        <v>0</v>
      </c>
      <c r="H258" s="243">
        <v>0</v>
      </c>
      <c r="I258" s="242">
        <v>0</v>
      </c>
      <c r="J258" s="243">
        <v>0</v>
      </c>
      <c r="K258" s="242">
        <v>0</v>
      </c>
      <c r="L258" s="243">
        <v>0</v>
      </c>
      <c r="M258" s="242">
        <v>8.7103333333333417</v>
      </c>
      <c r="N258" s="243">
        <v>15.970333333333334</v>
      </c>
      <c r="O258" s="242">
        <v>7.404166666666657</v>
      </c>
      <c r="P258" s="243">
        <v>0</v>
      </c>
      <c r="Q258" s="242">
        <v>0</v>
      </c>
      <c r="R258" s="243">
        <v>0</v>
      </c>
      <c r="S258" s="242">
        <v>0</v>
      </c>
      <c r="T258" s="243">
        <v>0</v>
      </c>
      <c r="U258" s="242">
        <v>0</v>
      </c>
      <c r="V258" s="243">
        <v>0</v>
      </c>
      <c r="W258" s="242">
        <v>0</v>
      </c>
      <c r="X258" s="243">
        <v>0</v>
      </c>
      <c r="Y258" s="242">
        <v>0</v>
      </c>
      <c r="Z258" s="243">
        <v>0</v>
      </c>
      <c r="AA258" s="242">
        <v>0</v>
      </c>
      <c r="AB258" s="243">
        <v>0</v>
      </c>
      <c r="AC258" s="102">
        <f t="shared" si="101"/>
        <v>32.084833333333329</v>
      </c>
      <c r="AD258" s="102"/>
      <c r="AE258" s="102"/>
    </row>
    <row r="259" spans="2:31" x14ac:dyDescent="0.3">
      <c r="B259" s="109" t="s">
        <v>58</v>
      </c>
      <c r="C259" s="109"/>
      <c r="D259" s="109"/>
      <c r="E259" s="242">
        <v>0</v>
      </c>
      <c r="F259" s="243">
        <v>0</v>
      </c>
      <c r="G259" s="242">
        <v>0</v>
      </c>
      <c r="H259" s="243">
        <v>0</v>
      </c>
      <c r="I259" s="242">
        <v>0</v>
      </c>
      <c r="J259" s="243">
        <v>0</v>
      </c>
      <c r="K259" s="242">
        <v>0</v>
      </c>
      <c r="L259" s="243">
        <v>0</v>
      </c>
      <c r="M259" s="242">
        <v>13.586666666666661</v>
      </c>
      <c r="N259" s="243">
        <v>37.345333333333308</v>
      </c>
      <c r="O259" s="242">
        <v>31.967499999999983</v>
      </c>
      <c r="P259" s="243">
        <v>14.81049999999999</v>
      </c>
      <c r="Q259" s="242">
        <v>0</v>
      </c>
      <c r="R259" s="243">
        <v>0</v>
      </c>
      <c r="S259" s="242">
        <v>0</v>
      </c>
      <c r="T259" s="243">
        <v>0</v>
      </c>
      <c r="U259" s="242">
        <v>0</v>
      </c>
      <c r="V259" s="243">
        <v>0</v>
      </c>
      <c r="W259" s="242">
        <v>0</v>
      </c>
      <c r="X259" s="243">
        <v>0</v>
      </c>
      <c r="Y259" s="242">
        <v>0</v>
      </c>
      <c r="Z259" s="243">
        <v>0</v>
      </c>
      <c r="AA259" s="242">
        <v>0</v>
      </c>
      <c r="AB259" s="243">
        <v>0</v>
      </c>
      <c r="AC259" s="102">
        <f t="shared" si="101"/>
        <v>97.709999999999937</v>
      </c>
      <c r="AD259" s="102"/>
      <c r="AE259" s="102"/>
    </row>
    <row r="260" spans="2:31" x14ac:dyDescent="0.3">
      <c r="B260" s="109" t="s">
        <v>94</v>
      </c>
      <c r="C260" s="109"/>
      <c r="D260" s="109"/>
      <c r="E260" s="242">
        <v>0</v>
      </c>
      <c r="F260" s="243">
        <v>0</v>
      </c>
      <c r="G260" s="242">
        <v>0</v>
      </c>
      <c r="H260" s="243">
        <v>0</v>
      </c>
      <c r="I260" s="242">
        <v>0</v>
      </c>
      <c r="J260" s="243">
        <v>0</v>
      </c>
      <c r="K260" s="242">
        <v>0</v>
      </c>
      <c r="L260" s="243">
        <v>0</v>
      </c>
      <c r="M260" s="242">
        <v>0</v>
      </c>
      <c r="N260" s="243">
        <v>0</v>
      </c>
      <c r="O260" s="242">
        <v>0</v>
      </c>
      <c r="P260" s="243">
        <v>0</v>
      </c>
      <c r="Q260" s="242">
        <v>0</v>
      </c>
      <c r="R260" s="243">
        <v>0</v>
      </c>
      <c r="S260" s="242">
        <v>0</v>
      </c>
      <c r="T260" s="243">
        <v>0</v>
      </c>
      <c r="U260" s="242">
        <v>0</v>
      </c>
      <c r="V260" s="243">
        <v>0</v>
      </c>
      <c r="W260" s="242">
        <v>0</v>
      </c>
      <c r="X260" s="243">
        <v>0</v>
      </c>
      <c r="Y260" s="242">
        <v>0</v>
      </c>
      <c r="Z260" s="243">
        <v>0</v>
      </c>
      <c r="AA260" s="242">
        <v>0</v>
      </c>
      <c r="AB260" s="243">
        <v>0</v>
      </c>
      <c r="AC260" s="102">
        <f t="shared" si="101"/>
        <v>0</v>
      </c>
      <c r="AD260" s="102"/>
      <c r="AE260" s="102"/>
    </row>
    <row r="261" spans="2:31" x14ac:dyDescent="0.3">
      <c r="B261" s="109" t="s">
        <v>59</v>
      </c>
      <c r="C261" s="109"/>
      <c r="D261" s="109"/>
      <c r="E261" s="242">
        <v>0</v>
      </c>
      <c r="F261" s="243">
        <v>0</v>
      </c>
      <c r="G261" s="242">
        <v>0</v>
      </c>
      <c r="H261" s="243">
        <v>0</v>
      </c>
      <c r="I261" s="242">
        <v>0</v>
      </c>
      <c r="J261" s="243">
        <v>0</v>
      </c>
      <c r="K261" s="242">
        <v>0</v>
      </c>
      <c r="L261" s="243">
        <v>0</v>
      </c>
      <c r="M261" s="242">
        <v>8.2500000000000053</v>
      </c>
      <c r="N261" s="243">
        <v>0</v>
      </c>
      <c r="O261" s="242">
        <v>0</v>
      </c>
      <c r="P261" s="243">
        <v>0</v>
      </c>
      <c r="Q261" s="242">
        <v>0</v>
      </c>
      <c r="R261" s="243">
        <v>0</v>
      </c>
      <c r="S261" s="242">
        <v>0</v>
      </c>
      <c r="T261" s="243">
        <v>0</v>
      </c>
      <c r="U261" s="242">
        <v>0</v>
      </c>
      <c r="V261" s="243">
        <v>0</v>
      </c>
      <c r="W261" s="242">
        <v>0</v>
      </c>
      <c r="X261" s="243">
        <v>0</v>
      </c>
      <c r="Y261" s="242">
        <v>0</v>
      </c>
      <c r="Z261" s="243">
        <v>0</v>
      </c>
      <c r="AA261" s="242">
        <v>0</v>
      </c>
      <c r="AB261" s="243">
        <v>0</v>
      </c>
      <c r="AC261" s="102">
        <f t="shared" si="101"/>
        <v>8.2500000000000053</v>
      </c>
      <c r="AD261" s="102"/>
      <c r="AE261" s="102"/>
    </row>
    <row r="262" spans="2:31" x14ac:dyDescent="0.3">
      <c r="B262" s="109" t="s">
        <v>60</v>
      </c>
      <c r="C262" s="109"/>
      <c r="D262" s="109"/>
      <c r="E262" s="242">
        <v>0</v>
      </c>
      <c r="F262" s="243">
        <v>0</v>
      </c>
      <c r="G262" s="242">
        <v>0</v>
      </c>
      <c r="H262" s="243">
        <v>0</v>
      </c>
      <c r="I262" s="242">
        <v>0</v>
      </c>
      <c r="J262" s="243">
        <v>0</v>
      </c>
      <c r="K262" s="242">
        <v>0</v>
      </c>
      <c r="L262" s="243">
        <v>0</v>
      </c>
      <c r="M262" s="242">
        <v>6.7625000000000011</v>
      </c>
      <c r="N262" s="243">
        <v>0</v>
      </c>
      <c r="O262" s="242">
        <v>0</v>
      </c>
      <c r="P262" s="243">
        <v>0</v>
      </c>
      <c r="Q262" s="242">
        <v>0</v>
      </c>
      <c r="R262" s="243">
        <v>0</v>
      </c>
      <c r="S262" s="242">
        <v>0</v>
      </c>
      <c r="T262" s="243">
        <v>0</v>
      </c>
      <c r="U262" s="242">
        <v>0</v>
      </c>
      <c r="V262" s="243">
        <v>0</v>
      </c>
      <c r="W262" s="242">
        <v>0</v>
      </c>
      <c r="X262" s="243">
        <v>0</v>
      </c>
      <c r="Y262" s="242">
        <v>0</v>
      </c>
      <c r="Z262" s="243">
        <v>0</v>
      </c>
      <c r="AA262" s="242">
        <v>0</v>
      </c>
      <c r="AB262" s="243">
        <v>0</v>
      </c>
      <c r="AC262" s="102">
        <f t="shared" si="101"/>
        <v>6.7625000000000011</v>
      </c>
      <c r="AD262" s="102"/>
      <c r="AE262" s="102"/>
    </row>
    <row r="263" spans="2:31" x14ac:dyDescent="0.3">
      <c r="B263" s="109" t="s">
        <v>61</v>
      </c>
      <c r="C263" s="109"/>
      <c r="D263" s="109"/>
      <c r="E263" s="242">
        <v>0</v>
      </c>
      <c r="F263" s="243">
        <v>0</v>
      </c>
      <c r="G263" s="242">
        <v>0</v>
      </c>
      <c r="H263" s="243">
        <v>0</v>
      </c>
      <c r="I263" s="242">
        <v>0</v>
      </c>
      <c r="J263" s="243">
        <v>0</v>
      </c>
      <c r="K263" s="242">
        <v>0</v>
      </c>
      <c r="L263" s="243">
        <v>0</v>
      </c>
      <c r="M263" s="242">
        <v>8.492166666666666</v>
      </c>
      <c r="N263" s="243">
        <v>0</v>
      </c>
      <c r="O263" s="242">
        <v>0</v>
      </c>
      <c r="P263" s="243">
        <v>0</v>
      </c>
      <c r="Q263" s="242">
        <v>0</v>
      </c>
      <c r="R263" s="243">
        <v>0</v>
      </c>
      <c r="S263" s="242">
        <v>0</v>
      </c>
      <c r="T263" s="243">
        <v>0</v>
      </c>
      <c r="U263" s="242">
        <v>0</v>
      </c>
      <c r="V263" s="243">
        <v>0</v>
      </c>
      <c r="W263" s="242">
        <v>0</v>
      </c>
      <c r="X263" s="243">
        <v>0</v>
      </c>
      <c r="Y263" s="242">
        <v>0</v>
      </c>
      <c r="Z263" s="243">
        <v>0</v>
      </c>
      <c r="AA263" s="242">
        <v>0</v>
      </c>
      <c r="AB263" s="243">
        <v>0</v>
      </c>
      <c r="AC263" s="102">
        <f t="shared" si="101"/>
        <v>8.492166666666666</v>
      </c>
      <c r="AD263" s="102"/>
      <c r="AE263" s="102"/>
    </row>
    <row r="264" spans="2:31" x14ac:dyDescent="0.3">
      <c r="B264" s="109" t="s">
        <v>62</v>
      </c>
      <c r="C264" s="109"/>
      <c r="D264" s="109"/>
      <c r="E264" s="242">
        <v>0</v>
      </c>
      <c r="F264" s="243">
        <v>0</v>
      </c>
      <c r="G264" s="242">
        <v>0</v>
      </c>
      <c r="H264" s="243">
        <v>0</v>
      </c>
      <c r="I264" s="242">
        <v>0</v>
      </c>
      <c r="J264" s="243">
        <v>0</v>
      </c>
      <c r="K264" s="242">
        <v>0</v>
      </c>
      <c r="L264" s="243">
        <v>0</v>
      </c>
      <c r="M264" s="242">
        <v>5.384333333333335</v>
      </c>
      <c r="N264" s="243">
        <v>8.9476666666666684</v>
      </c>
      <c r="O264" s="242">
        <v>5.4541666666666737</v>
      </c>
      <c r="P264" s="243">
        <v>6.8666666666666626E-2</v>
      </c>
      <c r="Q264" s="242">
        <v>0</v>
      </c>
      <c r="R264" s="243">
        <v>0</v>
      </c>
      <c r="S264" s="242">
        <v>0</v>
      </c>
      <c r="T264" s="243">
        <v>0</v>
      </c>
      <c r="U264" s="242">
        <v>0</v>
      </c>
      <c r="V264" s="243">
        <v>0</v>
      </c>
      <c r="W264" s="242">
        <v>0</v>
      </c>
      <c r="X264" s="243">
        <v>0</v>
      </c>
      <c r="Y264" s="242">
        <v>0</v>
      </c>
      <c r="Z264" s="243">
        <v>0</v>
      </c>
      <c r="AA264" s="242">
        <v>0</v>
      </c>
      <c r="AB264" s="243">
        <v>0</v>
      </c>
      <c r="AC264" s="102">
        <f t="shared" si="101"/>
        <v>19.854833333333342</v>
      </c>
      <c r="AD264" s="102"/>
      <c r="AE264" s="102"/>
    </row>
    <row r="265" spans="2:31" x14ac:dyDescent="0.3">
      <c r="B265" s="109" t="s">
        <v>63</v>
      </c>
      <c r="C265" s="109"/>
      <c r="D265" s="109"/>
      <c r="E265" s="242">
        <v>0</v>
      </c>
      <c r="F265" s="243">
        <v>0</v>
      </c>
      <c r="G265" s="242">
        <v>0</v>
      </c>
      <c r="H265" s="243">
        <v>0</v>
      </c>
      <c r="I265" s="242">
        <v>0</v>
      </c>
      <c r="J265" s="243">
        <v>0</v>
      </c>
      <c r="K265" s="242">
        <v>0</v>
      </c>
      <c r="L265" s="243">
        <v>0</v>
      </c>
      <c r="M265" s="242">
        <v>40.890999999999998</v>
      </c>
      <c r="N265" s="243">
        <v>70.694500000000019</v>
      </c>
      <c r="O265" s="242">
        <v>63.710166666666645</v>
      </c>
      <c r="P265" s="243">
        <v>39.86733333333332</v>
      </c>
      <c r="Q265" s="242">
        <v>0</v>
      </c>
      <c r="R265" s="243">
        <v>0</v>
      </c>
      <c r="S265" s="242">
        <v>0</v>
      </c>
      <c r="T265" s="243">
        <v>0</v>
      </c>
      <c r="U265" s="242">
        <v>0</v>
      </c>
      <c r="V265" s="243">
        <v>0</v>
      </c>
      <c r="W265" s="242">
        <v>0</v>
      </c>
      <c r="X265" s="243">
        <v>0</v>
      </c>
      <c r="Y265" s="242">
        <v>0</v>
      </c>
      <c r="Z265" s="243">
        <v>0</v>
      </c>
      <c r="AA265" s="242">
        <v>0</v>
      </c>
      <c r="AB265" s="243">
        <v>0</v>
      </c>
      <c r="AC265" s="102">
        <f t="shared" si="101"/>
        <v>215.16300000000001</v>
      </c>
      <c r="AD265" s="102"/>
      <c r="AE265" s="102"/>
    </row>
    <row r="266" spans="2:31" x14ac:dyDescent="0.3">
      <c r="B266" s="109" t="s">
        <v>64</v>
      </c>
      <c r="C266" s="109"/>
      <c r="D266" s="109"/>
      <c r="E266" s="242">
        <v>0</v>
      </c>
      <c r="F266" s="243">
        <v>0</v>
      </c>
      <c r="G266" s="242">
        <v>0</v>
      </c>
      <c r="H266" s="243">
        <v>0</v>
      </c>
      <c r="I266" s="242">
        <v>0</v>
      </c>
      <c r="J266" s="243">
        <v>0</v>
      </c>
      <c r="K266" s="242">
        <v>0</v>
      </c>
      <c r="L266" s="243">
        <v>0</v>
      </c>
      <c r="M266" s="242">
        <v>10.17500000000001</v>
      </c>
      <c r="N266" s="243">
        <v>0</v>
      </c>
      <c r="O266" s="242">
        <v>0</v>
      </c>
      <c r="P266" s="243">
        <v>0</v>
      </c>
      <c r="Q266" s="242">
        <v>0</v>
      </c>
      <c r="R266" s="243">
        <v>0</v>
      </c>
      <c r="S266" s="242">
        <v>0</v>
      </c>
      <c r="T266" s="243">
        <v>0</v>
      </c>
      <c r="U266" s="242">
        <v>0</v>
      </c>
      <c r="V266" s="243">
        <v>0</v>
      </c>
      <c r="W266" s="242">
        <v>0</v>
      </c>
      <c r="X266" s="243">
        <v>0</v>
      </c>
      <c r="Y266" s="242">
        <v>0</v>
      </c>
      <c r="Z266" s="243">
        <v>0</v>
      </c>
      <c r="AA266" s="242">
        <v>0</v>
      </c>
      <c r="AB266" s="243">
        <v>0</v>
      </c>
      <c r="AC266" s="102">
        <f t="shared" si="101"/>
        <v>10.17500000000001</v>
      </c>
      <c r="AD266" s="102"/>
      <c r="AE266" s="102"/>
    </row>
    <row r="267" spans="2:31" x14ac:dyDescent="0.3">
      <c r="B267" s="109" t="s">
        <v>95</v>
      </c>
      <c r="C267" s="109"/>
      <c r="D267" s="109"/>
      <c r="E267" s="242">
        <v>0</v>
      </c>
      <c r="F267" s="243">
        <v>0</v>
      </c>
      <c r="G267" s="242">
        <v>0</v>
      </c>
      <c r="H267" s="243">
        <v>0</v>
      </c>
      <c r="I267" s="242">
        <v>0</v>
      </c>
      <c r="J267" s="243">
        <v>0</v>
      </c>
      <c r="K267" s="242">
        <v>0</v>
      </c>
      <c r="L267" s="243">
        <v>0</v>
      </c>
      <c r="M267" s="242">
        <v>0.5</v>
      </c>
      <c r="N267" s="243">
        <v>0</v>
      </c>
      <c r="O267" s="242">
        <v>0</v>
      </c>
      <c r="P267" s="243">
        <v>0</v>
      </c>
      <c r="Q267" s="242">
        <v>0</v>
      </c>
      <c r="R267" s="243">
        <v>0</v>
      </c>
      <c r="S267" s="242">
        <v>0</v>
      </c>
      <c r="T267" s="243">
        <v>0</v>
      </c>
      <c r="U267" s="242">
        <v>0</v>
      </c>
      <c r="V267" s="243">
        <v>0</v>
      </c>
      <c r="W267" s="242">
        <v>0</v>
      </c>
      <c r="X267" s="243">
        <v>0</v>
      </c>
      <c r="Y267" s="242">
        <v>0</v>
      </c>
      <c r="Z267" s="243">
        <v>0</v>
      </c>
      <c r="AA267" s="242">
        <v>0</v>
      </c>
      <c r="AB267" s="243">
        <v>0</v>
      </c>
      <c r="AC267" s="102">
        <f t="shared" si="101"/>
        <v>0.5</v>
      </c>
      <c r="AD267" s="102"/>
      <c r="AE267" s="102"/>
    </row>
    <row r="268" spans="2:31" x14ac:dyDescent="0.3">
      <c r="B268" s="109" t="s">
        <v>65</v>
      </c>
      <c r="C268" s="109"/>
      <c r="D268" s="109"/>
      <c r="E268" s="242">
        <v>0</v>
      </c>
      <c r="F268" s="243">
        <v>0</v>
      </c>
      <c r="G268" s="242">
        <v>0</v>
      </c>
      <c r="H268" s="243">
        <v>0</v>
      </c>
      <c r="I268" s="242">
        <v>0</v>
      </c>
      <c r="J268" s="243">
        <v>0</v>
      </c>
      <c r="K268" s="242">
        <v>0</v>
      </c>
      <c r="L268" s="243">
        <v>0</v>
      </c>
      <c r="M268" s="242">
        <v>2.1325000000000003</v>
      </c>
      <c r="N268" s="243">
        <v>0</v>
      </c>
      <c r="O268" s="242">
        <v>0</v>
      </c>
      <c r="P268" s="243">
        <v>0</v>
      </c>
      <c r="Q268" s="242">
        <v>0</v>
      </c>
      <c r="R268" s="243">
        <v>0</v>
      </c>
      <c r="S268" s="242">
        <v>0</v>
      </c>
      <c r="T268" s="243">
        <v>0</v>
      </c>
      <c r="U268" s="242">
        <v>0</v>
      </c>
      <c r="V268" s="243">
        <v>0</v>
      </c>
      <c r="W268" s="242">
        <v>0</v>
      </c>
      <c r="X268" s="243">
        <v>0</v>
      </c>
      <c r="Y268" s="242">
        <v>0</v>
      </c>
      <c r="Z268" s="243">
        <v>0</v>
      </c>
      <c r="AA268" s="242">
        <v>0</v>
      </c>
      <c r="AB268" s="243">
        <v>0</v>
      </c>
      <c r="AC268" s="102">
        <f t="shared" si="101"/>
        <v>2.1325000000000003</v>
      </c>
      <c r="AD268" s="102"/>
      <c r="AE268" s="102"/>
    </row>
    <row r="269" spans="2:31" x14ac:dyDescent="0.3">
      <c r="B269" s="109" t="s">
        <v>66</v>
      </c>
      <c r="C269" s="109"/>
      <c r="D269" s="109"/>
      <c r="E269" s="242">
        <v>0</v>
      </c>
      <c r="F269" s="243">
        <v>0</v>
      </c>
      <c r="G269" s="242">
        <v>0</v>
      </c>
      <c r="H269" s="243">
        <v>0</v>
      </c>
      <c r="I269" s="242">
        <v>0</v>
      </c>
      <c r="J269" s="243">
        <v>0</v>
      </c>
      <c r="K269" s="242">
        <v>0</v>
      </c>
      <c r="L269" s="243">
        <v>0</v>
      </c>
      <c r="M269" s="242">
        <v>0.3586666666666668</v>
      </c>
      <c r="N269" s="243">
        <v>0</v>
      </c>
      <c r="O269" s="242">
        <v>0</v>
      </c>
      <c r="P269" s="243">
        <v>0</v>
      </c>
      <c r="Q269" s="242">
        <v>0</v>
      </c>
      <c r="R269" s="243">
        <v>0</v>
      </c>
      <c r="S269" s="242">
        <v>0</v>
      </c>
      <c r="T269" s="243">
        <v>0</v>
      </c>
      <c r="U269" s="242">
        <v>0</v>
      </c>
      <c r="V269" s="243">
        <v>0</v>
      </c>
      <c r="W269" s="242">
        <v>0</v>
      </c>
      <c r="X269" s="243">
        <v>0</v>
      </c>
      <c r="Y269" s="242">
        <v>0</v>
      </c>
      <c r="Z269" s="243">
        <v>0</v>
      </c>
      <c r="AA269" s="242">
        <v>0</v>
      </c>
      <c r="AB269" s="243">
        <v>0</v>
      </c>
      <c r="AC269" s="102">
        <f>SUM(E269:AB269)</f>
        <v>0.3586666666666668</v>
      </c>
      <c r="AD269" s="102"/>
      <c r="AE269" s="102"/>
    </row>
    <row r="270" spans="2:31" x14ac:dyDescent="0.3">
      <c r="B270" s="109" t="s">
        <v>67</v>
      </c>
      <c r="C270" s="109"/>
      <c r="D270" s="109"/>
      <c r="E270" s="242">
        <v>0</v>
      </c>
      <c r="F270" s="243">
        <v>0</v>
      </c>
      <c r="G270" s="242">
        <v>0</v>
      </c>
      <c r="H270" s="243">
        <v>0</v>
      </c>
      <c r="I270" s="242">
        <v>0</v>
      </c>
      <c r="J270" s="243">
        <v>0</v>
      </c>
      <c r="K270" s="242">
        <v>0</v>
      </c>
      <c r="L270" s="243">
        <v>0</v>
      </c>
      <c r="M270" s="242">
        <v>1.9723333333333322</v>
      </c>
      <c r="N270" s="243">
        <v>0</v>
      </c>
      <c r="O270" s="242">
        <v>0</v>
      </c>
      <c r="P270" s="243">
        <v>0</v>
      </c>
      <c r="Q270" s="242">
        <v>0</v>
      </c>
      <c r="R270" s="243">
        <v>0</v>
      </c>
      <c r="S270" s="242">
        <v>0</v>
      </c>
      <c r="T270" s="243">
        <v>0</v>
      </c>
      <c r="U270" s="242">
        <v>0</v>
      </c>
      <c r="V270" s="243">
        <v>0</v>
      </c>
      <c r="W270" s="242">
        <v>0</v>
      </c>
      <c r="X270" s="243">
        <v>0</v>
      </c>
      <c r="Y270" s="242">
        <v>0</v>
      </c>
      <c r="Z270" s="243">
        <v>0</v>
      </c>
      <c r="AA270" s="242">
        <v>0</v>
      </c>
      <c r="AB270" s="243">
        <v>0</v>
      </c>
      <c r="AC270" s="102">
        <f t="shared" ref="AC270:AC283" si="102">SUM(E270:AB270)</f>
        <v>1.9723333333333322</v>
      </c>
      <c r="AD270" s="102"/>
      <c r="AE270" s="102"/>
    </row>
    <row r="271" spans="2:31" x14ac:dyDescent="0.3">
      <c r="B271" s="109" t="s">
        <v>68</v>
      </c>
      <c r="C271" s="109"/>
      <c r="D271" s="109"/>
      <c r="E271" s="242">
        <v>0</v>
      </c>
      <c r="F271" s="243">
        <v>0</v>
      </c>
      <c r="G271" s="242">
        <v>0</v>
      </c>
      <c r="H271" s="243">
        <v>0</v>
      </c>
      <c r="I271" s="242">
        <v>0</v>
      </c>
      <c r="J271" s="243">
        <v>0</v>
      </c>
      <c r="K271" s="242">
        <v>0</v>
      </c>
      <c r="L271" s="243">
        <v>0</v>
      </c>
      <c r="M271" s="242">
        <v>0</v>
      </c>
      <c r="N271" s="243">
        <v>0</v>
      </c>
      <c r="O271" s="242">
        <v>0</v>
      </c>
      <c r="P271" s="243">
        <v>0</v>
      </c>
      <c r="Q271" s="242">
        <v>0</v>
      </c>
      <c r="R271" s="243">
        <v>0</v>
      </c>
      <c r="S271" s="242">
        <v>0</v>
      </c>
      <c r="T271" s="243">
        <v>0</v>
      </c>
      <c r="U271" s="242">
        <v>0</v>
      </c>
      <c r="V271" s="243">
        <v>0</v>
      </c>
      <c r="W271" s="242">
        <v>0</v>
      </c>
      <c r="X271" s="243">
        <v>0</v>
      </c>
      <c r="Y271" s="242">
        <v>0</v>
      </c>
      <c r="Z271" s="243">
        <v>0</v>
      </c>
      <c r="AA271" s="242">
        <v>0</v>
      </c>
      <c r="AB271" s="243">
        <v>0</v>
      </c>
      <c r="AC271" s="102">
        <f t="shared" si="102"/>
        <v>0</v>
      </c>
      <c r="AD271" s="102"/>
      <c r="AE271" s="102"/>
    </row>
    <row r="272" spans="2:31" x14ac:dyDescent="0.3">
      <c r="B272" s="109" t="s">
        <v>69</v>
      </c>
      <c r="C272" s="109"/>
      <c r="D272" s="109"/>
      <c r="E272" s="242">
        <v>0</v>
      </c>
      <c r="F272" s="243">
        <v>0</v>
      </c>
      <c r="G272" s="242">
        <v>0</v>
      </c>
      <c r="H272" s="243">
        <v>0</v>
      </c>
      <c r="I272" s="242">
        <v>0</v>
      </c>
      <c r="J272" s="243">
        <v>0</v>
      </c>
      <c r="K272" s="242">
        <v>0</v>
      </c>
      <c r="L272" s="243">
        <v>0</v>
      </c>
      <c r="M272" s="242">
        <v>2.3746666666666671</v>
      </c>
      <c r="N272" s="243">
        <v>13.67283333333333</v>
      </c>
      <c r="O272" s="242">
        <v>23.742333333333342</v>
      </c>
      <c r="P272" s="243">
        <v>0</v>
      </c>
      <c r="Q272" s="242">
        <v>0</v>
      </c>
      <c r="R272" s="243">
        <v>0</v>
      </c>
      <c r="S272" s="242">
        <v>0</v>
      </c>
      <c r="T272" s="243">
        <v>0</v>
      </c>
      <c r="U272" s="242">
        <v>0</v>
      </c>
      <c r="V272" s="243">
        <v>0</v>
      </c>
      <c r="W272" s="242">
        <v>0</v>
      </c>
      <c r="X272" s="243">
        <v>0</v>
      </c>
      <c r="Y272" s="242">
        <v>0</v>
      </c>
      <c r="Z272" s="243">
        <v>0</v>
      </c>
      <c r="AA272" s="242">
        <v>0</v>
      </c>
      <c r="AB272" s="243">
        <v>0</v>
      </c>
      <c r="AC272" s="102">
        <f t="shared" si="102"/>
        <v>39.789833333333334</v>
      </c>
      <c r="AD272" s="102"/>
      <c r="AE272" s="102"/>
    </row>
    <row r="273" spans="2:31" x14ac:dyDescent="0.3">
      <c r="B273" s="109" t="s">
        <v>70</v>
      </c>
      <c r="C273" s="109"/>
      <c r="D273" s="109"/>
      <c r="E273" s="242">
        <v>0</v>
      </c>
      <c r="F273" s="243">
        <v>0</v>
      </c>
      <c r="G273" s="242">
        <v>0</v>
      </c>
      <c r="H273" s="243">
        <v>0</v>
      </c>
      <c r="I273" s="242">
        <v>0</v>
      </c>
      <c r="J273" s="243">
        <v>0</v>
      </c>
      <c r="K273" s="242">
        <v>0</v>
      </c>
      <c r="L273" s="243">
        <v>0</v>
      </c>
      <c r="M273" s="242">
        <v>1.6261666666666672</v>
      </c>
      <c r="N273" s="243">
        <v>30.478666666666651</v>
      </c>
      <c r="O273" s="242">
        <v>36.523166666666654</v>
      </c>
      <c r="P273" s="243">
        <v>0</v>
      </c>
      <c r="Q273" s="242">
        <v>0</v>
      </c>
      <c r="R273" s="243">
        <v>0</v>
      </c>
      <c r="S273" s="242">
        <v>0</v>
      </c>
      <c r="T273" s="243">
        <v>0</v>
      </c>
      <c r="U273" s="242">
        <v>0</v>
      </c>
      <c r="V273" s="243">
        <v>0</v>
      </c>
      <c r="W273" s="242">
        <v>0</v>
      </c>
      <c r="X273" s="243">
        <v>0</v>
      </c>
      <c r="Y273" s="242">
        <v>0</v>
      </c>
      <c r="Z273" s="243">
        <v>0</v>
      </c>
      <c r="AA273" s="242">
        <v>0</v>
      </c>
      <c r="AB273" s="243">
        <v>0</v>
      </c>
      <c r="AC273" s="102">
        <f t="shared" si="102"/>
        <v>68.627999999999972</v>
      </c>
      <c r="AD273" s="102"/>
      <c r="AE273" s="102"/>
    </row>
    <row r="274" spans="2:31" x14ac:dyDescent="0.3">
      <c r="B274" s="109" t="s">
        <v>71</v>
      </c>
      <c r="C274" s="109"/>
      <c r="D274" s="109"/>
      <c r="E274" s="242">
        <v>0</v>
      </c>
      <c r="F274" s="243">
        <v>0</v>
      </c>
      <c r="G274" s="242">
        <v>0</v>
      </c>
      <c r="H274" s="243">
        <v>0</v>
      </c>
      <c r="I274" s="242">
        <v>0</v>
      </c>
      <c r="J274" s="243">
        <v>0</v>
      </c>
      <c r="K274" s="242">
        <v>0</v>
      </c>
      <c r="L274" s="243">
        <v>0</v>
      </c>
      <c r="M274" s="242">
        <v>5.4138333333333337</v>
      </c>
      <c r="N274" s="243">
        <v>7.8178333333333301</v>
      </c>
      <c r="O274" s="242">
        <v>6.755333333333331</v>
      </c>
      <c r="P274" s="243">
        <v>0.30400000000000182</v>
      </c>
      <c r="Q274" s="242">
        <v>0</v>
      </c>
      <c r="R274" s="243">
        <v>0</v>
      </c>
      <c r="S274" s="242">
        <v>0</v>
      </c>
      <c r="T274" s="243">
        <v>0</v>
      </c>
      <c r="U274" s="242">
        <v>0</v>
      </c>
      <c r="V274" s="243">
        <v>0</v>
      </c>
      <c r="W274" s="242">
        <v>0</v>
      </c>
      <c r="X274" s="243">
        <v>0</v>
      </c>
      <c r="Y274" s="242">
        <v>0</v>
      </c>
      <c r="Z274" s="243">
        <v>0</v>
      </c>
      <c r="AA274" s="242">
        <v>0</v>
      </c>
      <c r="AB274" s="243">
        <v>0</v>
      </c>
      <c r="AC274" s="102">
        <f t="shared" si="102"/>
        <v>20.290999999999997</v>
      </c>
      <c r="AD274" s="102"/>
      <c r="AE274" s="102"/>
    </row>
    <row r="275" spans="2:31" x14ac:dyDescent="0.3">
      <c r="B275" s="109" t="s">
        <v>72</v>
      </c>
      <c r="C275" s="109"/>
      <c r="D275" s="109"/>
      <c r="E275" s="242">
        <v>0</v>
      </c>
      <c r="F275" s="243">
        <v>0</v>
      </c>
      <c r="G275" s="242">
        <v>0</v>
      </c>
      <c r="H275" s="243">
        <v>0</v>
      </c>
      <c r="I275" s="242">
        <v>0</v>
      </c>
      <c r="J275" s="243">
        <v>0</v>
      </c>
      <c r="K275" s="242">
        <v>0</v>
      </c>
      <c r="L275" s="243">
        <v>0</v>
      </c>
      <c r="M275" s="242">
        <v>0.35050000000000003</v>
      </c>
      <c r="N275" s="243">
        <v>12.311333333333325</v>
      </c>
      <c r="O275" s="242">
        <v>19.366166666666665</v>
      </c>
      <c r="P275" s="243">
        <v>0</v>
      </c>
      <c r="Q275" s="242">
        <v>0</v>
      </c>
      <c r="R275" s="243">
        <v>0</v>
      </c>
      <c r="S275" s="242">
        <v>0</v>
      </c>
      <c r="T275" s="243">
        <v>0</v>
      </c>
      <c r="U275" s="242">
        <v>0</v>
      </c>
      <c r="V275" s="243">
        <v>0</v>
      </c>
      <c r="W275" s="242">
        <v>0</v>
      </c>
      <c r="X275" s="243">
        <v>0</v>
      </c>
      <c r="Y275" s="242">
        <v>0</v>
      </c>
      <c r="Z275" s="243">
        <v>0</v>
      </c>
      <c r="AA275" s="242">
        <v>0</v>
      </c>
      <c r="AB275" s="243">
        <v>0</v>
      </c>
      <c r="AC275" s="102">
        <f t="shared" si="102"/>
        <v>32.027999999999992</v>
      </c>
      <c r="AD275" s="102"/>
      <c r="AE275" s="102"/>
    </row>
    <row r="276" spans="2:31" x14ac:dyDescent="0.3">
      <c r="B276" s="109" t="s">
        <v>73</v>
      </c>
      <c r="C276" s="109"/>
      <c r="D276" s="109"/>
      <c r="E276" s="242">
        <v>0</v>
      </c>
      <c r="F276" s="243">
        <v>0</v>
      </c>
      <c r="G276" s="242">
        <v>0</v>
      </c>
      <c r="H276" s="243">
        <v>0</v>
      </c>
      <c r="I276" s="242">
        <v>0</v>
      </c>
      <c r="J276" s="243">
        <v>0</v>
      </c>
      <c r="K276" s="242">
        <v>0</v>
      </c>
      <c r="L276" s="243">
        <v>0</v>
      </c>
      <c r="M276" s="242">
        <v>3.0174999999999996</v>
      </c>
      <c r="N276" s="243">
        <v>23.960999999999999</v>
      </c>
      <c r="O276" s="242">
        <v>37.540333333333329</v>
      </c>
      <c r="P276" s="243">
        <v>30.755666666666666</v>
      </c>
      <c r="Q276" s="242">
        <v>0</v>
      </c>
      <c r="R276" s="243">
        <v>0</v>
      </c>
      <c r="S276" s="242">
        <v>0</v>
      </c>
      <c r="T276" s="243">
        <v>0</v>
      </c>
      <c r="U276" s="242">
        <v>0</v>
      </c>
      <c r="V276" s="243">
        <v>0</v>
      </c>
      <c r="W276" s="242">
        <v>0</v>
      </c>
      <c r="X276" s="243">
        <v>0</v>
      </c>
      <c r="Y276" s="242">
        <v>0</v>
      </c>
      <c r="Z276" s="243">
        <v>0</v>
      </c>
      <c r="AA276" s="242">
        <v>0</v>
      </c>
      <c r="AB276" s="243">
        <v>0</v>
      </c>
      <c r="AC276" s="102">
        <f t="shared" si="102"/>
        <v>95.274500000000003</v>
      </c>
      <c r="AD276" s="102"/>
      <c r="AE276" s="102"/>
    </row>
    <row r="277" spans="2:31" x14ac:dyDescent="0.3">
      <c r="B277" s="109" t="s">
        <v>74</v>
      </c>
      <c r="C277" s="109"/>
      <c r="D277" s="109"/>
      <c r="E277" s="242">
        <v>0</v>
      </c>
      <c r="F277" s="243">
        <v>0</v>
      </c>
      <c r="G277" s="242">
        <v>0</v>
      </c>
      <c r="H277" s="243">
        <v>0</v>
      </c>
      <c r="I277" s="242">
        <v>0</v>
      </c>
      <c r="J277" s="243">
        <v>0</v>
      </c>
      <c r="K277" s="242">
        <v>0</v>
      </c>
      <c r="L277" s="243">
        <v>0</v>
      </c>
      <c r="M277" s="242">
        <v>5.8666666666666673E-2</v>
      </c>
      <c r="N277" s="243">
        <v>0.38999999999999996</v>
      </c>
      <c r="O277" s="242">
        <v>1.1359999999999997</v>
      </c>
      <c r="P277" s="243">
        <v>0</v>
      </c>
      <c r="Q277" s="242">
        <v>0</v>
      </c>
      <c r="R277" s="243">
        <v>0</v>
      </c>
      <c r="S277" s="242">
        <v>0</v>
      </c>
      <c r="T277" s="243">
        <v>0</v>
      </c>
      <c r="U277" s="242">
        <v>0</v>
      </c>
      <c r="V277" s="243">
        <v>0</v>
      </c>
      <c r="W277" s="242">
        <v>0</v>
      </c>
      <c r="X277" s="243">
        <v>0</v>
      </c>
      <c r="Y277" s="242">
        <v>0</v>
      </c>
      <c r="Z277" s="243">
        <v>0</v>
      </c>
      <c r="AA277" s="242">
        <v>0</v>
      </c>
      <c r="AB277" s="243">
        <v>0</v>
      </c>
      <c r="AC277" s="102">
        <f t="shared" si="102"/>
        <v>1.5846666666666662</v>
      </c>
      <c r="AD277" s="102"/>
      <c r="AE277" s="102"/>
    </row>
    <row r="278" spans="2:31" x14ac:dyDescent="0.3">
      <c r="B278" s="109" t="s">
        <v>75</v>
      </c>
      <c r="C278" s="109"/>
      <c r="D278" s="109"/>
      <c r="E278" s="242">
        <v>0</v>
      </c>
      <c r="F278" s="243">
        <v>0</v>
      </c>
      <c r="G278" s="242">
        <v>0</v>
      </c>
      <c r="H278" s="243">
        <v>0</v>
      </c>
      <c r="I278" s="242">
        <v>0</v>
      </c>
      <c r="J278" s="243">
        <v>0</v>
      </c>
      <c r="K278" s="242">
        <v>0</v>
      </c>
      <c r="L278" s="243">
        <v>0</v>
      </c>
      <c r="M278" s="242">
        <v>27.405166666666666</v>
      </c>
      <c r="N278" s="243">
        <v>53.681166666666677</v>
      </c>
      <c r="O278" s="242">
        <v>75.394499999999979</v>
      </c>
      <c r="P278" s="243">
        <v>64.431333333333313</v>
      </c>
      <c r="Q278" s="242">
        <v>0</v>
      </c>
      <c r="R278" s="243">
        <v>0</v>
      </c>
      <c r="S278" s="242">
        <v>0</v>
      </c>
      <c r="T278" s="243">
        <v>6.2163333333333348</v>
      </c>
      <c r="U278" s="242">
        <v>4.4635000000000007</v>
      </c>
      <c r="V278" s="243">
        <v>0</v>
      </c>
      <c r="W278" s="242">
        <v>0</v>
      </c>
      <c r="X278" s="243">
        <v>0</v>
      </c>
      <c r="Y278" s="242">
        <v>0</v>
      </c>
      <c r="Z278" s="243">
        <v>0</v>
      </c>
      <c r="AA278" s="242">
        <v>0</v>
      </c>
      <c r="AB278" s="243">
        <v>0</v>
      </c>
      <c r="AC278" s="102">
        <f t="shared" si="102"/>
        <v>231.59199999999996</v>
      </c>
      <c r="AD278" s="102"/>
      <c r="AE278" s="102"/>
    </row>
    <row r="279" spans="2:31" x14ac:dyDescent="0.3">
      <c r="B279" s="109" t="s">
        <v>76</v>
      </c>
      <c r="C279" s="109"/>
      <c r="D279" s="109"/>
      <c r="E279" s="242">
        <v>0</v>
      </c>
      <c r="F279" s="243">
        <v>0</v>
      </c>
      <c r="G279" s="242">
        <v>0</v>
      </c>
      <c r="H279" s="243">
        <v>0</v>
      </c>
      <c r="I279" s="242">
        <v>0</v>
      </c>
      <c r="J279" s="243">
        <v>0</v>
      </c>
      <c r="K279" s="242">
        <v>0</v>
      </c>
      <c r="L279" s="243">
        <v>0</v>
      </c>
      <c r="M279" s="242">
        <v>5.4418333333333324</v>
      </c>
      <c r="N279" s="243">
        <v>33.033333333333353</v>
      </c>
      <c r="O279" s="242">
        <v>41.702166666666692</v>
      </c>
      <c r="P279" s="243">
        <v>29.655000000000022</v>
      </c>
      <c r="Q279" s="242">
        <v>0</v>
      </c>
      <c r="R279" s="243">
        <v>0</v>
      </c>
      <c r="S279" s="242">
        <v>0</v>
      </c>
      <c r="T279" s="243">
        <v>3.2986666666666671</v>
      </c>
      <c r="U279" s="242">
        <v>1.0410000000000004</v>
      </c>
      <c r="V279" s="243">
        <v>0</v>
      </c>
      <c r="W279" s="242">
        <v>0</v>
      </c>
      <c r="X279" s="243">
        <v>0</v>
      </c>
      <c r="Y279" s="242">
        <v>0</v>
      </c>
      <c r="Z279" s="243">
        <v>0</v>
      </c>
      <c r="AA279" s="242">
        <v>0</v>
      </c>
      <c r="AB279" s="243">
        <v>0</v>
      </c>
      <c r="AC279" s="102">
        <f t="shared" si="102"/>
        <v>114.17200000000005</v>
      </c>
      <c r="AD279" s="102"/>
      <c r="AE279" s="102"/>
    </row>
    <row r="280" spans="2:31" x14ac:dyDescent="0.3">
      <c r="B280" s="109" t="s">
        <v>77</v>
      </c>
      <c r="C280" s="109"/>
      <c r="D280" s="109"/>
      <c r="E280" s="242">
        <v>0</v>
      </c>
      <c r="F280" s="243">
        <v>0</v>
      </c>
      <c r="G280" s="242">
        <v>0</v>
      </c>
      <c r="H280" s="243">
        <v>0</v>
      </c>
      <c r="I280" s="242">
        <v>0</v>
      </c>
      <c r="J280" s="243">
        <v>0</v>
      </c>
      <c r="K280" s="242">
        <v>0</v>
      </c>
      <c r="L280" s="243">
        <v>0</v>
      </c>
      <c r="M280" s="242">
        <v>0</v>
      </c>
      <c r="N280" s="243">
        <v>0</v>
      </c>
      <c r="O280" s="242">
        <v>0</v>
      </c>
      <c r="P280" s="243">
        <v>0</v>
      </c>
      <c r="Q280" s="242">
        <v>0</v>
      </c>
      <c r="R280" s="243">
        <v>0</v>
      </c>
      <c r="S280" s="242">
        <v>0</v>
      </c>
      <c r="T280" s="243">
        <v>0</v>
      </c>
      <c r="U280" s="242">
        <v>0</v>
      </c>
      <c r="V280" s="243">
        <v>0</v>
      </c>
      <c r="W280" s="242">
        <v>0</v>
      </c>
      <c r="X280" s="243">
        <v>0</v>
      </c>
      <c r="Y280" s="242">
        <v>0</v>
      </c>
      <c r="Z280" s="243">
        <v>0</v>
      </c>
      <c r="AA280" s="242">
        <v>0</v>
      </c>
      <c r="AB280" s="243">
        <v>0</v>
      </c>
      <c r="AC280" s="102">
        <f t="shared" si="102"/>
        <v>0</v>
      </c>
      <c r="AD280" s="102"/>
      <c r="AE280" s="102"/>
    </row>
    <row r="281" spans="2:31" x14ac:dyDescent="0.3">
      <c r="B281" s="109" t="s">
        <v>78</v>
      </c>
      <c r="C281" s="109"/>
      <c r="D281" s="109"/>
      <c r="E281" s="242">
        <v>0</v>
      </c>
      <c r="F281" s="243">
        <v>0</v>
      </c>
      <c r="G281" s="242">
        <v>0</v>
      </c>
      <c r="H281" s="243">
        <v>0</v>
      </c>
      <c r="I281" s="242">
        <v>0</v>
      </c>
      <c r="J281" s="243">
        <v>0</v>
      </c>
      <c r="K281" s="242">
        <v>0</v>
      </c>
      <c r="L281" s="243">
        <v>0</v>
      </c>
      <c r="M281" s="242">
        <v>0</v>
      </c>
      <c r="N281" s="243">
        <v>0</v>
      </c>
      <c r="O281" s="242">
        <v>0</v>
      </c>
      <c r="P281" s="243">
        <v>0</v>
      </c>
      <c r="Q281" s="242">
        <v>0</v>
      </c>
      <c r="R281" s="243">
        <v>0</v>
      </c>
      <c r="S281" s="242">
        <v>0</v>
      </c>
      <c r="T281" s="243">
        <v>0</v>
      </c>
      <c r="U281" s="242">
        <v>0</v>
      </c>
      <c r="V281" s="243">
        <v>0</v>
      </c>
      <c r="W281" s="242">
        <v>0</v>
      </c>
      <c r="X281" s="243">
        <v>0</v>
      </c>
      <c r="Y281" s="242">
        <v>0</v>
      </c>
      <c r="Z281" s="243">
        <v>0</v>
      </c>
      <c r="AA281" s="242">
        <v>0</v>
      </c>
      <c r="AB281" s="243">
        <v>0</v>
      </c>
      <c r="AC281" s="102">
        <f t="shared" si="102"/>
        <v>0</v>
      </c>
      <c r="AD281" s="102"/>
      <c r="AE281" s="102"/>
    </row>
    <row r="282" spans="2:31" x14ac:dyDescent="0.3">
      <c r="B282" s="109" t="s">
        <v>79</v>
      </c>
      <c r="C282" s="109"/>
      <c r="D282" s="109"/>
      <c r="E282" s="242">
        <v>0</v>
      </c>
      <c r="F282" s="243">
        <v>0</v>
      </c>
      <c r="G282" s="242">
        <v>0</v>
      </c>
      <c r="H282" s="243">
        <v>0</v>
      </c>
      <c r="I282" s="242">
        <v>0</v>
      </c>
      <c r="J282" s="243">
        <v>0</v>
      </c>
      <c r="K282" s="242">
        <v>0</v>
      </c>
      <c r="L282" s="243">
        <v>0</v>
      </c>
      <c r="M282" s="242">
        <v>0</v>
      </c>
      <c r="N282" s="243">
        <v>0</v>
      </c>
      <c r="O282" s="242">
        <v>0</v>
      </c>
      <c r="P282" s="243">
        <v>0</v>
      </c>
      <c r="Q282" s="242">
        <v>0</v>
      </c>
      <c r="R282" s="243">
        <v>0</v>
      </c>
      <c r="S282" s="242">
        <v>0</v>
      </c>
      <c r="T282" s="243">
        <v>0</v>
      </c>
      <c r="U282" s="242">
        <v>0</v>
      </c>
      <c r="V282" s="243">
        <v>0</v>
      </c>
      <c r="W282" s="242">
        <v>0</v>
      </c>
      <c r="X282" s="243">
        <v>0</v>
      </c>
      <c r="Y282" s="242">
        <v>0</v>
      </c>
      <c r="Z282" s="243">
        <v>0</v>
      </c>
      <c r="AA282" s="242">
        <v>0</v>
      </c>
      <c r="AB282" s="243">
        <v>0</v>
      </c>
      <c r="AC282" s="102">
        <f t="shared" si="102"/>
        <v>0</v>
      </c>
      <c r="AD282" s="102"/>
      <c r="AE282" s="102"/>
    </row>
    <row r="283" spans="2:31" x14ac:dyDescent="0.3">
      <c r="B283" s="109" t="s">
        <v>80</v>
      </c>
      <c r="C283" s="109"/>
      <c r="D283" s="109"/>
      <c r="E283" s="242">
        <v>0</v>
      </c>
      <c r="F283" s="243">
        <v>0</v>
      </c>
      <c r="G283" s="242">
        <v>0</v>
      </c>
      <c r="H283" s="243">
        <v>0</v>
      </c>
      <c r="I283" s="242">
        <v>0</v>
      </c>
      <c r="J283" s="243">
        <v>0</v>
      </c>
      <c r="K283" s="242">
        <v>0</v>
      </c>
      <c r="L283" s="243">
        <v>0</v>
      </c>
      <c r="M283" s="242">
        <v>0</v>
      </c>
      <c r="N283" s="243">
        <v>0</v>
      </c>
      <c r="O283" s="242">
        <v>0</v>
      </c>
      <c r="P283" s="243">
        <v>0</v>
      </c>
      <c r="Q283" s="242">
        <v>0</v>
      </c>
      <c r="R283" s="243">
        <v>0</v>
      </c>
      <c r="S283" s="242">
        <v>0</v>
      </c>
      <c r="T283" s="243">
        <v>0</v>
      </c>
      <c r="U283" s="242">
        <v>0</v>
      </c>
      <c r="V283" s="243">
        <v>0</v>
      </c>
      <c r="W283" s="242">
        <v>0</v>
      </c>
      <c r="X283" s="243">
        <v>0</v>
      </c>
      <c r="Y283" s="242">
        <v>0</v>
      </c>
      <c r="Z283" s="243">
        <v>0</v>
      </c>
      <c r="AA283" s="242">
        <v>0</v>
      </c>
      <c r="AB283" s="243">
        <v>0</v>
      </c>
      <c r="AC283" s="102">
        <f t="shared" si="102"/>
        <v>0</v>
      </c>
      <c r="AD283" s="102"/>
      <c r="AE283" s="102"/>
    </row>
    <row r="284" spans="2:31" x14ac:dyDescent="0.3">
      <c r="B284" s="109" t="s">
        <v>92</v>
      </c>
      <c r="C284" s="109"/>
      <c r="D284" s="109"/>
      <c r="E284" s="242">
        <v>0</v>
      </c>
      <c r="F284" s="243">
        <v>0</v>
      </c>
      <c r="G284" s="242">
        <v>0</v>
      </c>
      <c r="H284" s="243">
        <v>0</v>
      </c>
      <c r="I284" s="242">
        <v>0</v>
      </c>
      <c r="J284" s="243">
        <v>0</v>
      </c>
      <c r="K284" s="242">
        <v>0</v>
      </c>
      <c r="L284" s="243">
        <v>0</v>
      </c>
      <c r="M284" s="242">
        <v>0</v>
      </c>
      <c r="N284" s="243">
        <v>0</v>
      </c>
      <c r="O284" s="242">
        <v>0</v>
      </c>
      <c r="P284" s="243">
        <v>0</v>
      </c>
      <c r="Q284" s="242">
        <v>0</v>
      </c>
      <c r="R284" s="243">
        <v>0</v>
      </c>
      <c r="S284" s="242">
        <v>0</v>
      </c>
      <c r="T284" s="243">
        <v>0</v>
      </c>
      <c r="U284" s="242">
        <v>0</v>
      </c>
      <c r="V284" s="243">
        <v>0</v>
      </c>
      <c r="W284" s="242">
        <v>0</v>
      </c>
      <c r="X284" s="243">
        <v>0</v>
      </c>
      <c r="Y284" s="242">
        <v>0</v>
      </c>
      <c r="Z284" s="243">
        <v>0</v>
      </c>
      <c r="AA284" s="242">
        <v>0</v>
      </c>
      <c r="AB284" s="243">
        <v>0</v>
      </c>
      <c r="AC284" s="102">
        <f>SUM(E284:AB284)</f>
        <v>0</v>
      </c>
      <c r="AD284" s="102"/>
      <c r="AE284" s="102"/>
    </row>
    <row r="285" spans="2:31" x14ac:dyDescent="0.3">
      <c r="B285" s="101" t="s">
        <v>109</v>
      </c>
      <c r="C285" s="101"/>
      <c r="D285" s="101"/>
      <c r="E285" s="124">
        <v>0</v>
      </c>
      <c r="F285" s="127">
        <v>0</v>
      </c>
      <c r="G285" s="124">
        <v>0</v>
      </c>
      <c r="H285" s="127">
        <v>0</v>
      </c>
      <c r="I285" s="124">
        <v>0</v>
      </c>
      <c r="J285" s="127">
        <v>0</v>
      </c>
      <c r="K285" s="124">
        <v>0</v>
      </c>
      <c r="L285" s="127">
        <v>0</v>
      </c>
      <c r="M285" s="124">
        <v>0</v>
      </c>
      <c r="N285" s="127">
        <v>0</v>
      </c>
      <c r="O285" s="124">
        <v>0</v>
      </c>
      <c r="P285" s="127">
        <v>0</v>
      </c>
      <c r="Q285" s="124">
        <v>0</v>
      </c>
      <c r="R285" s="127">
        <v>0</v>
      </c>
      <c r="S285" s="124">
        <v>0</v>
      </c>
      <c r="T285" s="127">
        <v>0</v>
      </c>
      <c r="U285" s="124">
        <v>0</v>
      </c>
      <c r="V285" s="127">
        <v>0</v>
      </c>
      <c r="W285" s="124">
        <v>0</v>
      </c>
      <c r="X285" s="127">
        <v>0</v>
      </c>
      <c r="Y285" s="124">
        <v>0</v>
      </c>
      <c r="Z285" s="127">
        <v>0</v>
      </c>
      <c r="AA285" s="124">
        <v>0</v>
      </c>
      <c r="AB285" s="127">
        <v>0</v>
      </c>
      <c r="AC285" s="102">
        <f t="shared" ref="AC285:AC286" si="103">SUM(E285:AB285)</f>
        <v>0</v>
      </c>
      <c r="AD285" s="102"/>
      <c r="AE285" s="102"/>
    </row>
    <row r="286" spans="2:31" x14ac:dyDescent="0.3">
      <c r="B286" s="123" t="s">
        <v>110</v>
      </c>
      <c r="C286" s="101"/>
      <c r="D286" s="101"/>
      <c r="E286" s="124">
        <v>0</v>
      </c>
      <c r="F286" s="127">
        <v>0</v>
      </c>
      <c r="G286" s="124">
        <v>0</v>
      </c>
      <c r="H286" s="127">
        <v>0</v>
      </c>
      <c r="I286" s="124">
        <v>0</v>
      </c>
      <c r="J286" s="127">
        <v>0</v>
      </c>
      <c r="K286" s="124">
        <v>0</v>
      </c>
      <c r="L286" s="127">
        <v>0</v>
      </c>
      <c r="M286" s="124">
        <v>0</v>
      </c>
      <c r="N286" s="127">
        <v>0</v>
      </c>
      <c r="O286" s="124">
        <v>0</v>
      </c>
      <c r="P286" s="127">
        <v>0</v>
      </c>
      <c r="Q286" s="124">
        <v>0</v>
      </c>
      <c r="R286" s="127">
        <v>0</v>
      </c>
      <c r="S286" s="124">
        <v>0</v>
      </c>
      <c r="T286" s="127">
        <v>0</v>
      </c>
      <c r="U286" s="124">
        <v>0</v>
      </c>
      <c r="V286" s="127">
        <v>0</v>
      </c>
      <c r="W286" s="124">
        <v>0</v>
      </c>
      <c r="X286" s="127">
        <v>0</v>
      </c>
      <c r="Y286" s="124">
        <v>0</v>
      </c>
      <c r="Z286" s="127">
        <v>0</v>
      </c>
      <c r="AA286" s="124">
        <v>0</v>
      </c>
      <c r="AB286" s="127">
        <v>0</v>
      </c>
      <c r="AC286" s="102">
        <f t="shared" si="103"/>
        <v>0</v>
      </c>
      <c r="AD286" s="102"/>
      <c r="AE286" s="102"/>
    </row>
    <row r="287" spans="2:31" x14ac:dyDescent="0.3">
      <c r="B287" s="14" t="s">
        <v>2</v>
      </c>
      <c r="C287" s="14"/>
      <c r="D287" s="14"/>
      <c r="E287" s="15">
        <f>SUM(E236:E286)</f>
        <v>0</v>
      </c>
      <c r="F287" s="15">
        <f t="shared" ref="F287" si="104">SUM(F236:F286)</f>
        <v>0</v>
      </c>
      <c r="G287" s="15">
        <f t="shared" ref="G287" si="105">SUM(G236:G286)</f>
        <v>0</v>
      </c>
      <c r="H287" s="15">
        <f t="shared" ref="H287" si="106">SUM(H236:H286)</f>
        <v>0</v>
      </c>
      <c r="I287" s="15">
        <f t="shared" ref="I287" si="107">SUM(I236:I286)</f>
        <v>0</v>
      </c>
      <c r="J287" s="15">
        <f t="shared" ref="J287" si="108">SUM(J236:J286)</f>
        <v>0</v>
      </c>
      <c r="K287" s="15">
        <f t="shared" ref="K287" si="109">SUM(K236:K286)</f>
        <v>0</v>
      </c>
      <c r="L287" s="15">
        <f t="shared" ref="L287" si="110">SUM(L236:L286)</f>
        <v>0</v>
      </c>
      <c r="M287" s="15">
        <f t="shared" ref="M287" si="111">SUM(M236:M286)</f>
        <v>274.22016666666661</v>
      </c>
      <c r="N287" s="15">
        <f t="shared" ref="N287" si="112">SUM(N236:N286)</f>
        <v>527.34016666666662</v>
      </c>
      <c r="O287" s="15">
        <f t="shared" ref="O287" si="113">SUM(O236:O286)</f>
        <v>502.11250000000007</v>
      </c>
      <c r="P287" s="15">
        <f t="shared" ref="P287" si="114">SUM(P236:P286)</f>
        <v>340.44800000000004</v>
      </c>
      <c r="Q287" s="15">
        <f t="shared" ref="Q287" si="115">SUM(Q236:Q286)</f>
        <v>0</v>
      </c>
      <c r="R287" s="15">
        <f t="shared" ref="R287" si="116">SUM(R236:R286)</f>
        <v>0</v>
      </c>
      <c r="S287" s="15">
        <f t="shared" ref="S287" si="117">SUM(S236:S286)</f>
        <v>0</v>
      </c>
      <c r="T287" s="15">
        <f t="shared" ref="T287" si="118">SUM(T236:T286)</f>
        <v>9.5150000000000023</v>
      </c>
      <c r="U287" s="15">
        <f t="shared" ref="U287" si="119">SUM(U236:U286)</f>
        <v>5.5045000000000011</v>
      </c>
      <c r="V287" s="15">
        <f t="shared" ref="V287" si="120">SUM(V236:V286)</f>
        <v>0</v>
      </c>
      <c r="W287" s="15">
        <f t="shared" ref="W287" si="121">SUM(W236:W286)</f>
        <v>0</v>
      </c>
      <c r="X287" s="15">
        <f t="shared" ref="X287" si="122">SUM(X236:X286)</f>
        <v>0</v>
      </c>
      <c r="Y287" s="15">
        <f t="shared" ref="Y287" si="123">SUM(Y236:Y286)</f>
        <v>0</v>
      </c>
      <c r="Z287" s="15">
        <f t="shared" ref="Z287" si="124">SUM(Z236:Z286)</f>
        <v>0</v>
      </c>
      <c r="AA287" s="15">
        <f t="shared" ref="AA287" si="125">SUM(AA236:AA286)</f>
        <v>0</v>
      </c>
      <c r="AB287" s="15">
        <f t="shared" ref="AB287" si="126">SUM(AB236:AB286)</f>
        <v>0</v>
      </c>
      <c r="AC287" s="113">
        <f>SUM(AC236:AE286)</f>
        <v>1659.1403333333328</v>
      </c>
      <c r="AD287" s="113"/>
      <c r="AE287" s="113"/>
    </row>
    <row r="288" spans="2:31" x14ac:dyDescent="0.3">
      <c r="B288" s="16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2:31" x14ac:dyDescent="0.3">
      <c r="B289" s="16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2:31" x14ac:dyDescent="0.3">
      <c r="B290" s="8">
        <f>'Resumen-Mensual'!$J$22</f>
        <v>44779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57"/>
      <c r="AD290" s="57"/>
      <c r="AE290" s="57"/>
    </row>
    <row r="291" spans="2:31" x14ac:dyDescent="0.3"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57"/>
      <c r="AD291" s="57"/>
      <c r="AE291" s="57"/>
    </row>
    <row r="292" spans="2:31" x14ac:dyDescent="0.3">
      <c r="B292" s="9" t="s">
        <v>81</v>
      </c>
      <c r="C292" s="10"/>
      <c r="D292" s="10"/>
      <c r="E292" s="11">
        <v>1</v>
      </c>
      <c r="F292" s="11">
        <v>2</v>
      </c>
      <c r="G292" s="11">
        <v>3</v>
      </c>
      <c r="H292" s="11">
        <v>4</v>
      </c>
      <c r="I292" s="11">
        <v>5</v>
      </c>
      <c r="J292" s="11">
        <v>6</v>
      </c>
      <c r="K292" s="11">
        <v>7</v>
      </c>
      <c r="L292" s="11">
        <v>8</v>
      </c>
      <c r="M292" s="11">
        <v>9</v>
      </c>
      <c r="N292" s="11">
        <v>10</v>
      </c>
      <c r="O292" s="11">
        <v>11</v>
      </c>
      <c r="P292" s="11">
        <v>12</v>
      </c>
      <c r="Q292" s="11">
        <v>13</v>
      </c>
      <c r="R292" s="11">
        <v>14</v>
      </c>
      <c r="S292" s="11">
        <v>15</v>
      </c>
      <c r="T292" s="11">
        <v>16</v>
      </c>
      <c r="U292" s="11">
        <v>17</v>
      </c>
      <c r="V292" s="11">
        <v>18</v>
      </c>
      <c r="W292" s="11">
        <v>19</v>
      </c>
      <c r="X292" s="11">
        <v>20</v>
      </c>
      <c r="Y292" s="11">
        <v>21</v>
      </c>
      <c r="Z292" s="11">
        <v>22</v>
      </c>
      <c r="AA292" s="11">
        <v>23</v>
      </c>
      <c r="AB292" s="11">
        <v>24</v>
      </c>
      <c r="AC292" s="112" t="s">
        <v>2</v>
      </c>
      <c r="AD292" s="112"/>
      <c r="AE292" s="112"/>
    </row>
    <row r="293" spans="2:31" x14ac:dyDescent="0.3">
      <c r="B293" s="109" t="s">
        <v>37</v>
      </c>
      <c r="C293" s="109"/>
      <c r="D293" s="109"/>
      <c r="E293" s="244">
        <v>0</v>
      </c>
      <c r="F293" s="245">
        <v>0</v>
      </c>
      <c r="G293" s="244">
        <v>0</v>
      </c>
      <c r="H293" s="245">
        <v>0</v>
      </c>
      <c r="I293" s="244">
        <v>0</v>
      </c>
      <c r="J293" s="245">
        <v>0</v>
      </c>
      <c r="K293" s="244">
        <v>0</v>
      </c>
      <c r="L293" s="245">
        <v>0</v>
      </c>
      <c r="M293" s="244">
        <v>0</v>
      </c>
      <c r="N293" s="245">
        <v>0</v>
      </c>
      <c r="O293" s="244">
        <v>0.78199999999999992</v>
      </c>
      <c r="P293" s="245">
        <v>1.4626666666666668</v>
      </c>
      <c r="Q293" s="244">
        <v>1.5364999999999998</v>
      </c>
      <c r="R293" s="245">
        <v>1.5096666666666658</v>
      </c>
      <c r="S293" s="244">
        <v>1.7903333333333356</v>
      </c>
      <c r="T293" s="245">
        <v>1.6899999999999988</v>
      </c>
      <c r="U293" s="244">
        <v>0.6798333333333334</v>
      </c>
      <c r="V293" s="245">
        <v>0</v>
      </c>
      <c r="W293" s="244">
        <v>0</v>
      </c>
      <c r="X293" s="245">
        <v>0</v>
      </c>
      <c r="Y293" s="244">
        <v>0</v>
      </c>
      <c r="Z293" s="245">
        <v>0</v>
      </c>
      <c r="AA293" s="244">
        <v>0</v>
      </c>
      <c r="AB293" s="245">
        <v>0</v>
      </c>
      <c r="AC293" s="102">
        <f t="shared" ref="AC293:AC325" si="127">SUM(E293:AB293)</f>
        <v>9.4510000000000005</v>
      </c>
      <c r="AD293" s="102"/>
      <c r="AE293" s="102"/>
    </row>
    <row r="294" spans="2:31" x14ac:dyDescent="0.3">
      <c r="B294" s="109" t="s">
        <v>38</v>
      </c>
      <c r="C294" s="109"/>
      <c r="D294" s="109"/>
      <c r="E294" s="244">
        <v>0</v>
      </c>
      <c r="F294" s="245">
        <v>0</v>
      </c>
      <c r="G294" s="244">
        <v>0</v>
      </c>
      <c r="H294" s="245">
        <v>0</v>
      </c>
      <c r="I294" s="244">
        <v>0</v>
      </c>
      <c r="J294" s="245">
        <v>0</v>
      </c>
      <c r="K294" s="244">
        <v>0</v>
      </c>
      <c r="L294" s="245">
        <v>0</v>
      </c>
      <c r="M294" s="244">
        <v>5.2166666666666667E-2</v>
      </c>
      <c r="N294" s="245">
        <v>0</v>
      </c>
      <c r="O294" s="244">
        <v>0</v>
      </c>
      <c r="P294" s="245">
        <v>0.69866666666666666</v>
      </c>
      <c r="Q294" s="244">
        <v>0.96216666666666661</v>
      </c>
      <c r="R294" s="245">
        <v>0.90150000000000019</v>
      </c>
      <c r="S294" s="244">
        <v>1.0691666666666668</v>
      </c>
      <c r="T294" s="245">
        <v>0.81433333333333402</v>
      </c>
      <c r="U294" s="244">
        <v>5.4333333333333213E-2</v>
      </c>
      <c r="V294" s="245">
        <v>0</v>
      </c>
      <c r="W294" s="244">
        <v>0</v>
      </c>
      <c r="X294" s="245">
        <v>0</v>
      </c>
      <c r="Y294" s="244">
        <v>0</v>
      </c>
      <c r="Z294" s="245">
        <v>0</v>
      </c>
      <c r="AA294" s="244">
        <v>0</v>
      </c>
      <c r="AB294" s="245">
        <v>0</v>
      </c>
      <c r="AC294" s="102">
        <f t="shared" si="127"/>
        <v>4.5523333333333342</v>
      </c>
      <c r="AD294" s="102"/>
      <c r="AE294" s="102"/>
    </row>
    <row r="295" spans="2:31" x14ac:dyDescent="0.3">
      <c r="B295" s="109" t="s">
        <v>39</v>
      </c>
      <c r="C295" s="109"/>
      <c r="D295" s="109"/>
      <c r="E295" s="244">
        <v>0</v>
      </c>
      <c r="F295" s="245">
        <v>0</v>
      </c>
      <c r="G295" s="244">
        <v>0</v>
      </c>
      <c r="H295" s="245">
        <v>0</v>
      </c>
      <c r="I295" s="244">
        <v>0</v>
      </c>
      <c r="J295" s="245">
        <v>0</v>
      </c>
      <c r="K295" s="244">
        <v>0</v>
      </c>
      <c r="L295" s="245">
        <v>0</v>
      </c>
      <c r="M295" s="244">
        <v>0.64433333333333342</v>
      </c>
      <c r="N295" s="245">
        <v>1.470666666666667</v>
      </c>
      <c r="O295" s="244">
        <v>0</v>
      </c>
      <c r="P295" s="245">
        <v>0</v>
      </c>
      <c r="Q295" s="244">
        <v>0.29999999999999716</v>
      </c>
      <c r="R295" s="245">
        <v>0</v>
      </c>
      <c r="S295" s="244">
        <v>0.75233333333333141</v>
      </c>
      <c r="T295" s="245">
        <v>0.55750000000000144</v>
      </c>
      <c r="U295" s="244">
        <v>0</v>
      </c>
      <c r="V295" s="245">
        <v>0</v>
      </c>
      <c r="W295" s="244">
        <v>0</v>
      </c>
      <c r="X295" s="245">
        <v>0</v>
      </c>
      <c r="Y295" s="244">
        <v>0</v>
      </c>
      <c r="Z295" s="245">
        <v>0</v>
      </c>
      <c r="AA295" s="244">
        <v>0</v>
      </c>
      <c r="AB295" s="245">
        <v>0</v>
      </c>
      <c r="AC295" s="102">
        <f t="shared" si="127"/>
        <v>3.7248333333333301</v>
      </c>
      <c r="AD295" s="102"/>
      <c r="AE295" s="102"/>
    </row>
    <row r="296" spans="2:31" x14ac:dyDescent="0.3">
      <c r="B296" s="109" t="s">
        <v>40</v>
      </c>
      <c r="C296" s="109"/>
      <c r="D296" s="109"/>
      <c r="E296" s="244">
        <v>0</v>
      </c>
      <c r="F296" s="245">
        <v>0</v>
      </c>
      <c r="G296" s="244">
        <v>0</v>
      </c>
      <c r="H296" s="245">
        <v>0</v>
      </c>
      <c r="I296" s="244">
        <v>0</v>
      </c>
      <c r="J296" s="245">
        <v>0</v>
      </c>
      <c r="K296" s="244">
        <v>0</v>
      </c>
      <c r="L296" s="245">
        <v>0</v>
      </c>
      <c r="M296" s="244">
        <v>0</v>
      </c>
      <c r="N296" s="245">
        <v>0</v>
      </c>
      <c r="O296" s="244">
        <v>0</v>
      </c>
      <c r="P296" s="245">
        <v>0</v>
      </c>
      <c r="Q296" s="244">
        <v>0</v>
      </c>
      <c r="R296" s="245">
        <v>0</v>
      </c>
      <c r="S296" s="244">
        <v>0</v>
      </c>
      <c r="T296" s="245">
        <v>0</v>
      </c>
      <c r="U296" s="244">
        <v>0</v>
      </c>
      <c r="V296" s="245">
        <v>0</v>
      </c>
      <c r="W296" s="244">
        <v>0</v>
      </c>
      <c r="X296" s="245">
        <v>0</v>
      </c>
      <c r="Y296" s="244">
        <v>0</v>
      </c>
      <c r="Z296" s="245">
        <v>0</v>
      </c>
      <c r="AA296" s="244">
        <v>0</v>
      </c>
      <c r="AB296" s="245">
        <v>0</v>
      </c>
      <c r="AC296" s="102">
        <f t="shared" si="127"/>
        <v>0</v>
      </c>
      <c r="AD296" s="102"/>
      <c r="AE296" s="102"/>
    </row>
    <row r="297" spans="2:31" x14ac:dyDescent="0.3">
      <c r="B297" s="109" t="s">
        <v>41</v>
      </c>
      <c r="C297" s="109"/>
      <c r="D297" s="109"/>
      <c r="E297" s="244">
        <v>0</v>
      </c>
      <c r="F297" s="245">
        <v>0</v>
      </c>
      <c r="G297" s="244">
        <v>0</v>
      </c>
      <c r="H297" s="245">
        <v>0</v>
      </c>
      <c r="I297" s="244">
        <v>0</v>
      </c>
      <c r="J297" s="245">
        <v>0</v>
      </c>
      <c r="K297" s="244">
        <v>0</v>
      </c>
      <c r="L297" s="245">
        <v>0</v>
      </c>
      <c r="M297" s="244">
        <v>0</v>
      </c>
      <c r="N297" s="245">
        <v>6.8666666666666737E-2</v>
      </c>
      <c r="O297" s="244">
        <v>3.9276666666666644</v>
      </c>
      <c r="P297" s="245">
        <v>0</v>
      </c>
      <c r="Q297" s="244">
        <v>0</v>
      </c>
      <c r="R297" s="245">
        <v>0</v>
      </c>
      <c r="S297" s="244">
        <v>4.9204999999999961</v>
      </c>
      <c r="T297" s="245">
        <v>0</v>
      </c>
      <c r="U297" s="244">
        <v>0.30083333333333317</v>
      </c>
      <c r="V297" s="245">
        <v>0</v>
      </c>
      <c r="W297" s="244">
        <v>0</v>
      </c>
      <c r="X297" s="245">
        <v>0</v>
      </c>
      <c r="Y297" s="244">
        <v>0</v>
      </c>
      <c r="Z297" s="245">
        <v>0</v>
      </c>
      <c r="AA297" s="244">
        <v>0</v>
      </c>
      <c r="AB297" s="245">
        <v>0</v>
      </c>
      <c r="AC297" s="102">
        <f t="shared" si="127"/>
        <v>9.2176666666666609</v>
      </c>
      <c r="AD297" s="102"/>
      <c r="AE297" s="102"/>
    </row>
    <row r="298" spans="2:31" x14ac:dyDescent="0.3">
      <c r="B298" s="109" t="s">
        <v>42</v>
      </c>
      <c r="C298" s="109"/>
      <c r="D298" s="109"/>
      <c r="E298" s="244">
        <v>0</v>
      </c>
      <c r="F298" s="245">
        <v>0</v>
      </c>
      <c r="G298" s="244">
        <v>0</v>
      </c>
      <c r="H298" s="245">
        <v>0</v>
      </c>
      <c r="I298" s="244">
        <v>0</v>
      </c>
      <c r="J298" s="245">
        <v>0</v>
      </c>
      <c r="K298" s="244">
        <v>0</v>
      </c>
      <c r="L298" s="245">
        <v>0</v>
      </c>
      <c r="M298" s="244">
        <v>12.178500000000001</v>
      </c>
      <c r="N298" s="245">
        <v>8.6211666666666655</v>
      </c>
      <c r="O298" s="244">
        <v>16.884499999999989</v>
      </c>
      <c r="P298" s="245">
        <v>0</v>
      </c>
      <c r="Q298" s="244">
        <v>0</v>
      </c>
      <c r="R298" s="245">
        <v>0</v>
      </c>
      <c r="S298" s="244">
        <v>22.887166666666694</v>
      </c>
      <c r="T298" s="245">
        <v>0</v>
      </c>
      <c r="U298" s="244">
        <v>10.572166666666668</v>
      </c>
      <c r="V298" s="245">
        <v>0</v>
      </c>
      <c r="W298" s="244">
        <v>0</v>
      </c>
      <c r="X298" s="245">
        <v>0</v>
      </c>
      <c r="Y298" s="244">
        <v>0</v>
      </c>
      <c r="Z298" s="245">
        <v>0</v>
      </c>
      <c r="AA298" s="244">
        <v>0</v>
      </c>
      <c r="AB298" s="245">
        <v>0</v>
      </c>
      <c r="AC298" s="102">
        <f t="shared" si="127"/>
        <v>71.143500000000017</v>
      </c>
      <c r="AD298" s="102"/>
      <c r="AE298" s="102"/>
    </row>
    <row r="299" spans="2:31" x14ac:dyDescent="0.3">
      <c r="B299" s="109" t="s">
        <v>43</v>
      </c>
      <c r="C299" s="109"/>
      <c r="D299" s="109"/>
      <c r="E299" s="244">
        <v>0</v>
      </c>
      <c r="F299" s="245">
        <v>0</v>
      </c>
      <c r="G299" s="244">
        <v>0</v>
      </c>
      <c r="H299" s="245">
        <v>0</v>
      </c>
      <c r="I299" s="244">
        <v>0</v>
      </c>
      <c r="J299" s="245">
        <v>0</v>
      </c>
      <c r="K299" s="244">
        <v>0</v>
      </c>
      <c r="L299" s="245">
        <v>0</v>
      </c>
      <c r="M299" s="244">
        <v>2.4438333333333331</v>
      </c>
      <c r="N299" s="245">
        <v>9.3861666666666679</v>
      </c>
      <c r="O299" s="244">
        <v>12.222666666666667</v>
      </c>
      <c r="P299" s="245">
        <v>13.838333333333345</v>
      </c>
      <c r="Q299" s="244">
        <v>13.237666666666678</v>
      </c>
      <c r="R299" s="245">
        <v>12.889499999999993</v>
      </c>
      <c r="S299" s="244">
        <v>0</v>
      </c>
      <c r="T299" s="245">
        <v>11.901833333333347</v>
      </c>
      <c r="U299" s="244">
        <v>7.9198333333333277</v>
      </c>
      <c r="V299" s="245">
        <v>0</v>
      </c>
      <c r="W299" s="244">
        <v>0</v>
      </c>
      <c r="X299" s="245">
        <v>0</v>
      </c>
      <c r="Y299" s="244">
        <v>0</v>
      </c>
      <c r="Z299" s="245">
        <v>0</v>
      </c>
      <c r="AA299" s="244">
        <v>0</v>
      </c>
      <c r="AB299" s="245">
        <v>0</v>
      </c>
      <c r="AC299" s="102">
        <f t="shared" si="127"/>
        <v>83.83983333333336</v>
      </c>
      <c r="AD299" s="102"/>
      <c r="AE299" s="102"/>
    </row>
    <row r="300" spans="2:31" x14ac:dyDescent="0.3">
      <c r="B300" s="109" t="s">
        <v>44</v>
      </c>
      <c r="C300" s="109"/>
      <c r="D300" s="109"/>
      <c r="E300" s="244">
        <v>0</v>
      </c>
      <c r="F300" s="245">
        <v>0</v>
      </c>
      <c r="G300" s="244">
        <v>0</v>
      </c>
      <c r="H300" s="245">
        <v>0</v>
      </c>
      <c r="I300" s="244">
        <v>0</v>
      </c>
      <c r="J300" s="245">
        <v>0</v>
      </c>
      <c r="K300" s="244">
        <v>0</v>
      </c>
      <c r="L300" s="245">
        <v>0</v>
      </c>
      <c r="M300" s="244">
        <v>0</v>
      </c>
      <c r="N300" s="245">
        <v>0</v>
      </c>
      <c r="O300" s="244">
        <v>9.2876666666666594</v>
      </c>
      <c r="P300" s="245">
        <v>5.0525000000000073</v>
      </c>
      <c r="Q300" s="244">
        <v>0</v>
      </c>
      <c r="R300" s="245">
        <v>0</v>
      </c>
      <c r="S300" s="244">
        <v>18.780166666666648</v>
      </c>
      <c r="T300" s="245">
        <v>0</v>
      </c>
      <c r="U300" s="244">
        <v>4.7056666666666747</v>
      </c>
      <c r="V300" s="245">
        <v>0</v>
      </c>
      <c r="W300" s="244">
        <v>0</v>
      </c>
      <c r="X300" s="245">
        <v>0</v>
      </c>
      <c r="Y300" s="244">
        <v>0</v>
      </c>
      <c r="Z300" s="245">
        <v>0</v>
      </c>
      <c r="AA300" s="244">
        <v>0</v>
      </c>
      <c r="AB300" s="245">
        <v>0</v>
      </c>
      <c r="AC300" s="102">
        <f t="shared" si="127"/>
        <v>37.825999999999986</v>
      </c>
      <c r="AD300" s="102"/>
      <c r="AE300" s="102"/>
    </row>
    <row r="301" spans="2:31" x14ac:dyDescent="0.3">
      <c r="B301" s="109" t="s">
        <v>45</v>
      </c>
      <c r="C301" s="109"/>
      <c r="D301" s="109"/>
      <c r="E301" s="244">
        <v>0</v>
      </c>
      <c r="F301" s="245">
        <v>0</v>
      </c>
      <c r="G301" s="244">
        <v>0</v>
      </c>
      <c r="H301" s="245">
        <v>0</v>
      </c>
      <c r="I301" s="244">
        <v>0</v>
      </c>
      <c r="J301" s="245">
        <v>0</v>
      </c>
      <c r="K301" s="244">
        <v>0</v>
      </c>
      <c r="L301" s="245">
        <v>0</v>
      </c>
      <c r="M301" s="244">
        <v>2.5000000000000001E-2</v>
      </c>
      <c r="N301" s="245">
        <v>5.3340000000000014</v>
      </c>
      <c r="O301" s="244">
        <v>0.57516666666666794</v>
      </c>
      <c r="P301" s="245">
        <v>0.50083333333333291</v>
      </c>
      <c r="Q301" s="244">
        <v>0.12983333333333344</v>
      </c>
      <c r="R301" s="245">
        <v>0</v>
      </c>
      <c r="S301" s="244">
        <v>1.6666666666663351E-4</v>
      </c>
      <c r="T301" s="245">
        <v>0.43933333333333369</v>
      </c>
      <c r="U301" s="244">
        <v>0.35800000000000032</v>
      </c>
      <c r="V301" s="245">
        <v>0</v>
      </c>
      <c r="W301" s="244">
        <v>0</v>
      </c>
      <c r="X301" s="245">
        <v>0</v>
      </c>
      <c r="Y301" s="244">
        <v>0</v>
      </c>
      <c r="Z301" s="245">
        <v>0</v>
      </c>
      <c r="AA301" s="244">
        <v>0</v>
      </c>
      <c r="AB301" s="245">
        <v>0</v>
      </c>
      <c r="AC301" s="102">
        <f t="shared" si="127"/>
        <v>7.3623333333333365</v>
      </c>
      <c r="AD301" s="102"/>
      <c r="AE301" s="102"/>
    </row>
    <row r="302" spans="2:31" x14ac:dyDescent="0.3">
      <c r="B302" s="109" t="s">
        <v>46</v>
      </c>
      <c r="C302" s="109"/>
      <c r="D302" s="109"/>
      <c r="E302" s="244">
        <v>0</v>
      </c>
      <c r="F302" s="245">
        <v>0</v>
      </c>
      <c r="G302" s="244">
        <v>0</v>
      </c>
      <c r="H302" s="245">
        <v>0</v>
      </c>
      <c r="I302" s="244">
        <v>0</v>
      </c>
      <c r="J302" s="245">
        <v>0</v>
      </c>
      <c r="K302" s="244">
        <v>0</v>
      </c>
      <c r="L302" s="245">
        <v>0</v>
      </c>
      <c r="M302" s="244">
        <v>0</v>
      </c>
      <c r="N302" s="245">
        <v>1.2105000000000008</v>
      </c>
      <c r="O302" s="244">
        <v>0</v>
      </c>
      <c r="P302" s="245">
        <v>3.5326666666666648</v>
      </c>
      <c r="Q302" s="244">
        <v>1.972166666666666</v>
      </c>
      <c r="R302" s="245">
        <v>0</v>
      </c>
      <c r="S302" s="244">
        <v>0</v>
      </c>
      <c r="T302" s="245">
        <v>0</v>
      </c>
      <c r="U302" s="244">
        <v>0.97</v>
      </c>
      <c r="V302" s="245">
        <v>0</v>
      </c>
      <c r="W302" s="244">
        <v>0</v>
      </c>
      <c r="X302" s="245">
        <v>0</v>
      </c>
      <c r="Y302" s="244">
        <v>0</v>
      </c>
      <c r="Z302" s="245">
        <v>0</v>
      </c>
      <c r="AA302" s="244">
        <v>0</v>
      </c>
      <c r="AB302" s="245">
        <v>0</v>
      </c>
      <c r="AC302" s="102">
        <f t="shared" si="127"/>
        <v>7.6853333333333316</v>
      </c>
      <c r="AD302" s="102"/>
      <c r="AE302" s="102"/>
    </row>
    <row r="303" spans="2:31" x14ac:dyDescent="0.3">
      <c r="B303" s="109" t="s">
        <v>47</v>
      </c>
      <c r="C303" s="109"/>
      <c r="D303" s="109"/>
      <c r="E303" s="244">
        <v>0</v>
      </c>
      <c r="F303" s="245">
        <v>0</v>
      </c>
      <c r="G303" s="244">
        <v>0</v>
      </c>
      <c r="H303" s="245">
        <v>0</v>
      </c>
      <c r="I303" s="244">
        <v>0</v>
      </c>
      <c r="J303" s="245">
        <v>0</v>
      </c>
      <c r="K303" s="244">
        <v>0</v>
      </c>
      <c r="L303" s="245">
        <v>0</v>
      </c>
      <c r="M303" s="244">
        <v>7.8204999999999956</v>
      </c>
      <c r="N303" s="245">
        <v>6.222333333333335</v>
      </c>
      <c r="O303" s="244">
        <v>0</v>
      </c>
      <c r="P303" s="245">
        <v>0</v>
      </c>
      <c r="Q303" s="244">
        <v>0</v>
      </c>
      <c r="R303" s="245">
        <v>0</v>
      </c>
      <c r="S303" s="244">
        <v>0</v>
      </c>
      <c r="T303" s="245">
        <v>0</v>
      </c>
      <c r="U303" s="244">
        <v>0</v>
      </c>
      <c r="V303" s="245">
        <v>0</v>
      </c>
      <c r="W303" s="244">
        <v>0</v>
      </c>
      <c r="X303" s="245">
        <v>0</v>
      </c>
      <c r="Y303" s="244">
        <v>0</v>
      </c>
      <c r="Z303" s="245">
        <v>0</v>
      </c>
      <c r="AA303" s="244">
        <v>0</v>
      </c>
      <c r="AB303" s="245">
        <v>0</v>
      </c>
      <c r="AC303" s="102">
        <f t="shared" si="127"/>
        <v>14.042833333333331</v>
      </c>
      <c r="AD303" s="102"/>
      <c r="AE303" s="102"/>
    </row>
    <row r="304" spans="2:31" x14ac:dyDescent="0.3">
      <c r="B304" s="109" t="s">
        <v>48</v>
      </c>
      <c r="C304" s="109"/>
      <c r="D304" s="109"/>
      <c r="E304" s="244">
        <v>0</v>
      </c>
      <c r="F304" s="245">
        <v>0</v>
      </c>
      <c r="G304" s="244">
        <v>0</v>
      </c>
      <c r="H304" s="245">
        <v>0</v>
      </c>
      <c r="I304" s="244">
        <v>0</v>
      </c>
      <c r="J304" s="245">
        <v>0</v>
      </c>
      <c r="K304" s="244">
        <v>0</v>
      </c>
      <c r="L304" s="245">
        <v>0</v>
      </c>
      <c r="M304" s="244">
        <v>0.19966666666666708</v>
      </c>
      <c r="N304" s="245">
        <v>0.30799999999999966</v>
      </c>
      <c r="O304" s="244">
        <v>0</v>
      </c>
      <c r="P304" s="245">
        <v>0</v>
      </c>
      <c r="Q304" s="244">
        <v>0</v>
      </c>
      <c r="R304" s="245">
        <v>0</v>
      </c>
      <c r="S304" s="244">
        <v>0</v>
      </c>
      <c r="T304" s="245">
        <v>0</v>
      </c>
      <c r="U304" s="244">
        <v>0</v>
      </c>
      <c r="V304" s="245">
        <v>0</v>
      </c>
      <c r="W304" s="244">
        <v>0</v>
      </c>
      <c r="X304" s="245">
        <v>0</v>
      </c>
      <c r="Y304" s="244">
        <v>0</v>
      </c>
      <c r="Z304" s="245">
        <v>0</v>
      </c>
      <c r="AA304" s="244">
        <v>0</v>
      </c>
      <c r="AB304" s="245">
        <v>0</v>
      </c>
      <c r="AC304" s="102">
        <f t="shared" si="127"/>
        <v>0.50766666666666671</v>
      </c>
      <c r="AD304" s="102"/>
      <c r="AE304" s="102"/>
    </row>
    <row r="305" spans="2:31" x14ac:dyDescent="0.3">
      <c r="B305" s="109" t="s">
        <v>49</v>
      </c>
      <c r="C305" s="109"/>
      <c r="D305" s="109"/>
      <c r="E305" s="244">
        <v>0</v>
      </c>
      <c r="F305" s="245">
        <v>0</v>
      </c>
      <c r="G305" s="244">
        <v>0</v>
      </c>
      <c r="H305" s="245">
        <v>0</v>
      </c>
      <c r="I305" s="244">
        <v>0</v>
      </c>
      <c r="J305" s="245">
        <v>0</v>
      </c>
      <c r="K305" s="244">
        <v>0</v>
      </c>
      <c r="L305" s="245">
        <v>0</v>
      </c>
      <c r="M305" s="244">
        <v>0</v>
      </c>
      <c r="N305" s="245">
        <v>0</v>
      </c>
      <c r="O305" s="244">
        <v>36.745666666666658</v>
      </c>
      <c r="P305" s="245">
        <v>51.20733333333331</v>
      </c>
      <c r="Q305" s="244">
        <v>53.193499999999965</v>
      </c>
      <c r="R305" s="245">
        <v>66.058833333333311</v>
      </c>
      <c r="S305" s="244">
        <v>0</v>
      </c>
      <c r="T305" s="245">
        <v>68.664666666666633</v>
      </c>
      <c r="U305" s="244">
        <v>27.686499999999988</v>
      </c>
      <c r="V305" s="245">
        <v>0</v>
      </c>
      <c r="W305" s="244">
        <v>0</v>
      </c>
      <c r="X305" s="245">
        <v>0</v>
      </c>
      <c r="Y305" s="244">
        <v>0</v>
      </c>
      <c r="Z305" s="245">
        <v>0</v>
      </c>
      <c r="AA305" s="244">
        <v>0</v>
      </c>
      <c r="AB305" s="245">
        <v>0</v>
      </c>
      <c r="AC305" s="102">
        <f t="shared" si="127"/>
        <v>303.55649999999986</v>
      </c>
      <c r="AD305" s="102"/>
      <c r="AE305" s="102"/>
    </row>
    <row r="306" spans="2:31" x14ac:dyDescent="0.3">
      <c r="B306" s="109" t="s">
        <v>50</v>
      </c>
      <c r="C306" s="109"/>
      <c r="D306" s="109"/>
      <c r="E306" s="244">
        <v>0</v>
      </c>
      <c r="F306" s="245">
        <v>0</v>
      </c>
      <c r="G306" s="244">
        <v>0</v>
      </c>
      <c r="H306" s="245">
        <v>0</v>
      </c>
      <c r="I306" s="244">
        <v>0</v>
      </c>
      <c r="J306" s="245">
        <v>0</v>
      </c>
      <c r="K306" s="244">
        <v>0</v>
      </c>
      <c r="L306" s="245">
        <v>0</v>
      </c>
      <c r="M306" s="244">
        <v>0</v>
      </c>
      <c r="N306" s="245">
        <v>1.5931666666666657</v>
      </c>
      <c r="O306" s="244">
        <v>0.60050000000000092</v>
      </c>
      <c r="P306" s="245">
        <v>0.94533333333332936</v>
      </c>
      <c r="Q306" s="244">
        <v>0</v>
      </c>
      <c r="R306" s="245">
        <v>0.21016666666666631</v>
      </c>
      <c r="S306" s="244">
        <v>0</v>
      </c>
      <c r="T306" s="245">
        <v>2.3333333333331534E-2</v>
      </c>
      <c r="U306" s="244">
        <v>0</v>
      </c>
      <c r="V306" s="245">
        <v>0</v>
      </c>
      <c r="W306" s="244">
        <v>0</v>
      </c>
      <c r="X306" s="245">
        <v>0</v>
      </c>
      <c r="Y306" s="244">
        <v>0</v>
      </c>
      <c r="Z306" s="245">
        <v>0</v>
      </c>
      <c r="AA306" s="244">
        <v>0</v>
      </c>
      <c r="AB306" s="245">
        <v>0</v>
      </c>
      <c r="AC306" s="102">
        <f t="shared" si="127"/>
        <v>3.3724999999999938</v>
      </c>
      <c r="AD306" s="102"/>
      <c r="AE306" s="102"/>
    </row>
    <row r="307" spans="2:31" x14ac:dyDescent="0.3">
      <c r="B307" s="109" t="s">
        <v>96</v>
      </c>
      <c r="C307" s="109"/>
      <c r="D307" s="109"/>
      <c r="E307" s="244">
        <v>0</v>
      </c>
      <c r="F307" s="245">
        <v>0</v>
      </c>
      <c r="G307" s="244">
        <v>0</v>
      </c>
      <c r="H307" s="245">
        <v>0</v>
      </c>
      <c r="I307" s="244">
        <v>0</v>
      </c>
      <c r="J307" s="245">
        <v>0</v>
      </c>
      <c r="K307" s="244">
        <v>0</v>
      </c>
      <c r="L307" s="245">
        <v>0</v>
      </c>
      <c r="M307" s="244">
        <v>0</v>
      </c>
      <c r="N307" s="245">
        <v>1.5735000000000006</v>
      </c>
      <c r="O307" s="244">
        <v>0</v>
      </c>
      <c r="P307" s="245">
        <v>0</v>
      </c>
      <c r="Q307" s="244">
        <v>0</v>
      </c>
      <c r="R307" s="245">
        <v>0</v>
      </c>
      <c r="S307" s="244">
        <v>0.26483333333333392</v>
      </c>
      <c r="T307" s="245">
        <v>0.26416666666666727</v>
      </c>
      <c r="U307" s="244">
        <v>0.17716666666666672</v>
      </c>
      <c r="V307" s="245">
        <v>0</v>
      </c>
      <c r="W307" s="244">
        <v>0</v>
      </c>
      <c r="X307" s="245">
        <v>0</v>
      </c>
      <c r="Y307" s="244">
        <v>0</v>
      </c>
      <c r="Z307" s="245">
        <v>0</v>
      </c>
      <c r="AA307" s="244">
        <v>0</v>
      </c>
      <c r="AB307" s="245">
        <v>0</v>
      </c>
      <c r="AC307" s="102">
        <f t="shared" si="127"/>
        <v>2.2796666666666687</v>
      </c>
      <c r="AD307" s="102"/>
      <c r="AE307" s="102"/>
    </row>
    <row r="308" spans="2:31" x14ac:dyDescent="0.3">
      <c r="B308" s="109" t="s">
        <v>51</v>
      </c>
      <c r="C308" s="109"/>
      <c r="D308" s="109"/>
      <c r="E308" s="244">
        <v>0</v>
      </c>
      <c r="F308" s="245">
        <v>0</v>
      </c>
      <c r="G308" s="244">
        <v>0</v>
      </c>
      <c r="H308" s="245">
        <v>0</v>
      </c>
      <c r="I308" s="244">
        <v>0</v>
      </c>
      <c r="J308" s="245">
        <v>0</v>
      </c>
      <c r="K308" s="244">
        <v>0</v>
      </c>
      <c r="L308" s="245">
        <v>0</v>
      </c>
      <c r="M308" s="244">
        <v>0.4713333333333331</v>
      </c>
      <c r="N308" s="245">
        <v>13.541833333333333</v>
      </c>
      <c r="O308" s="244">
        <v>31.205333333333325</v>
      </c>
      <c r="P308" s="245">
        <v>33.993500000000019</v>
      </c>
      <c r="Q308" s="244">
        <v>34.016999999999989</v>
      </c>
      <c r="R308" s="245">
        <v>41.053666666666672</v>
      </c>
      <c r="S308" s="244">
        <v>48.580333333333328</v>
      </c>
      <c r="T308" s="245">
        <v>48.51700000000001</v>
      </c>
      <c r="U308" s="244">
        <v>34.992333333333335</v>
      </c>
      <c r="V308" s="245">
        <v>0</v>
      </c>
      <c r="W308" s="244">
        <v>0</v>
      </c>
      <c r="X308" s="245">
        <v>0</v>
      </c>
      <c r="Y308" s="244">
        <v>0</v>
      </c>
      <c r="Z308" s="245">
        <v>0</v>
      </c>
      <c r="AA308" s="244">
        <v>0</v>
      </c>
      <c r="AB308" s="245">
        <v>0</v>
      </c>
      <c r="AC308" s="102">
        <f t="shared" si="127"/>
        <v>286.37233333333336</v>
      </c>
      <c r="AD308" s="102"/>
      <c r="AE308" s="102"/>
    </row>
    <row r="309" spans="2:31" x14ac:dyDescent="0.3">
      <c r="B309" s="109" t="s">
        <v>52</v>
      </c>
      <c r="C309" s="109"/>
      <c r="D309" s="109"/>
      <c r="E309" s="244">
        <v>0</v>
      </c>
      <c r="F309" s="245">
        <v>0</v>
      </c>
      <c r="G309" s="244">
        <v>0</v>
      </c>
      <c r="H309" s="245">
        <v>0</v>
      </c>
      <c r="I309" s="244">
        <v>0</v>
      </c>
      <c r="J309" s="245">
        <v>0</v>
      </c>
      <c r="K309" s="244">
        <v>0</v>
      </c>
      <c r="L309" s="245">
        <v>0</v>
      </c>
      <c r="M309" s="244">
        <v>0</v>
      </c>
      <c r="N309" s="245">
        <v>0</v>
      </c>
      <c r="O309" s="244">
        <v>0</v>
      </c>
      <c r="P309" s="245">
        <v>0</v>
      </c>
      <c r="Q309" s="244">
        <v>0</v>
      </c>
      <c r="R309" s="245">
        <v>0</v>
      </c>
      <c r="S309" s="244">
        <v>0</v>
      </c>
      <c r="T309" s="245">
        <v>0</v>
      </c>
      <c r="U309" s="244">
        <v>0</v>
      </c>
      <c r="V309" s="245">
        <v>0</v>
      </c>
      <c r="W309" s="244">
        <v>0</v>
      </c>
      <c r="X309" s="245">
        <v>0</v>
      </c>
      <c r="Y309" s="244">
        <v>0</v>
      </c>
      <c r="Z309" s="245">
        <v>0</v>
      </c>
      <c r="AA309" s="244">
        <v>0</v>
      </c>
      <c r="AB309" s="245">
        <v>0</v>
      </c>
      <c r="AC309" s="102">
        <f t="shared" si="127"/>
        <v>0</v>
      </c>
      <c r="AD309" s="102"/>
      <c r="AE309" s="102"/>
    </row>
    <row r="310" spans="2:31" x14ac:dyDescent="0.3">
      <c r="B310" s="109" t="s">
        <v>53</v>
      </c>
      <c r="C310" s="109"/>
      <c r="D310" s="109"/>
      <c r="E310" s="244">
        <v>0</v>
      </c>
      <c r="F310" s="245">
        <v>0</v>
      </c>
      <c r="G310" s="244">
        <v>0</v>
      </c>
      <c r="H310" s="245">
        <v>0</v>
      </c>
      <c r="I310" s="244">
        <v>0</v>
      </c>
      <c r="J310" s="245">
        <v>0</v>
      </c>
      <c r="K310" s="244">
        <v>0</v>
      </c>
      <c r="L310" s="245">
        <v>0</v>
      </c>
      <c r="M310" s="244">
        <v>0</v>
      </c>
      <c r="N310" s="245">
        <v>1.5573333333333343</v>
      </c>
      <c r="O310" s="244">
        <v>0</v>
      </c>
      <c r="P310" s="245">
        <v>0</v>
      </c>
      <c r="Q310" s="244">
        <v>0</v>
      </c>
      <c r="R310" s="245">
        <v>0</v>
      </c>
      <c r="S310" s="244">
        <v>0</v>
      </c>
      <c r="T310" s="245">
        <v>0</v>
      </c>
      <c r="U310" s="244">
        <v>0</v>
      </c>
      <c r="V310" s="245">
        <v>0</v>
      </c>
      <c r="W310" s="244">
        <v>0</v>
      </c>
      <c r="X310" s="245">
        <v>0</v>
      </c>
      <c r="Y310" s="244">
        <v>0</v>
      </c>
      <c r="Z310" s="245">
        <v>0</v>
      </c>
      <c r="AA310" s="244">
        <v>0</v>
      </c>
      <c r="AB310" s="245">
        <v>0</v>
      </c>
      <c r="AC310" s="102">
        <f t="shared" si="127"/>
        <v>1.5573333333333343</v>
      </c>
      <c r="AD310" s="102"/>
      <c r="AE310" s="102"/>
    </row>
    <row r="311" spans="2:31" x14ac:dyDescent="0.3">
      <c r="B311" s="109" t="s">
        <v>54</v>
      </c>
      <c r="C311" s="109"/>
      <c r="D311" s="109"/>
      <c r="E311" s="244">
        <v>0</v>
      </c>
      <c r="F311" s="245">
        <v>0</v>
      </c>
      <c r="G311" s="244">
        <v>0</v>
      </c>
      <c r="H311" s="245">
        <v>0</v>
      </c>
      <c r="I311" s="244">
        <v>0</v>
      </c>
      <c r="J311" s="245">
        <v>0</v>
      </c>
      <c r="K311" s="244">
        <v>0</v>
      </c>
      <c r="L311" s="245">
        <v>0</v>
      </c>
      <c r="M311" s="244">
        <v>0</v>
      </c>
      <c r="N311" s="245">
        <v>3.4765000000000019</v>
      </c>
      <c r="O311" s="244">
        <v>4.4651666666666676</v>
      </c>
      <c r="P311" s="245">
        <v>4.6301666666666588</v>
      </c>
      <c r="Q311" s="244">
        <v>3.4598333333333406</v>
      </c>
      <c r="R311" s="245">
        <v>6.0216666666666727</v>
      </c>
      <c r="S311" s="244">
        <v>14.175499999999991</v>
      </c>
      <c r="T311" s="245">
        <v>14.685666666666664</v>
      </c>
      <c r="U311" s="244">
        <v>7.1348333333333303</v>
      </c>
      <c r="V311" s="245">
        <v>0</v>
      </c>
      <c r="W311" s="244">
        <v>0</v>
      </c>
      <c r="X311" s="245">
        <v>0</v>
      </c>
      <c r="Y311" s="244">
        <v>0</v>
      </c>
      <c r="Z311" s="245">
        <v>0</v>
      </c>
      <c r="AA311" s="244">
        <v>0</v>
      </c>
      <c r="AB311" s="245">
        <v>0</v>
      </c>
      <c r="AC311" s="102">
        <f t="shared" si="127"/>
        <v>58.04933333333333</v>
      </c>
      <c r="AD311" s="102"/>
      <c r="AE311" s="102"/>
    </row>
    <row r="312" spans="2:31" x14ac:dyDescent="0.3">
      <c r="B312" s="109" t="s">
        <v>55</v>
      </c>
      <c r="C312" s="109"/>
      <c r="D312" s="109"/>
      <c r="E312" s="244">
        <v>0</v>
      </c>
      <c r="F312" s="245">
        <v>0</v>
      </c>
      <c r="G312" s="244">
        <v>0</v>
      </c>
      <c r="H312" s="245">
        <v>0</v>
      </c>
      <c r="I312" s="244">
        <v>0</v>
      </c>
      <c r="J312" s="245">
        <v>0</v>
      </c>
      <c r="K312" s="244">
        <v>0</v>
      </c>
      <c r="L312" s="245">
        <v>0</v>
      </c>
      <c r="M312" s="244">
        <v>0.14349999999999977</v>
      </c>
      <c r="N312" s="245">
        <v>10.451000000000002</v>
      </c>
      <c r="O312" s="244">
        <v>21.291500000000003</v>
      </c>
      <c r="P312" s="245">
        <v>19.740000000000009</v>
      </c>
      <c r="Q312" s="244">
        <v>18.340000000000018</v>
      </c>
      <c r="R312" s="245">
        <v>18.007000000000019</v>
      </c>
      <c r="S312" s="244">
        <v>23.730000000000015</v>
      </c>
      <c r="T312" s="245">
        <v>25.630000000000038</v>
      </c>
      <c r="U312" s="244">
        <v>14.305500000000007</v>
      </c>
      <c r="V312" s="245">
        <v>0</v>
      </c>
      <c r="W312" s="244">
        <v>0</v>
      </c>
      <c r="X312" s="245">
        <v>0</v>
      </c>
      <c r="Y312" s="244">
        <v>0</v>
      </c>
      <c r="Z312" s="245">
        <v>0</v>
      </c>
      <c r="AA312" s="244">
        <v>0</v>
      </c>
      <c r="AB312" s="245">
        <v>0</v>
      </c>
      <c r="AC312" s="102">
        <f t="shared" si="127"/>
        <v>151.63850000000011</v>
      </c>
      <c r="AD312" s="102"/>
      <c r="AE312" s="102"/>
    </row>
    <row r="313" spans="2:31" x14ac:dyDescent="0.3">
      <c r="B313" s="109" t="s">
        <v>56</v>
      </c>
      <c r="C313" s="109"/>
      <c r="D313" s="109"/>
      <c r="E313" s="244">
        <v>0</v>
      </c>
      <c r="F313" s="245">
        <v>0</v>
      </c>
      <c r="G313" s="244">
        <v>0</v>
      </c>
      <c r="H313" s="245">
        <v>0</v>
      </c>
      <c r="I313" s="244">
        <v>0</v>
      </c>
      <c r="J313" s="245">
        <v>0</v>
      </c>
      <c r="K313" s="244">
        <v>0</v>
      </c>
      <c r="L313" s="245">
        <v>0</v>
      </c>
      <c r="M313" s="244">
        <v>0</v>
      </c>
      <c r="N313" s="245">
        <v>0.45033333333333386</v>
      </c>
      <c r="O313" s="244">
        <v>0.64150000000000185</v>
      </c>
      <c r="P313" s="245">
        <v>0.94200000000000339</v>
      </c>
      <c r="Q313" s="244">
        <v>0.96883333333333066</v>
      </c>
      <c r="R313" s="245">
        <v>0.58466666666667011</v>
      </c>
      <c r="S313" s="244">
        <v>0.15633333333333196</v>
      </c>
      <c r="T313" s="245">
        <v>7.8333333333334334E-3</v>
      </c>
      <c r="U313" s="244">
        <v>0</v>
      </c>
      <c r="V313" s="245">
        <v>0</v>
      </c>
      <c r="W313" s="244">
        <v>0</v>
      </c>
      <c r="X313" s="245">
        <v>0</v>
      </c>
      <c r="Y313" s="244">
        <v>0</v>
      </c>
      <c r="Z313" s="245">
        <v>0</v>
      </c>
      <c r="AA313" s="244">
        <v>0</v>
      </c>
      <c r="AB313" s="245">
        <v>0</v>
      </c>
      <c r="AC313" s="102">
        <f t="shared" si="127"/>
        <v>3.7515000000000058</v>
      </c>
      <c r="AD313" s="102"/>
      <c r="AE313" s="102"/>
    </row>
    <row r="314" spans="2:31" x14ac:dyDescent="0.3">
      <c r="B314" s="109" t="s">
        <v>93</v>
      </c>
      <c r="C314" s="109"/>
      <c r="D314" s="109"/>
      <c r="E314" s="244">
        <v>0</v>
      </c>
      <c r="F314" s="245">
        <v>0</v>
      </c>
      <c r="G314" s="244">
        <v>0</v>
      </c>
      <c r="H314" s="245">
        <v>0</v>
      </c>
      <c r="I314" s="244">
        <v>0</v>
      </c>
      <c r="J314" s="245">
        <v>0</v>
      </c>
      <c r="K314" s="244">
        <v>0</v>
      </c>
      <c r="L314" s="245">
        <v>0</v>
      </c>
      <c r="M314" s="244">
        <v>0</v>
      </c>
      <c r="N314" s="245">
        <v>0</v>
      </c>
      <c r="O314" s="244">
        <v>0</v>
      </c>
      <c r="P314" s="245">
        <v>0</v>
      </c>
      <c r="Q314" s="244">
        <v>0</v>
      </c>
      <c r="R314" s="245">
        <v>0</v>
      </c>
      <c r="S314" s="244">
        <v>0</v>
      </c>
      <c r="T314" s="245">
        <v>0</v>
      </c>
      <c r="U314" s="244">
        <v>0</v>
      </c>
      <c r="V314" s="245">
        <v>0</v>
      </c>
      <c r="W314" s="244">
        <v>0</v>
      </c>
      <c r="X314" s="245">
        <v>0</v>
      </c>
      <c r="Y314" s="244">
        <v>0</v>
      </c>
      <c r="Z314" s="245">
        <v>0</v>
      </c>
      <c r="AA314" s="244">
        <v>0</v>
      </c>
      <c r="AB314" s="245">
        <v>0</v>
      </c>
      <c r="AC314" s="102">
        <f t="shared" si="127"/>
        <v>0</v>
      </c>
      <c r="AD314" s="102"/>
      <c r="AE314" s="102"/>
    </row>
    <row r="315" spans="2:31" x14ac:dyDescent="0.3">
      <c r="B315" s="109" t="s">
        <v>57</v>
      </c>
      <c r="C315" s="109"/>
      <c r="D315" s="109"/>
      <c r="E315" s="244">
        <v>0</v>
      </c>
      <c r="F315" s="245">
        <v>0</v>
      </c>
      <c r="G315" s="244">
        <v>0</v>
      </c>
      <c r="H315" s="245">
        <v>0</v>
      </c>
      <c r="I315" s="244">
        <v>0</v>
      </c>
      <c r="J315" s="245">
        <v>0</v>
      </c>
      <c r="K315" s="244">
        <v>0</v>
      </c>
      <c r="L315" s="245">
        <v>0</v>
      </c>
      <c r="M315" s="244">
        <v>3.3491666666666657</v>
      </c>
      <c r="N315" s="245">
        <v>5.530000000000002</v>
      </c>
      <c r="O315" s="244">
        <v>4.0314999999999994</v>
      </c>
      <c r="P315" s="245">
        <v>0.26899999999999974</v>
      </c>
      <c r="Q315" s="244">
        <v>0.10066666666666697</v>
      </c>
      <c r="R315" s="245">
        <v>0.18383333333333335</v>
      </c>
      <c r="S315" s="244">
        <v>0.51733333333333398</v>
      </c>
      <c r="T315" s="245">
        <v>1.0418333333333343</v>
      </c>
      <c r="U315" s="244">
        <v>0</v>
      </c>
      <c r="V315" s="245">
        <v>0</v>
      </c>
      <c r="W315" s="244">
        <v>0</v>
      </c>
      <c r="X315" s="245">
        <v>0</v>
      </c>
      <c r="Y315" s="244">
        <v>0</v>
      </c>
      <c r="Z315" s="245">
        <v>0</v>
      </c>
      <c r="AA315" s="244">
        <v>0</v>
      </c>
      <c r="AB315" s="245">
        <v>0</v>
      </c>
      <c r="AC315" s="102">
        <f t="shared" si="127"/>
        <v>15.023333333333337</v>
      </c>
      <c r="AD315" s="102"/>
      <c r="AE315" s="102"/>
    </row>
    <row r="316" spans="2:31" x14ac:dyDescent="0.3">
      <c r="B316" s="109" t="s">
        <v>58</v>
      </c>
      <c r="C316" s="109"/>
      <c r="D316" s="109"/>
      <c r="E316" s="244">
        <v>0</v>
      </c>
      <c r="F316" s="245">
        <v>0</v>
      </c>
      <c r="G316" s="244">
        <v>0</v>
      </c>
      <c r="H316" s="245">
        <v>0</v>
      </c>
      <c r="I316" s="244">
        <v>0</v>
      </c>
      <c r="J316" s="245">
        <v>0</v>
      </c>
      <c r="K316" s="244">
        <v>0</v>
      </c>
      <c r="L316" s="245">
        <v>0</v>
      </c>
      <c r="M316" s="244">
        <v>0</v>
      </c>
      <c r="N316" s="245">
        <v>4.875</v>
      </c>
      <c r="O316" s="244">
        <v>16.825500000000012</v>
      </c>
      <c r="P316" s="245">
        <v>17.172500000000003</v>
      </c>
      <c r="Q316" s="244">
        <v>16.608166666666673</v>
      </c>
      <c r="R316" s="245">
        <v>18.005833333333314</v>
      </c>
      <c r="S316" s="244">
        <v>19.702166666666688</v>
      </c>
      <c r="T316" s="245">
        <v>21.686000000000014</v>
      </c>
      <c r="U316" s="244">
        <v>8.9020000000000135</v>
      </c>
      <c r="V316" s="245">
        <v>0</v>
      </c>
      <c r="W316" s="244">
        <v>0</v>
      </c>
      <c r="X316" s="245">
        <v>0</v>
      </c>
      <c r="Y316" s="244">
        <v>0</v>
      </c>
      <c r="Z316" s="245">
        <v>0</v>
      </c>
      <c r="AA316" s="244">
        <v>0</v>
      </c>
      <c r="AB316" s="245">
        <v>0</v>
      </c>
      <c r="AC316" s="102">
        <f t="shared" si="127"/>
        <v>123.77716666666672</v>
      </c>
      <c r="AD316" s="102"/>
      <c r="AE316" s="102"/>
    </row>
    <row r="317" spans="2:31" x14ac:dyDescent="0.3">
      <c r="B317" s="109" t="s">
        <v>94</v>
      </c>
      <c r="C317" s="109"/>
      <c r="D317" s="109"/>
      <c r="E317" s="244">
        <v>0</v>
      </c>
      <c r="F317" s="245">
        <v>0</v>
      </c>
      <c r="G317" s="244">
        <v>0</v>
      </c>
      <c r="H317" s="245">
        <v>0</v>
      </c>
      <c r="I317" s="244">
        <v>0</v>
      </c>
      <c r="J317" s="245">
        <v>0</v>
      </c>
      <c r="K317" s="244">
        <v>0</v>
      </c>
      <c r="L317" s="245">
        <v>0</v>
      </c>
      <c r="M317" s="244">
        <v>0</v>
      </c>
      <c r="N317" s="245">
        <v>0</v>
      </c>
      <c r="O317" s="244">
        <v>0</v>
      </c>
      <c r="P317" s="245">
        <v>0</v>
      </c>
      <c r="Q317" s="244">
        <v>0</v>
      </c>
      <c r="R317" s="245">
        <v>0</v>
      </c>
      <c r="S317" s="244">
        <v>0</v>
      </c>
      <c r="T317" s="245">
        <v>0</v>
      </c>
      <c r="U317" s="244">
        <v>0</v>
      </c>
      <c r="V317" s="245">
        <v>0</v>
      </c>
      <c r="W317" s="244">
        <v>0</v>
      </c>
      <c r="X317" s="245">
        <v>0</v>
      </c>
      <c r="Y317" s="244">
        <v>0</v>
      </c>
      <c r="Z317" s="245">
        <v>0</v>
      </c>
      <c r="AA317" s="244">
        <v>0</v>
      </c>
      <c r="AB317" s="245">
        <v>0</v>
      </c>
      <c r="AC317" s="102">
        <f t="shared" si="127"/>
        <v>0</v>
      </c>
      <c r="AD317" s="102"/>
      <c r="AE317" s="102"/>
    </row>
    <row r="318" spans="2:31" x14ac:dyDescent="0.3">
      <c r="B318" s="109" t="s">
        <v>59</v>
      </c>
      <c r="C318" s="109"/>
      <c r="D318" s="109"/>
      <c r="E318" s="244">
        <v>0</v>
      </c>
      <c r="F318" s="245">
        <v>0</v>
      </c>
      <c r="G318" s="244">
        <v>0</v>
      </c>
      <c r="H318" s="245">
        <v>0</v>
      </c>
      <c r="I318" s="244">
        <v>0</v>
      </c>
      <c r="J318" s="245">
        <v>0</v>
      </c>
      <c r="K318" s="244">
        <v>0</v>
      </c>
      <c r="L318" s="245">
        <v>0</v>
      </c>
      <c r="M318" s="244">
        <v>0.87733333333333385</v>
      </c>
      <c r="N318" s="245">
        <v>0</v>
      </c>
      <c r="O318" s="244">
        <v>0</v>
      </c>
      <c r="P318" s="245">
        <v>0</v>
      </c>
      <c r="Q318" s="244">
        <v>0</v>
      </c>
      <c r="R318" s="245">
        <v>0</v>
      </c>
      <c r="S318" s="244">
        <v>0</v>
      </c>
      <c r="T318" s="245">
        <v>0</v>
      </c>
      <c r="U318" s="244">
        <v>0</v>
      </c>
      <c r="V318" s="245">
        <v>0</v>
      </c>
      <c r="W318" s="244">
        <v>0</v>
      </c>
      <c r="X318" s="245">
        <v>0</v>
      </c>
      <c r="Y318" s="244">
        <v>0</v>
      </c>
      <c r="Z318" s="245">
        <v>0</v>
      </c>
      <c r="AA318" s="244">
        <v>0</v>
      </c>
      <c r="AB318" s="245">
        <v>0</v>
      </c>
      <c r="AC318" s="102">
        <f t="shared" si="127"/>
        <v>0.87733333333333385</v>
      </c>
      <c r="AD318" s="102"/>
      <c r="AE318" s="102"/>
    </row>
    <row r="319" spans="2:31" x14ac:dyDescent="0.3">
      <c r="B319" s="109" t="s">
        <v>60</v>
      </c>
      <c r="C319" s="109"/>
      <c r="D319" s="109"/>
      <c r="E319" s="244">
        <v>0</v>
      </c>
      <c r="F319" s="245">
        <v>0</v>
      </c>
      <c r="G319" s="244">
        <v>0</v>
      </c>
      <c r="H319" s="245">
        <v>0</v>
      </c>
      <c r="I319" s="244">
        <v>0</v>
      </c>
      <c r="J319" s="245">
        <v>0</v>
      </c>
      <c r="K319" s="244">
        <v>0</v>
      </c>
      <c r="L319" s="245">
        <v>0</v>
      </c>
      <c r="M319" s="244">
        <v>0</v>
      </c>
      <c r="N319" s="245">
        <v>0</v>
      </c>
      <c r="O319" s="244">
        <v>0</v>
      </c>
      <c r="P319" s="245">
        <v>0</v>
      </c>
      <c r="Q319" s="244">
        <v>0</v>
      </c>
      <c r="R319" s="245">
        <v>0</v>
      </c>
      <c r="S319" s="244">
        <v>0</v>
      </c>
      <c r="T319" s="245">
        <v>0</v>
      </c>
      <c r="U319" s="244">
        <v>0</v>
      </c>
      <c r="V319" s="245">
        <v>0</v>
      </c>
      <c r="W319" s="244">
        <v>0</v>
      </c>
      <c r="X319" s="245">
        <v>0</v>
      </c>
      <c r="Y319" s="244">
        <v>0</v>
      </c>
      <c r="Z319" s="245">
        <v>0</v>
      </c>
      <c r="AA319" s="244">
        <v>0</v>
      </c>
      <c r="AB319" s="245">
        <v>0</v>
      </c>
      <c r="AC319" s="102">
        <f t="shared" si="127"/>
        <v>0</v>
      </c>
      <c r="AD319" s="102"/>
      <c r="AE319" s="102"/>
    </row>
    <row r="320" spans="2:31" x14ac:dyDescent="0.3">
      <c r="B320" s="109" t="s">
        <v>61</v>
      </c>
      <c r="C320" s="109"/>
      <c r="D320" s="109"/>
      <c r="E320" s="244">
        <v>0</v>
      </c>
      <c r="F320" s="245">
        <v>0</v>
      </c>
      <c r="G320" s="244">
        <v>0</v>
      </c>
      <c r="H320" s="245">
        <v>0</v>
      </c>
      <c r="I320" s="244">
        <v>0</v>
      </c>
      <c r="J320" s="245">
        <v>0</v>
      </c>
      <c r="K320" s="244">
        <v>0</v>
      </c>
      <c r="L320" s="245">
        <v>0</v>
      </c>
      <c r="M320" s="244">
        <v>0</v>
      </c>
      <c r="N320" s="245">
        <v>0</v>
      </c>
      <c r="O320" s="244">
        <v>0</v>
      </c>
      <c r="P320" s="245">
        <v>0</v>
      </c>
      <c r="Q320" s="244">
        <v>0</v>
      </c>
      <c r="R320" s="245">
        <v>0</v>
      </c>
      <c r="S320" s="244">
        <v>0</v>
      </c>
      <c r="T320" s="245">
        <v>0</v>
      </c>
      <c r="U320" s="244">
        <v>0</v>
      </c>
      <c r="V320" s="245">
        <v>0</v>
      </c>
      <c r="W320" s="244">
        <v>0</v>
      </c>
      <c r="X320" s="245">
        <v>0</v>
      </c>
      <c r="Y320" s="244">
        <v>0</v>
      </c>
      <c r="Z320" s="245">
        <v>0</v>
      </c>
      <c r="AA320" s="244">
        <v>0</v>
      </c>
      <c r="AB320" s="245">
        <v>0</v>
      </c>
      <c r="AC320" s="102">
        <f t="shared" si="127"/>
        <v>0</v>
      </c>
      <c r="AD320" s="102"/>
      <c r="AE320" s="102"/>
    </row>
    <row r="321" spans="2:31" x14ac:dyDescent="0.3">
      <c r="B321" s="109" t="s">
        <v>62</v>
      </c>
      <c r="C321" s="109"/>
      <c r="D321" s="109"/>
      <c r="E321" s="244">
        <v>0</v>
      </c>
      <c r="F321" s="245">
        <v>0</v>
      </c>
      <c r="G321" s="244">
        <v>0</v>
      </c>
      <c r="H321" s="245">
        <v>0</v>
      </c>
      <c r="I321" s="244">
        <v>0</v>
      </c>
      <c r="J321" s="245">
        <v>0</v>
      </c>
      <c r="K321" s="244">
        <v>0</v>
      </c>
      <c r="L321" s="245">
        <v>0</v>
      </c>
      <c r="M321" s="244">
        <v>4.1630000000000003</v>
      </c>
      <c r="N321" s="245">
        <v>7.5776666666666648</v>
      </c>
      <c r="O321" s="244">
        <v>0.17233333333333328</v>
      </c>
      <c r="P321" s="245">
        <v>7.9833333333333797E-2</v>
      </c>
      <c r="Q321" s="244">
        <v>0</v>
      </c>
      <c r="R321" s="245">
        <v>0</v>
      </c>
      <c r="S321" s="244">
        <v>0</v>
      </c>
      <c r="T321" s="245">
        <v>0</v>
      </c>
      <c r="U321" s="244">
        <v>0</v>
      </c>
      <c r="V321" s="245">
        <v>0</v>
      </c>
      <c r="W321" s="244">
        <v>0</v>
      </c>
      <c r="X321" s="245">
        <v>0</v>
      </c>
      <c r="Y321" s="244">
        <v>0</v>
      </c>
      <c r="Z321" s="245">
        <v>0</v>
      </c>
      <c r="AA321" s="244">
        <v>0</v>
      </c>
      <c r="AB321" s="245">
        <v>0</v>
      </c>
      <c r="AC321" s="102">
        <f t="shared" si="127"/>
        <v>11.992833333333332</v>
      </c>
      <c r="AD321" s="102"/>
      <c r="AE321" s="102"/>
    </row>
    <row r="322" spans="2:31" x14ac:dyDescent="0.3">
      <c r="B322" s="109" t="s">
        <v>63</v>
      </c>
      <c r="C322" s="109"/>
      <c r="D322" s="109"/>
      <c r="E322" s="244">
        <v>0</v>
      </c>
      <c r="F322" s="245">
        <v>0</v>
      </c>
      <c r="G322" s="244">
        <v>0</v>
      </c>
      <c r="H322" s="245">
        <v>0</v>
      </c>
      <c r="I322" s="244">
        <v>0</v>
      </c>
      <c r="J322" s="245">
        <v>0</v>
      </c>
      <c r="K322" s="244">
        <v>0</v>
      </c>
      <c r="L322" s="245">
        <v>0</v>
      </c>
      <c r="M322" s="244">
        <v>0.91866666666666386</v>
      </c>
      <c r="N322" s="245">
        <v>21.484166666666674</v>
      </c>
      <c r="O322" s="244">
        <v>80.988666666666617</v>
      </c>
      <c r="P322" s="245">
        <v>85.32</v>
      </c>
      <c r="Q322" s="244">
        <v>81.327500000000029</v>
      </c>
      <c r="R322" s="245">
        <v>83.456166666666675</v>
      </c>
      <c r="S322" s="244">
        <v>88.774999999999935</v>
      </c>
      <c r="T322" s="245">
        <v>92.490333333333368</v>
      </c>
      <c r="U322" s="244">
        <v>65.522000000000006</v>
      </c>
      <c r="V322" s="245">
        <v>0</v>
      </c>
      <c r="W322" s="244">
        <v>0</v>
      </c>
      <c r="X322" s="245">
        <v>0</v>
      </c>
      <c r="Y322" s="244">
        <v>0</v>
      </c>
      <c r="Z322" s="245">
        <v>0</v>
      </c>
      <c r="AA322" s="244">
        <v>0</v>
      </c>
      <c r="AB322" s="245">
        <v>0</v>
      </c>
      <c r="AC322" s="102">
        <f t="shared" si="127"/>
        <v>600.28250000000003</v>
      </c>
      <c r="AD322" s="102"/>
      <c r="AE322" s="102"/>
    </row>
    <row r="323" spans="2:31" x14ac:dyDescent="0.3">
      <c r="B323" s="109" t="s">
        <v>64</v>
      </c>
      <c r="C323" s="109"/>
      <c r="D323" s="109"/>
      <c r="E323" s="244">
        <v>0</v>
      </c>
      <c r="F323" s="245">
        <v>0</v>
      </c>
      <c r="G323" s="244">
        <v>0</v>
      </c>
      <c r="H323" s="245">
        <v>0</v>
      </c>
      <c r="I323" s="244">
        <v>0</v>
      </c>
      <c r="J323" s="245">
        <v>0</v>
      </c>
      <c r="K323" s="244">
        <v>0</v>
      </c>
      <c r="L323" s="245">
        <v>0</v>
      </c>
      <c r="M323" s="244">
        <v>5.6000000000000023</v>
      </c>
      <c r="N323" s="245">
        <v>10.885000000000003</v>
      </c>
      <c r="O323" s="244">
        <v>0</v>
      </c>
      <c r="P323" s="245">
        <v>0</v>
      </c>
      <c r="Q323" s="244">
        <v>0</v>
      </c>
      <c r="R323" s="245">
        <v>0</v>
      </c>
      <c r="S323" s="244">
        <v>0</v>
      </c>
      <c r="T323" s="245">
        <v>0</v>
      </c>
      <c r="U323" s="244">
        <v>23.97000000000002</v>
      </c>
      <c r="V323" s="245">
        <v>0</v>
      </c>
      <c r="W323" s="244">
        <v>0</v>
      </c>
      <c r="X323" s="245">
        <v>0</v>
      </c>
      <c r="Y323" s="244">
        <v>0</v>
      </c>
      <c r="Z323" s="245">
        <v>0</v>
      </c>
      <c r="AA323" s="244">
        <v>0</v>
      </c>
      <c r="AB323" s="245">
        <v>0</v>
      </c>
      <c r="AC323" s="102">
        <f t="shared" si="127"/>
        <v>40.455000000000027</v>
      </c>
      <c r="AD323" s="102"/>
      <c r="AE323" s="102"/>
    </row>
    <row r="324" spans="2:31" x14ac:dyDescent="0.3">
      <c r="B324" s="109" t="s">
        <v>95</v>
      </c>
      <c r="C324" s="109"/>
      <c r="D324" s="109"/>
      <c r="E324" s="244">
        <v>0</v>
      </c>
      <c r="F324" s="245">
        <v>0</v>
      </c>
      <c r="G324" s="244">
        <v>0</v>
      </c>
      <c r="H324" s="245">
        <v>0</v>
      </c>
      <c r="I324" s="244">
        <v>0</v>
      </c>
      <c r="J324" s="245">
        <v>0</v>
      </c>
      <c r="K324" s="244">
        <v>0</v>
      </c>
      <c r="L324" s="245">
        <v>0</v>
      </c>
      <c r="M324" s="244">
        <v>0</v>
      </c>
      <c r="N324" s="245">
        <v>4.2301666666666673</v>
      </c>
      <c r="O324" s="244">
        <v>0</v>
      </c>
      <c r="P324" s="245">
        <v>0</v>
      </c>
      <c r="Q324" s="244">
        <v>0</v>
      </c>
      <c r="R324" s="245">
        <v>0</v>
      </c>
      <c r="S324" s="244">
        <v>0</v>
      </c>
      <c r="T324" s="245">
        <v>0</v>
      </c>
      <c r="U324" s="244">
        <v>0</v>
      </c>
      <c r="V324" s="245">
        <v>0</v>
      </c>
      <c r="W324" s="244">
        <v>0</v>
      </c>
      <c r="X324" s="245">
        <v>0</v>
      </c>
      <c r="Y324" s="244">
        <v>0</v>
      </c>
      <c r="Z324" s="245">
        <v>0</v>
      </c>
      <c r="AA324" s="244">
        <v>0</v>
      </c>
      <c r="AB324" s="245">
        <v>0</v>
      </c>
      <c r="AC324" s="102">
        <f t="shared" si="127"/>
        <v>4.2301666666666673</v>
      </c>
      <c r="AD324" s="102"/>
      <c r="AE324" s="102"/>
    </row>
    <row r="325" spans="2:31" x14ac:dyDescent="0.3">
      <c r="B325" s="109" t="s">
        <v>65</v>
      </c>
      <c r="C325" s="109"/>
      <c r="D325" s="109"/>
      <c r="E325" s="244">
        <v>0</v>
      </c>
      <c r="F325" s="245">
        <v>0</v>
      </c>
      <c r="G325" s="244">
        <v>0</v>
      </c>
      <c r="H325" s="245">
        <v>0</v>
      </c>
      <c r="I325" s="244">
        <v>0</v>
      </c>
      <c r="J325" s="245">
        <v>0</v>
      </c>
      <c r="K325" s="244">
        <v>0</v>
      </c>
      <c r="L325" s="245">
        <v>0</v>
      </c>
      <c r="M325" s="244">
        <v>4.8065000000000007</v>
      </c>
      <c r="N325" s="245">
        <v>4.6900000000000004</v>
      </c>
      <c r="O325" s="244">
        <v>0</v>
      </c>
      <c r="P325" s="245">
        <v>0</v>
      </c>
      <c r="Q325" s="244">
        <v>0</v>
      </c>
      <c r="R325" s="245">
        <v>0</v>
      </c>
      <c r="S325" s="244">
        <v>0</v>
      </c>
      <c r="T325" s="245">
        <v>0</v>
      </c>
      <c r="U325" s="244">
        <v>0</v>
      </c>
      <c r="V325" s="245">
        <v>0</v>
      </c>
      <c r="W325" s="244">
        <v>0</v>
      </c>
      <c r="X325" s="245">
        <v>0</v>
      </c>
      <c r="Y325" s="244">
        <v>0</v>
      </c>
      <c r="Z325" s="245">
        <v>0</v>
      </c>
      <c r="AA325" s="244">
        <v>0</v>
      </c>
      <c r="AB325" s="245">
        <v>0</v>
      </c>
      <c r="AC325" s="102">
        <f t="shared" si="127"/>
        <v>9.4965000000000011</v>
      </c>
      <c r="AD325" s="102"/>
      <c r="AE325" s="102"/>
    </row>
    <row r="326" spans="2:31" x14ac:dyDescent="0.3">
      <c r="B326" s="109" t="s">
        <v>66</v>
      </c>
      <c r="C326" s="109"/>
      <c r="D326" s="109"/>
      <c r="E326" s="244">
        <v>0</v>
      </c>
      <c r="F326" s="245">
        <v>0</v>
      </c>
      <c r="G326" s="244">
        <v>0</v>
      </c>
      <c r="H326" s="245">
        <v>0</v>
      </c>
      <c r="I326" s="244">
        <v>0</v>
      </c>
      <c r="J326" s="245">
        <v>0</v>
      </c>
      <c r="K326" s="244">
        <v>0</v>
      </c>
      <c r="L326" s="245">
        <v>0</v>
      </c>
      <c r="M326" s="244">
        <v>0</v>
      </c>
      <c r="N326" s="245">
        <v>1.9748333333333321</v>
      </c>
      <c r="O326" s="244">
        <v>0</v>
      </c>
      <c r="P326" s="245">
        <v>0</v>
      </c>
      <c r="Q326" s="244">
        <v>0</v>
      </c>
      <c r="R326" s="245">
        <v>0</v>
      </c>
      <c r="S326" s="244">
        <v>0</v>
      </c>
      <c r="T326" s="245">
        <v>0</v>
      </c>
      <c r="U326" s="244">
        <v>1.1625000000000028</v>
      </c>
      <c r="V326" s="245">
        <v>0</v>
      </c>
      <c r="W326" s="244">
        <v>0</v>
      </c>
      <c r="X326" s="245">
        <v>0</v>
      </c>
      <c r="Y326" s="244">
        <v>0</v>
      </c>
      <c r="Z326" s="245">
        <v>0</v>
      </c>
      <c r="AA326" s="244">
        <v>0</v>
      </c>
      <c r="AB326" s="245">
        <v>0</v>
      </c>
      <c r="AC326" s="102">
        <f>SUM(E326:AB326)</f>
        <v>3.1373333333333351</v>
      </c>
      <c r="AD326" s="102"/>
      <c r="AE326" s="102"/>
    </row>
    <row r="327" spans="2:31" x14ac:dyDescent="0.3">
      <c r="B327" s="109" t="s">
        <v>67</v>
      </c>
      <c r="C327" s="109"/>
      <c r="D327" s="109"/>
      <c r="E327" s="244">
        <v>0</v>
      </c>
      <c r="F327" s="245">
        <v>0</v>
      </c>
      <c r="G327" s="244">
        <v>0</v>
      </c>
      <c r="H327" s="245">
        <v>0</v>
      </c>
      <c r="I327" s="244">
        <v>0</v>
      </c>
      <c r="J327" s="245">
        <v>0</v>
      </c>
      <c r="K327" s="244">
        <v>0</v>
      </c>
      <c r="L327" s="245">
        <v>0</v>
      </c>
      <c r="M327" s="244">
        <v>4.6001666666666665</v>
      </c>
      <c r="N327" s="245">
        <v>5.9921666666666651</v>
      </c>
      <c r="O327" s="244">
        <v>0</v>
      </c>
      <c r="P327" s="245">
        <v>0</v>
      </c>
      <c r="Q327" s="244">
        <v>0</v>
      </c>
      <c r="R327" s="245">
        <v>0</v>
      </c>
      <c r="S327" s="244">
        <v>0</v>
      </c>
      <c r="T327" s="245">
        <v>0</v>
      </c>
      <c r="U327" s="244">
        <v>1.4989999999999994</v>
      </c>
      <c r="V327" s="245">
        <v>0</v>
      </c>
      <c r="W327" s="244">
        <v>0</v>
      </c>
      <c r="X327" s="245">
        <v>0</v>
      </c>
      <c r="Y327" s="244">
        <v>0</v>
      </c>
      <c r="Z327" s="245">
        <v>0</v>
      </c>
      <c r="AA327" s="244">
        <v>0</v>
      </c>
      <c r="AB327" s="245">
        <v>0</v>
      </c>
      <c r="AC327" s="102">
        <f t="shared" ref="AC327:AC340" si="128">SUM(E327:AB327)</f>
        <v>12.091333333333331</v>
      </c>
      <c r="AD327" s="102"/>
      <c r="AE327" s="102"/>
    </row>
    <row r="328" spans="2:31" x14ac:dyDescent="0.3">
      <c r="B328" s="109" t="s">
        <v>68</v>
      </c>
      <c r="C328" s="109"/>
      <c r="D328" s="109"/>
      <c r="E328" s="244">
        <v>0</v>
      </c>
      <c r="F328" s="245">
        <v>0</v>
      </c>
      <c r="G328" s="244">
        <v>0</v>
      </c>
      <c r="H328" s="245">
        <v>0</v>
      </c>
      <c r="I328" s="244">
        <v>0</v>
      </c>
      <c r="J328" s="245">
        <v>0</v>
      </c>
      <c r="K328" s="244">
        <v>0</v>
      </c>
      <c r="L328" s="245">
        <v>0</v>
      </c>
      <c r="M328" s="244">
        <v>0</v>
      </c>
      <c r="N328" s="245">
        <v>0</v>
      </c>
      <c r="O328" s="244">
        <v>0</v>
      </c>
      <c r="P328" s="245">
        <v>0</v>
      </c>
      <c r="Q328" s="244">
        <v>0</v>
      </c>
      <c r="R328" s="245">
        <v>0</v>
      </c>
      <c r="S328" s="244">
        <v>0</v>
      </c>
      <c r="T328" s="245">
        <v>0</v>
      </c>
      <c r="U328" s="244">
        <v>0</v>
      </c>
      <c r="V328" s="245">
        <v>0</v>
      </c>
      <c r="W328" s="244">
        <v>0</v>
      </c>
      <c r="X328" s="245">
        <v>0</v>
      </c>
      <c r="Y328" s="244">
        <v>0</v>
      </c>
      <c r="Z328" s="245">
        <v>0</v>
      </c>
      <c r="AA328" s="244">
        <v>0</v>
      </c>
      <c r="AB328" s="245">
        <v>0</v>
      </c>
      <c r="AC328" s="102">
        <f t="shared" si="128"/>
        <v>0</v>
      </c>
      <c r="AD328" s="102"/>
      <c r="AE328" s="102"/>
    </row>
    <row r="329" spans="2:31" x14ac:dyDescent="0.3">
      <c r="B329" s="109" t="s">
        <v>69</v>
      </c>
      <c r="C329" s="109"/>
      <c r="D329" s="109"/>
      <c r="E329" s="244">
        <v>0</v>
      </c>
      <c r="F329" s="245">
        <v>0</v>
      </c>
      <c r="G329" s="244">
        <v>0</v>
      </c>
      <c r="H329" s="245">
        <v>0</v>
      </c>
      <c r="I329" s="244">
        <v>0</v>
      </c>
      <c r="J329" s="245">
        <v>0</v>
      </c>
      <c r="K329" s="244">
        <v>0</v>
      </c>
      <c r="L329" s="245">
        <v>0</v>
      </c>
      <c r="M329" s="244">
        <v>0</v>
      </c>
      <c r="N329" s="245">
        <v>10.184500000000005</v>
      </c>
      <c r="O329" s="244">
        <v>0</v>
      </c>
      <c r="P329" s="245">
        <v>0</v>
      </c>
      <c r="Q329" s="244">
        <v>0</v>
      </c>
      <c r="R329" s="245">
        <v>1.4448333333333305</v>
      </c>
      <c r="S329" s="244">
        <v>3.5920000000000072</v>
      </c>
      <c r="T329" s="245">
        <v>1.5213333333333301</v>
      </c>
      <c r="U329" s="244">
        <v>1.2728333333333322</v>
      </c>
      <c r="V329" s="245">
        <v>0</v>
      </c>
      <c r="W329" s="244">
        <v>0</v>
      </c>
      <c r="X329" s="245">
        <v>0</v>
      </c>
      <c r="Y329" s="244">
        <v>0</v>
      </c>
      <c r="Z329" s="245">
        <v>0</v>
      </c>
      <c r="AA329" s="244">
        <v>0</v>
      </c>
      <c r="AB329" s="245">
        <v>0</v>
      </c>
      <c r="AC329" s="102">
        <f t="shared" si="128"/>
        <v>18.015500000000003</v>
      </c>
      <c r="AD329" s="102"/>
      <c r="AE329" s="102"/>
    </row>
    <row r="330" spans="2:31" x14ac:dyDescent="0.3">
      <c r="B330" s="109" t="s">
        <v>70</v>
      </c>
      <c r="C330" s="109"/>
      <c r="D330" s="109"/>
      <c r="E330" s="244">
        <v>0</v>
      </c>
      <c r="F330" s="245">
        <v>0</v>
      </c>
      <c r="G330" s="244">
        <v>0</v>
      </c>
      <c r="H330" s="245">
        <v>0</v>
      </c>
      <c r="I330" s="244">
        <v>0</v>
      </c>
      <c r="J330" s="245">
        <v>0</v>
      </c>
      <c r="K330" s="244">
        <v>0</v>
      </c>
      <c r="L330" s="245">
        <v>0</v>
      </c>
      <c r="M330" s="244">
        <v>0</v>
      </c>
      <c r="N330" s="245">
        <v>5.6074999999999973</v>
      </c>
      <c r="O330" s="244">
        <v>0</v>
      </c>
      <c r="P330" s="245">
        <v>0</v>
      </c>
      <c r="Q330" s="244">
        <v>0</v>
      </c>
      <c r="R330" s="245">
        <v>0.67800000000000338</v>
      </c>
      <c r="S330" s="244">
        <v>3.0151666666666661</v>
      </c>
      <c r="T330" s="245">
        <v>6.6999999999999699E-2</v>
      </c>
      <c r="U330" s="244">
        <v>0</v>
      </c>
      <c r="V330" s="245">
        <v>0</v>
      </c>
      <c r="W330" s="244">
        <v>0</v>
      </c>
      <c r="X330" s="245">
        <v>0</v>
      </c>
      <c r="Y330" s="244">
        <v>0</v>
      </c>
      <c r="Z330" s="245">
        <v>0</v>
      </c>
      <c r="AA330" s="244">
        <v>0</v>
      </c>
      <c r="AB330" s="245">
        <v>0</v>
      </c>
      <c r="AC330" s="102">
        <f t="shared" si="128"/>
        <v>9.3676666666666666</v>
      </c>
      <c r="AD330" s="102"/>
      <c r="AE330" s="102"/>
    </row>
    <row r="331" spans="2:31" x14ac:dyDescent="0.3">
      <c r="B331" s="109" t="s">
        <v>71</v>
      </c>
      <c r="C331" s="109"/>
      <c r="D331" s="109"/>
      <c r="E331" s="244">
        <v>0</v>
      </c>
      <c r="F331" s="245">
        <v>0</v>
      </c>
      <c r="G331" s="244">
        <v>0</v>
      </c>
      <c r="H331" s="245">
        <v>0</v>
      </c>
      <c r="I331" s="244">
        <v>0</v>
      </c>
      <c r="J331" s="245">
        <v>0</v>
      </c>
      <c r="K331" s="244">
        <v>0</v>
      </c>
      <c r="L331" s="245">
        <v>0</v>
      </c>
      <c r="M331" s="244">
        <v>12.790666666666665</v>
      </c>
      <c r="N331" s="245">
        <v>16.975166666666667</v>
      </c>
      <c r="O331" s="244">
        <v>0</v>
      </c>
      <c r="P331" s="245">
        <v>0</v>
      </c>
      <c r="Q331" s="244">
        <v>0</v>
      </c>
      <c r="R331" s="245">
        <v>0.5295000000000023</v>
      </c>
      <c r="S331" s="244">
        <v>2.4711666666666732</v>
      </c>
      <c r="T331" s="245">
        <v>2.7533333333333276</v>
      </c>
      <c r="U331" s="244">
        <v>0.20183333333333309</v>
      </c>
      <c r="V331" s="245">
        <v>0</v>
      </c>
      <c r="W331" s="244">
        <v>0</v>
      </c>
      <c r="X331" s="245">
        <v>0</v>
      </c>
      <c r="Y331" s="244">
        <v>0</v>
      </c>
      <c r="Z331" s="245">
        <v>0</v>
      </c>
      <c r="AA331" s="244">
        <v>0</v>
      </c>
      <c r="AB331" s="245">
        <v>0</v>
      </c>
      <c r="AC331" s="102">
        <f t="shared" si="128"/>
        <v>35.721666666666671</v>
      </c>
      <c r="AD331" s="102"/>
      <c r="AE331" s="102"/>
    </row>
    <row r="332" spans="2:31" x14ac:dyDescent="0.3">
      <c r="B332" s="109" t="s">
        <v>72</v>
      </c>
      <c r="C332" s="109"/>
      <c r="D332" s="109"/>
      <c r="E332" s="244">
        <v>0</v>
      </c>
      <c r="F332" s="245">
        <v>0</v>
      </c>
      <c r="G332" s="244">
        <v>0</v>
      </c>
      <c r="H332" s="245">
        <v>0</v>
      </c>
      <c r="I332" s="244">
        <v>0</v>
      </c>
      <c r="J332" s="245">
        <v>0</v>
      </c>
      <c r="K332" s="244">
        <v>0</v>
      </c>
      <c r="L332" s="245">
        <v>0</v>
      </c>
      <c r="M332" s="244">
        <v>1.6741666666666668</v>
      </c>
      <c r="N332" s="245">
        <v>3.194666666666667</v>
      </c>
      <c r="O332" s="244">
        <v>0</v>
      </c>
      <c r="P332" s="245">
        <v>0</v>
      </c>
      <c r="Q332" s="244">
        <v>0</v>
      </c>
      <c r="R332" s="245">
        <v>0.30200000000000099</v>
      </c>
      <c r="S332" s="244">
        <v>1.687499999999998</v>
      </c>
      <c r="T332" s="245">
        <v>2.5969999999999969</v>
      </c>
      <c r="U332" s="244">
        <v>0.29816666666666652</v>
      </c>
      <c r="V332" s="245">
        <v>0</v>
      </c>
      <c r="W332" s="244">
        <v>0</v>
      </c>
      <c r="X332" s="245">
        <v>0</v>
      </c>
      <c r="Y332" s="244">
        <v>0</v>
      </c>
      <c r="Z332" s="245">
        <v>0</v>
      </c>
      <c r="AA332" s="244">
        <v>0</v>
      </c>
      <c r="AB332" s="245">
        <v>0</v>
      </c>
      <c r="AC332" s="102">
        <f t="shared" si="128"/>
        <v>9.7534999999999972</v>
      </c>
      <c r="AD332" s="102"/>
      <c r="AE332" s="102"/>
    </row>
    <row r="333" spans="2:31" x14ac:dyDescent="0.3">
      <c r="B333" s="109" t="s">
        <v>73</v>
      </c>
      <c r="C333" s="109"/>
      <c r="D333" s="109"/>
      <c r="E333" s="244">
        <v>0</v>
      </c>
      <c r="F333" s="245">
        <v>0</v>
      </c>
      <c r="G333" s="244">
        <v>0</v>
      </c>
      <c r="H333" s="245">
        <v>0</v>
      </c>
      <c r="I333" s="244">
        <v>0</v>
      </c>
      <c r="J333" s="245">
        <v>0</v>
      </c>
      <c r="K333" s="244">
        <v>0</v>
      </c>
      <c r="L333" s="245">
        <v>0</v>
      </c>
      <c r="M333" s="244">
        <v>28.676333333333325</v>
      </c>
      <c r="N333" s="245">
        <v>26.545500000000001</v>
      </c>
      <c r="O333" s="244">
        <v>11.81533333333333</v>
      </c>
      <c r="P333" s="245">
        <v>19.916166666666651</v>
      </c>
      <c r="Q333" s="244">
        <v>22.220666666666681</v>
      </c>
      <c r="R333" s="245">
        <v>24.823333333333366</v>
      </c>
      <c r="S333" s="244">
        <v>27.955500000000022</v>
      </c>
      <c r="T333" s="245">
        <v>25.635666666666655</v>
      </c>
      <c r="U333" s="244">
        <v>9.0573333333333377</v>
      </c>
      <c r="V333" s="245">
        <v>0</v>
      </c>
      <c r="W333" s="244">
        <v>0</v>
      </c>
      <c r="X333" s="245">
        <v>0</v>
      </c>
      <c r="Y333" s="244">
        <v>0</v>
      </c>
      <c r="Z333" s="245">
        <v>0</v>
      </c>
      <c r="AA333" s="244">
        <v>0</v>
      </c>
      <c r="AB333" s="245">
        <v>0</v>
      </c>
      <c r="AC333" s="102">
        <f t="shared" si="128"/>
        <v>196.64583333333337</v>
      </c>
      <c r="AD333" s="102"/>
      <c r="AE333" s="102"/>
    </row>
    <row r="334" spans="2:31" x14ac:dyDescent="0.3">
      <c r="B334" s="109" t="s">
        <v>74</v>
      </c>
      <c r="C334" s="109"/>
      <c r="D334" s="109"/>
      <c r="E334" s="244">
        <v>0</v>
      </c>
      <c r="F334" s="245">
        <v>0</v>
      </c>
      <c r="G334" s="244">
        <v>0</v>
      </c>
      <c r="H334" s="245">
        <v>0</v>
      </c>
      <c r="I334" s="244">
        <v>0</v>
      </c>
      <c r="J334" s="245">
        <v>0</v>
      </c>
      <c r="K334" s="244">
        <v>0</v>
      </c>
      <c r="L334" s="245">
        <v>0</v>
      </c>
      <c r="M334" s="244">
        <v>3.1776666666666658</v>
      </c>
      <c r="N334" s="245">
        <v>2.3726666666666669</v>
      </c>
      <c r="O334" s="244">
        <v>0.85</v>
      </c>
      <c r="P334" s="245">
        <v>2.1333333333333333</v>
      </c>
      <c r="Q334" s="244">
        <v>0</v>
      </c>
      <c r="R334" s="245">
        <v>0.38916666666666694</v>
      </c>
      <c r="S334" s="244">
        <v>7.6918333333333315</v>
      </c>
      <c r="T334" s="245">
        <v>2.6639999999999997</v>
      </c>
      <c r="U334" s="244">
        <v>1.2276666666666665</v>
      </c>
      <c r="V334" s="245">
        <v>0</v>
      </c>
      <c r="W334" s="244">
        <v>0</v>
      </c>
      <c r="X334" s="245">
        <v>0</v>
      </c>
      <c r="Y334" s="244">
        <v>0</v>
      </c>
      <c r="Z334" s="245">
        <v>0</v>
      </c>
      <c r="AA334" s="244">
        <v>0</v>
      </c>
      <c r="AB334" s="245">
        <v>0</v>
      </c>
      <c r="AC334" s="102">
        <f t="shared" si="128"/>
        <v>20.506333333333334</v>
      </c>
      <c r="AD334" s="102"/>
      <c r="AE334" s="102"/>
    </row>
    <row r="335" spans="2:31" x14ac:dyDescent="0.3">
      <c r="B335" s="109" t="s">
        <v>75</v>
      </c>
      <c r="C335" s="109"/>
      <c r="D335" s="109"/>
      <c r="E335" s="244">
        <v>0</v>
      </c>
      <c r="F335" s="245">
        <v>0</v>
      </c>
      <c r="G335" s="244">
        <v>0</v>
      </c>
      <c r="H335" s="245">
        <v>0</v>
      </c>
      <c r="I335" s="244">
        <v>0</v>
      </c>
      <c r="J335" s="245">
        <v>0</v>
      </c>
      <c r="K335" s="244">
        <v>0</v>
      </c>
      <c r="L335" s="245">
        <v>0</v>
      </c>
      <c r="M335" s="244">
        <v>0</v>
      </c>
      <c r="N335" s="245">
        <v>0</v>
      </c>
      <c r="O335" s="244">
        <v>0</v>
      </c>
      <c r="P335" s="245">
        <v>0</v>
      </c>
      <c r="Q335" s="244">
        <v>0</v>
      </c>
      <c r="R335" s="245">
        <v>0</v>
      </c>
      <c r="S335" s="244">
        <v>0</v>
      </c>
      <c r="T335" s="245">
        <v>0</v>
      </c>
      <c r="U335" s="244">
        <v>0</v>
      </c>
      <c r="V335" s="245">
        <v>0</v>
      </c>
      <c r="W335" s="244">
        <v>0</v>
      </c>
      <c r="X335" s="245">
        <v>0</v>
      </c>
      <c r="Y335" s="244">
        <v>0</v>
      </c>
      <c r="Z335" s="245">
        <v>0</v>
      </c>
      <c r="AA335" s="244">
        <v>0</v>
      </c>
      <c r="AB335" s="245">
        <v>0</v>
      </c>
      <c r="AC335" s="102">
        <f t="shared" si="128"/>
        <v>0</v>
      </c>
      <c r="AD335" s="102"/>
      <c r="AE335" s="102"/>
    </row>
    <row r="336" spans="2:31" x14ac:dyDescent="0.3">
      <c r="B336" s="109" t="s">
        <v>76</v>
      </c>
      <c r="C336" s="109"/>
      <c r="D336" s="109"/>
      <c r="E336" s="244">
        <v>0</v>
      </c>
      <c r="F336" s="245">
        <v>0</v>
      </c>
      <c r="G336" s="244">
        <v>0</v>
      </c>
      <c r="H336" s="245">
        <v>0</v>
      </c>
      <c r="I336" s="244">
        <v>0</v>
      </c>
      <c r="J336" s="245">
        <v>0</v>
      </c>
      <c r="K336" s="244">
        <v>0</v>
      </c>
      <c r="L336" s="245">
        <v>0</v>
      </c>
      <c r="M336" s="244">
        <v>0</v>
      </c>
      <c r="N336" s="245">
        <v>0</v>
      </c>
      <c r="O336" s="244">
        <v>0</v>
      </c>
      <c r="P336" s="245">
        <v>0</v>
      </c>
      <c r="Q336" s="244">
        <v>0</v>
      </c>
      <c r="R336" s="245">
        <v>0</v>
      </c>
      <c r="S336" s="244">
        <v>0</v>
      </c>
      <c r="T336" s="245">
        <v>0</v>
      </c>
      <c r="U336" s="244">
        <v>0</v>
      </c>
      <c r="V336" s="245">
        <v>0</v>
      </c>
      <c r="W336" s="244">
        <v>0</v>
      </c>
      <c r="X336" s="245">
        <v>0</v>
      </c>
      <c r="Y336" s="244">
        <v>0</v>
      </c>
      <c r="Z336" s="245">
        <v>0</v>
      </c>
      <c r="AA336" s="244">
        <v>0</v>
      </c>
      <c r="AB336" s="245">
        <v>0</v>
      </c>
      <c r="AC336" s="102">
        <f t="shared" si="128"/>
        <v>0</v>
      </c>
      <c r="AD336" s="102"/>
      <c r="AE336" s="102"/>
    </row>
    <row r="337" spans="2:31" x14ac:dyDescent="0.3">
      <c r="B337" s="109" t="s">
        <v>77</v>
      </c>
      <c r="C337" s="109"/>
      <c r="D337" s="109"/>
      <c r="E337" s="244">
        <v>0</v>
      </c>
      <c r="F337" s="245">
        <v>0</v>
      </c>
      <c r="G337" s="244">
        <v>0</v>
      </c>
      <c r="H337" s="245">
        <v>0</v>
      </c>
      <c r="I337" s="244">
        <v>0</v>
      </c>
      <c r="J337" s="245">
        <v>0</v>
      </c>
      <c r="K337" s="244">
        <v>0</v>
      </c>
      <c r="L337" s="245">
        <v>0</v>
      </c>
      <c r="M337" s="244">
        <v>0</v>
      </c>
      <c r="N337" s="245">
        <v>0</v>
      </c>
      <c r="O337" s="244">
        <v>0</v>
      </c>
      <c r="P337" s="245">
        <v>0</v>
      </c>
      <c r="Q337" s="244">
        <v>0</v>
      </c>
      <c r="R337" s="245">
        <v>0</v>
      </c>
      <c r="S337" s="244">
        <v>0</v>
      </c>
      <c r="T337" s="245">
        <v>0</v>
      </c>
      <c r="U337" s="244">
        <v>0</v>
      </c>
      <c r="V337" s="245">
        <v>0</v>
      </c>
      <c r="W337" s="244">
        <v>0</v>
      </c>
      <c r="X337" s="245">
        <v>0</v>
      </c>
      <c r="Y337" s="244">
        <v>0</v>
      </c>
      <c r="Z337" s="245">
        <v>0</v>
      </c>
      <c r="AA337" s="244">
        <v>0</v>
      </c>
      <c r="AB337" s="245">
        <v>0</v>
      </c>
      <c r="AC337" s="102">
        <f t="shared" si="128"/>
        <v>0</v>
      </c>
      <c r="AD337" s="102"/>
      <c r="AE337" s="102"/>
    </row>
    <row r="338" spans="2:31" x14ac:dyDescent="0.3">
      <c r="B338" s="109" t="s">
        <v>78</v>
      </c>
      <c r="C338" s="109"/>
      <c r="D338" s="109"/>
      <c r="E338" s="244">
        <v>0</v>
      </c>
      <c r="F338" s="245">
        <v>0</v>
      </c>
      <c r="G338" s="244">
        <v>0</v>
      </c>
      <c r="H338" s="245">
        <v>0</v>
      </c>
      <c r="I338" s="244">
        <v>0</v>
      </c>
      <c r="J338" s="245">
        <v>0</v>
      </c>
      <c r="K338" s="244">
        <v>0</v>
      </c>
      <c r="L338" s="245">
        <v>0</v>
      </c>
      <c r="M338" s="244">
        <v>0</v>
      </c>
      <c r="N338" s="245">
        <v>0</v>
      </c>
      <c r="O338" s="244">
        <v>0</v>
      </c>
      <c r="P338" s="245">
        <v>0</v>
      </c>
      <c r="Q338" s="244">
        <v>0</v>
      </c>
      <c r="R338" s="245">
        <v>0</v>
      </c>
      <c r="S338" s="244">
        <v>0</v>
      </c>
      <c r="T338" s="245">
        <v>0</v>
      </c>
      <c r="U338" s="244">
        <v>0</v>
      </c>
      <c r="V338" s="245">
        <v>0</v>
      </c>
      <c r="W338" s="244">
        <v>0</v>
      </c>
      <c r="X338" s="245">
        <v>0</v>
      </c>
      <c r="Y338" s="244">
        <v>0</v>
      </c>
      <c r="Z338" s="245">
        <v>0</v>
      </c>
      <c r="AA338" s="244">
        <v>0</v>
      </c>
      <c r="AB338" s="245">
        <v>0</v>
      </c>
      <c r="AC338" s="102">
        <f t="shared" si="128"/>
        <v>0</v>
      </c>
      <c r="AD338" s="102"/>
      <c r="AE338" s="102"/>
    </row>
    <row r="339" spans="2:31" x14ac:dyDescent="0.3">
      <c r="B339" s="109" t="s">
        <v>79</v>
      </c>
      <c r="C339" s="109"/>
      <c r="D339" s="109"/>
      <c r="E339" s="244">
        <v>0</v>
      </c>
      <c r="F339" s="245">
        <v>0</v>
      </c>
      <c r="G339" s="244">
        <v>0</v>
      </c>
      <c r="H339" s="245">
        <v>0</v>
      </c>
      <c r="I339" s="244">
        <v>0</v>
      </c>
      <c r="J339" s="245">
        <v>0</v>
      </c>
      <c r="K339" s="244">
        <v>0</v>
      </c>
      <c r="L339" s="245">
        <v>0</v>
      </c>
      <c r="M339" s="244">
        <v>0</v>
      </c>
      <c r="N339" s="245">
        <v>0</v>
      </c>
      <c r="O339" s="244">
        <v>0</v>
      </c>
      <c r="P339" s="245">
        <v>0</v>
      </c>
      <c r="Q339" s="244">
        <v>0</v>
      </c>
      <c r="R339" s="245">
        <v>0</v>
      </c>
      <c r="S339" s="244">
        <v>0</v>
      </c>
      <c r="T339" s="245">
        <v>0</v>
      </c>
      <c r="U339" s="244">
        <v>0</v>
      </c>
      <c r="V339" s="245">
        <v>0</v>
      </c>
      <c r="W339" s="244">
        <v>0</v>
      </c>
      <c r="X339" s="245">
        <v>0</v>
      </c>
      <c r="Y339" s="244">
        <v>0</v>
      </c>
      <c r="Z339" s="245">
        <v>0</v>
      </c>
      <c r="AA339" s="244">
        <v>0</v>
      </c>
      <c r="AB339" s="245">
        <v>0</v>
      </c>
      <c r="AC339" s="102">
        <f t="shared" si="128"/>
        <v>0</v>
      </c>
      <c r="AD339" s="102"/>
      <c r="AE339" s="102"/>
    </row>
    <row r="340" spans="2:31" x14ac:dyDescent="0.3">
      <c r="B340" s="109" t="s">
        <v>80</v>
      </c>
      <c r="C340" s="109"/>
      <c r="D340" s="109"/>
      <c r="E340" s="244">
        <v>0</v>
      </c>
      <c r="F340" s="245">
        <v>0</v>
      </c>
      <c r="G340" s="244">
        <v>0</v>
      </c>
      <c r="H340" s="245">
        <v>0</v>
      </c>
      <c r="I340" s="244">
        <v>0</v>
      </c>
      <c r="J340" s="245">
        <v>0</v>
      </c>
      <c r="K340" s="244">
        <v>0</v>
      </c>
      <c r="L340" s="245">
        <v>0</v>
      </c>
      <c r="M340" s="244">
        <v>0</v>
      </c>
      <c r="N340" s="245">
        <v>0</v>
      </c>
      <c r="O340" s="244">
        <v>0</v>
      </c>
      <c r="P340" s="245">
        <v>0</v>
      </c>
      <c r="Q340" s="244">
        <v>0</v>
      </c>
      <c r="R340" s="245">
        <v>0</v>
      </c>
      <c r="S340" s="244">
        <v>0</v>
      </c>
      <c r="T340" s="245">
        <v>0</v>
      </c>
      <c r="U340" s="244">
        <v>0</v>
      </c>
      <c r="V340" s="245">
        <v>0</v>
      </c>
      <c r="W340" s="244">
        <v>0</v>
      </c>
      <c r="X340" s="245">
        <v>0</v>
      </c>
      <c r="Y340" s="244">
        <v>0</v>
      </c>
      <c r="Z340" s="245">
        <v>0</v>
      </c>
      <c r="AA340" s="244">
        <v>0</v>
      </c>
      <c r="AB340" s="245">
        <v>0</v>
      </c>
      <c r="AC340" s="102">
        <f t="shared" si="128"/>
        <v>0</v>
      </c>
      <c r="AD340" s="102"/>
      <c r="AE340" s="102"/>
    </row>
    <row r="341" spans="2:31" x14ac:dyDescent="0.3">
      <c r="B341" s="109" t="s">
        <v>92</v>
      </c>
      <c r="C341" s="109"/>
      <c r="D341" s="109"/>
      <c r="E341" s="244">
        <v>0</v>
      </c>
      <c r="F341" s="245">
        <v>0</v>
      </c>
      <c r="G341" s="244">
        <v>0</v>
      </c>
      <c r="H341" s="245">
        <v>0</v>
      </c>
      <c r="I341" s="244">
        <v>0</v>
      </c>
      <c r="J341" s="245">
        <v>0</v>
      </c>
      <c r="K341" s="244">
        <v>0</v>
      </c>
      <c r="L341" s="245">
        <v>0</v>
      </c>
      <c r="M341" s="244">
        <v>0</v>
      </c>
      <c r="N341" s="245">
        <v>0.24850000000000011</v>
      </c>
      <c r="O341" s="244">
        <v>0.60999999999999988</v>
      </c>
      <c r="P341" s="245">
        <v>0.80866666666666731</v>
      </c>
      <c r="Q341" s="244">
        <v>0.96883333333333421</v>
      </c>
      <c r="R341" s="245">
        <v>1.1363333333333345</v>
      </c>
      <c r="S341" s="244">
        <v>0.90750000000000097</v>
      </c>
      <c r="T341" s="245">
        <v>0.5156666666666665</v>
      </c>
      <c r="U341" s="244">
        <v>0</v>
      </c>
      <c r="V341" s="245">
        <v>0</v>
      </c>
      <c r="W341" s="244">
        <v>0</v>
      </c>
      <c r="X341" s="245">
        <v>0</v>
      </c>
      <c r="Y341" s="244">
        <v>0</v>
      </c>
      <c r="Z341" s="245">
        <v>0</v>
      </c>
      <c r="AA341" s="244">
        <v>0</v>
      </c>
      <c r="AB341" s="245">
        <v>0</v>
      </c>
      <c r="AC341" s="102">
        <f>SUM(E341:AB341)</f>
        <v>5.1955000000000027</v>
      </c>
      <c r="AD341" s="102"/>
      <c r="AE341" s="102"/>
    </row>
    <row r="342" spans="2:31" x14ac:dyDescent="0.3">
      <c r="B342" s="101" t="s">
        <v>109</v>
      </c>
      <c r="C342" s="101"/>
      <c r="D342" s="101"/>
      <c r="E342" s="124">
        <v>0</v>
      </c>
      <c r="F342" s="127">
        <v>0</v>
      </c>
      <c r="G342" s="124">
        <v>0</v>
      </c>
      <c r="H342" s="127">
        <v>0</v>
      </c>
      <c r="I342" s="124">
        <v>0</v>
      </c>
      <c r="J342" s="127">
        <v>0</v>
      </c>
      <c r="K342" s="124">
        <v>0</v>
      </c>
      <c r="L342" s="127">
        <v>0</v>
      </c>
      <c r="M342" s="124">
        <v>0</v>
      </c>
      <c r="N342" s="127">
        <v>0</v>
      </c>
      <c r="O342" s="124">
        <v>0</v>
      </c>
      <c r="P342" s="127">
        <v>0</v>
      </c>
      <c r="Q342" s="124">
        <v>0</v>
      </c>
      <c r="R342" s="127">
        <v>0</v>
      </c>
      <c r="S342" s="124">
        <v>0</v>
      </c>
      <c r="T342" s="127">
        <v>0</v>
      </c>
      <c r="U342" s="124">
        <v>0</v>
      </c>
      <c r="V342" s="127">
        <v>0</v>
      </c>
      <c r="W342" s="124">
        <v>0</v>
      </c>
      <c r="X342" s="127">
        <v>0</v>
      </c>
      <c r="Y342" s="124">
        <v>0</v>
      </c>
      <c r="Z342" s="127">
        <v>0</v>
      </c>
      <c r="AA342" s="124">
        <v>0</v>
      </c>
      <c r="AB342" s="127">
        <v>0</v>
      </c>
      <c r="AC342" s="102">
        <f t="shared" ref="AC342:AC343" si="129">SUM(E342:AB342)</f>
        <v>0</v>
      </c>
      <c r="AD342" s="102"/>
      <c r="AE342" s="102"/>
    </row>
    <row r="343" spans="2:31" x14ac:dyDescent="0.3">
      <c r="B343" s="123" t="s">
        <v>110</v>
      </c>
      <c r="C343" s="101"/>
      <c r="D343" s="101"/>
      <c r="E343" s="124">
        <v>0</v>
      </c>
      <c r="F343" s="127">
        <v>0</v>
      </c>
      <c r="G343" s="124">
        <v>0</v>
      </c>
      <c r="H343" s="127">
        <v>0</v>
      </c>
      <c r="I343" s="124">
        <v>0</v>
      </c>
      <c r="J343" s="127">
        <v>0</v>
      </c>
      <c r="K343" s="124">
        <v>0</v>
      </c>
      <c r="L343" s="127">
        <v>0</v>
      </c>
      <c r="M343" s="124">
        <v>0</v>
      </c>
      <c r="N343" s="127">
        <v>0</v>
      </c>
      <c r="O343" s="124">
        <v>0</v>
      </c>
      <c r="P343" s="127">
        <v>0</v>
      </c>
      <c r="Q343" s="124">
        <v>0</v>
      </c>
      <c r="R343" s="127">
        <v>0</v>
      </c>
      <c r="S343" s="124">
        <v>0</v>
      </c>
      <c r="T343" s="127">
        <v>0</v>
      </c>
      <c r="U343" s="124">
        <v>0</v>
      </c>
      <c r="V343" s="127">
        <v>0</v>
      </c>
      <c r="W343" s="124">
        <v>0</v>
      </c>
      <c r="X343" s="127">
        <v>0</v>
      </c>
      <c r="Y343" s="124">
        <v>0</v>
      </c>
      <c r="Z343" s="127">
        <v>0</v>
      </c>
      <c r="AA343" s="124">
        <v>0</v>
      </c>
      <c r="AB343" s="127">
        <v>0</v>
      </c>
      <c r="AC343" s="102">
        <f t="shared" si="129"/>
        <v>0</v>
      </c>
      <c r="AD343" s="102"/>
      <c r="AE343" s="102"/>
    </row>
    <row r="344" spans="2:31" x14ac:dyDescent="0.3">
      <c r="B344" s="14" t="s">
        <v>2</v>
      </c>
      <c r="C344" s="14"/>
      <c r="D344" s="14"/>
      <c r="E344" s="15">
        <f>SUM(E293:E343)</f>
        <v>0</v>
      </c>
      <c r="F344" s="15">
        <f t="shared" ref="F344" si="130">SUM(F293:F343)</f>
        <v>0</v>
      </c>
      <c r="G344" s="15">
        <f t="shared" ref="G344" si="131">SUM(G293:G343)</f>
        <v>0</v>
      </c>
      <c r="H344" s="15">
        <f t="shared" ref="H344" si="132">SUM(H293:H343)</f>
        <v>0</v>
      </c>
      <c r="I344" s="15">
        <f t="shared" ref="I344" si="133">SUM(I293:I343)</f>
        <v>0</v>
      </c>
      <c r="J344" s="15">
        <f t="shared" ref="J344" si="134">SUM(J293:J343)</f>
        <v>0</v>
      </c>
      <c r="K344" s="15">
        <f t="shared" ref="K344" si="135">SUM(K293:K343)</f>
        <v>0</v>
      </c>
      <c r="L344" s="15">
        <f t="shared" ref="L344" si="136">SUM(L293:L343)</f>
        <v>0</v>
      </c>
      <c r="M344" s="15">
        <f t="shared" ref="M344" si="137">SUM(M293:M343)</f>
        <v>94.612499999999983</v>
      </c>
      <c r="N344" s="15">
        <f t="shared" ref="N344" si="138">SUM(N293:N343)</f>
        <v>197.63266666666672</v>
      </c>
      <c r="O344" s="15">
        <f t="shared" ref="O344" si="139">SUM(O293:O343)</f>
        <v>253.92266666666663</v>
      </c>
      <c r="P344" s="15">
        <f t="shared" ref="P344" si="140">SUM(P293:P343)</f>
        <v>262.24349999999998</v>
      </c>
      <c r="Q344" s="15">
        <f t="shared" ref="Q344" si="141">SUM(Q293:Q343)</f>
        <v>249.34333333333336</v>
      </c>
      <c r="R344" s="15">
        <f t="shared" ref="R344" si="142">SUM(R293:R343)</f>
        <v>278.18566666666658</v>
      </c>
      <c r="S344" s="15">
        <f t="shared" ref="S344" si="143">SUM(S293:S343)</f>
        <v>293.42199999999997</v>
      </c>
      <c r="T344" s="15">
        <f t="shared" ref="T344" si="144">SUM(T293:T343)</f>
        <v>324.16783333333336</v>
      </c>
      <c r="U344" s="15">
        <f t="shared" ref="U344" si="145">SUM(U293:U343)</f>
        <v>222.97033333333334</v>
      </c>
      <c r="V344" s="15">
        <f t="shared" ref="V344" si="146">SUM(V293:V343)</f>
        <v>0</v>
      </c>
      <c r="W344" s="15">
        <f t="shared" ref="W344" si="147">SUM(W293:W343)</f>
        <v>0</v>
      </c>
      <c r="X344" s="15">
        <f t="shared" ref="X344" si="148">SUM(X293:X343)</f>
        <v>0</v>
      </c>
      <c r="Y344" s="15">
        <f t="shared" ref="Y344" si="149">SUM(Y293:Y343)</f>
        <v>0</v>
      </c>
      <c r="Z344" s="15">
        <f t="shared" ref="Z344" si="150">SUM(Z293:Z343)</f>
        <v>0</v>
      </c>
      <c r="AA344" s="15">
        <f t="shared" ref="AA344" si="151">SUM(AA293:AA343)</f>
        <v>0</v>
      </c>
      <c r="AB344" s="15">
        <f t="shared" ref="AB344" si="152">SUM(AB293:AB343)</f>
        <v>0</v>
      </c>
      <c r="AC344" s="113">
        <f>SUM(AC293:AE343)</f>
        <v>2176.5004999999996</v>
      </c>
      <c r="AD344" s="113"/>
      <c r="AE344" s="113"/>
    </row>
    <row r="345" spans="2:31" x14ac:dyDescent="0.3">
      <c r="B345" s="16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2:31" x14ac:dyDescent="0.3">
      <c r="B346" s="16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2:31" x14ac:dyDescent="0.3">
      <c r="B347" s="8">
        <f>'Resumen-Mensual'!$K$22</f>
        <v>44780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58"/>
      <c r="AD347" s="58"/>
      <c r="AE347" s="58"/>
    </row>
    <row r="348" spans="2:31" x14ac:dyDescent="0.3"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58"/>
      <c r="AD348" s="58"/>
      <c r="AE348" s="58"/>
    </row>
    <row r="349" spans="2:31" x14ac:dyDescent="0.3">
      <c r="B349" s="9" t="s">
        <v>81</v>
      </c>
      <c r="C349" s="10"/>
      <c r="D349" s="10"/>
      <c r="E349" s="11">
        <v>1</v>
      </c>
      <c r="F349" s="11">
        <v>2</v>
      </c>
      <c r="G349" s="11">
        <v>3</v>
      </c>
      <c r="H349" s="11">
        <v>4</v>
      </c>
      <c r="I349" s="11">
        <v>5</v>
      </c>
      <c r="J349" s="11">
        <v>6</v>
      </c>
      <c r="K349" s="11">
        <v>7</v>
      </c>
      <c r="L349" s="11">
        <v>8</v>
      </c>
      <c r="M349" s="11">
        <v>9</v>
      </c>
      <c r="N349" s="11">
        <v>10</v>
      </c>
      <c r="O349" s="11">
        <v>11</v>
      </c>
      <c r="P349" s="11">
        <v>12</v>
      </c>
      <c r="Q349" s="11">
        <v>13</v>
      </c>
      <c r="R349" s="11">
        <v>14</v>
      </c>
      <c r="S349" s="11">
        <v>15</v>
      </c>
      <c r="T349" s="11">
        <v>16</v>
      </c>
      <c r="U349" s="11">
        <v>17</v>
      </c>
      <c r="V349" s="11">
        <v>18</v>
      </c>
      <c r="W349" s="11">
        <v>19</v>
      </c>
      <c r="X349" s="11">
        <v>20</v>
      </c>
      <c r="Y349" s="11">
        <v>21</v>
      </c>
      <c r="Z349" s="11">
        <v>22</v>
      </c>
      <c r="AA349" s="11">
        <v>23</v>
      </c>
      <c r="AB349" s="11">
        <v>24</v>
      </c>
      <c r="AC349" s="112" t="s">
        <v>2</v>
      </c>
      <c r="AD349" s="112"/>
      <c r="AE349" s="112"/>
    </row>
    <row r="350" spans="2:31" x14ac:dyDescent="0.3">
      <c r="B350" s="109" t="s">
        <v>37</v>
      </c>
      <c r="C350" s="109"/>
      <c r="D350" s="109"/>
      <c r="E350" s="246">
        <v>0</v>
      </c>
      <c r="F350" s="247">
        <v>0</v>
      </c>
      <c r="G350" s="246">
        <v>0</v>
      </c>
      <c r="H350" s="247">
        <v>0</v>
      </c>
      <c r="I350" s="246">
        <v>0</v>
      </c>
      <c r="J350" s="247">
        <v>0</v>
      </c>
      <c r="K350" s="246">
        <v>0</v>
      </c>
      <c r="L350" s="247">
        <v>0</v>
      </c>
      <c r="M350" s="246">
        <v>0</v>
      </c>
      <c r="N350" s="247">
        <v>0</v>
      </c>
      <c r="O350" s="246">
        <v>0</v>
      </c>
      <c r="P350" s="247">
        <v>0</v>
      </c>
      <c r="Q350" s="246">
        <v>1.2621666666666671</v>
      </c>
      <c r="R350" s="247">
        <v>1.9200000000000024</v>
      </c>
      <c r="S350" s="246">
        <v>1.9550000000000003</v>
      </c>
      <c r="T350" s="247">
        <v>1.8436666666666672</v>
      </c>
      <c r="U350" s="246">
        <v>0.53016666666666667</v>
      </c>
      <c r="V350" s="247">
        <v>0</v>
      </c>
      <c r="W350" s="246">
        <v>0</v>
      </c>
      <c r="X350" s="247">
        <v>0</v>
      </c>
      <c r="Y350" s="246">
        <v>0</v>
      </c>
      <c r="Z350" s="247">
        <v>0</v>
      </c>
      <c r="AA350" s="246">
        <v>0</v>
      </c>
      <c r="AB350" s="247">
        <v>0</v>
      </c>
      <c r="AC350" s="102">
        <f t="shared" ref="AC350:AC382" si="153">SUM(E350:AB350)</f>
        <v>7.5110000000000046</v>
      </c>
      <c r="AD350" s="102"/>
      <c r="AE350" s="102"/>
    </row>
    <row r="351" spans="2:31" x14ac:dyDescent="0.3">
      <c r="B351" s="109" t="s">
        <v>38</v>
      </c>
      <c r="C351" s="109"/>
      <c r="D351" s="109"/>
      <c r="E351" s="246">
        <v>0</v>
      </c>
      <c r="F351" s="247">
        <v>0</v>
      </c>
      <c r="G351" s="246">
        <v>0</v>
      </c>
      <c r="H351" s="247">
        <v>0</v>
      </c>
      <c r="I351" s="246">
        <v>0</v>
      </c>
      <c r="J351" s="247">
        <v>0</v>
      </c>
      <c r="K351" s="246">
        <v>0</v>
      </c>
      <c r="L351" s="247">
        <v>0</v>
      </c>
      <c r="M351" s="246">
        <v>0</v>
      </c>
      <c r="N351" s="247">
        <v>0</v>
      </c>
      <c r="O351" s="246">
        <v>0</v>
      </c>
      <c r="P351" s="247">
        <v>0</v>
      </c>
      <c r="Q351" s="246">
        <v>0.97466666666666657</v>
      </c>
      <c r="R351" s="247">
        <v>1.5885</v>
      </c>
      <c r="S351" s="246">
        <v>1.4823333333333331</v>
      </c>
      <c r="T351" s="247">
        <v>1.0801666666666669</v>
      </c>
      <c r="U351" s="246">
        <v>4.8833333333333208E-2</v>
      </c>
      <c r="V351" s="247">
        <v>0</v>
      </c>
      <c r="W351" s="246">
        <v>0</v>
      </c>
      <c r="X351" s="247">
        <v>0</v>
      </c>
      <c r="Y351" s="246">
        <v>0</v>
      </c>
      <c r="Z351" s="247">
        <v>0</v>
      </c>
      <c r="AA351" s="246">
        <v>0</v>
      </c>
      <c r="AB351" s="247">
        <v>0</v>
      </c>
      <c r="AC351" s="102">
        <f t="shared" si="153"/>
        <v>5.1745000000000001</v>
      </c>
      <c r="AD351" s="102"/>
      <c r="AE351" s="102"/>
    </row>
    <row r="352" spans="2:31" x14ac:dyDescent="0.3">
      <c r="B352" s="109" t="s">
        <v>39</v>
      </c>
      <c r="C352" s="109"/>
      <c r="D352" s="109"/>
      <c r="E352" s="246">
        <v>0</v>
      </c>
      <c r="F352" s="247">
        <v>0</v>
      </c>
      <c r="G352" s="246">
        <v>0</v>
      </c>
      <c r="H352" s="247">
        <v>0</v>
      </c>
      <c r="I352" s="246">
        <v>0</v>
      </c>
      <c r="J352" s="247">
        <v>0</v>
      </c>
      <c r="K352" s="246">
        <v>0</v>
      </c>
      <c r="L352" s="247">
        <v>0</v>
      </c>
      <c r="M352" s="246">
        <v>0</v>
      </c>
      <c r="N352" s="247">
        <v>0</v>
      </c>
      <c r="O352" s="246">
        <v>0</v>
      </c>
      <c r="P352" s="247">
        <v>0</v>
      </c>
      <c r="Q352" s="246">
        <v>3.133333333333332</v>
      </c>
      <c r="R352" s="247">
        <v>4.5999999999999979</v>
      </c>
      <c r="S352" s="246">
        <v>3.3000000000000029</v>
      </c>
      <c r="T352" s="247">
        <v>0.79999999999999949</v>
      </c>
      <c r="U352" s="246">
        <v>0</v>
      </c>
      <c r="V352" s="247">
        <v>0</v>
      </c>
      <c r="W352" s="246">
        <v>0</v>
      </c>
      <c r="X352" s="247">
        <v>0</v>
      </c>
      <c r="Y352" s="246">
        <v>0</v>
      </c>
      <c r="Z352" s="247">
        <v>0</v>
      </c>
      <c r="AA352" s="246">
        <v>0</v>
      </c>
      <c r="AB352" s="247">
        <v>0</v>
      </c>
      <c r="AC352" s="102">
        <f t="shared" si="153"/>
        <v>11.833333333333332</v>
      </c>
      <c r="AD352" s="102"/>
      <c r="AE352" s="102"/>
    </row>
    <row r="353" spans="2:31" x14ac:dyDescent="0.3">
      <c r="B353" s="109" t="s">
        <v>40</v>
      </c>
      <c r="C353" s="109"/>
      <c r="D353" s="109"/>
      <c r="E353" s="246">
        <v>0</v>
      </c>
      <c r="F353" s="247">
        <v>0</v>
      </c>
      <c r="G353" s="246">
        <v>0</v>
      </c>
      <c r="H353" s="247">
        <v>0</v>
      </c>
      <c r="I353" s="246">
        <v>0</v>
      </c>
      <c r="J353" s="247">
        <v>0</v>
      </c>
      <c r="K353" s="246">
        <v>0</v>
      </c>
      <c r="L353" s="247">
        <v>0</v>
      </c>
      <c r="M353" s="246">
        <v>0</v>
      </c>
      <c r="N353" s="247">
        <v>0</v>
      </c>
      <c r="O353" s="246">
        <v>0</v>
      </c>
      <c r="P353" s="247">
        <v>0</v>
      </c>
      <c r="Q353" s="246">
        <v>0</v>
      </c>
      <c r="R353" s="247">
        <v>0</v>
      </c>
      <c r="S353" s="246">
        <v>0</v>
      </c>
      <c r="T353" s="247">
        <v>0</v>
      </c>
      <c r="U353" s="246">
        <v>0</v>
      </c>
      <c r="V353" s="247">
        <v>0</v>
      </c>
      <c r="W353" s="246">
        <v>0</v>
      </c>
      <c r="X353" s="247">
        <v>0</v>
      </c>
      <c r="Y353" s="246">
        <v>0</v>
      </c>
      <c r="Z353" s="247">
        <v>0</v>
      </c>
      <c r="AA353" s="246">
        <v>0</v>
      </c>
      <c r="AB353" s="247">
        <v>0</v>
      </c>
      <c r="AC353" s="102">
        <f t="shared" si="153"/>
        <v>0</v>
      </c>
      <c r="AD353" s="102"/>
      <c r="AE353" s="102"/>
    </row>
    <row r="354" spans="2:31" x14ac:dyDescent="0.3">
      <c r="B354" s="109" t="s">
        <v>41</v>
      </c>
      <c r="C354" s="109"/>
      <c r="D354" s="109"/>
      <c r="E354" s="246">
        <v>0</v>
      </c>
      <c r="F354" s="247">
        <v>0</v>
      </c>
      <c r="G354" s="246">
        <v>0</v>
      </c>
      <c r="H354" s="247">
        <v>0</v>
      </c>
      <c r="I354" s="246">
        <v>0</v>
      </c>
      <c r="J354" s="247">
        <v>0</v>
      </c>
      <c r="K354" s="246">
        <v>0</v>
      </c>
      <c r="L354" s="247">
        <v>0</v>
      </c>
      <c r="M354" s="246">
        <v>0</v>
      </c>
      <c r="N354" s="247">
        <v>0</v>
      </c>
      <c r="O354" s="246">
        <v>0</v>
      </c>
      <c r="P354" s="247">
        <v>0</v>
      </c>
      <c r="Q354" s="246">
        <v>0</v>
      </c>
      <c r="R354" s="247">
        <v>0</v>
      </c>
      <c r="S354" s="246">
        <v>0</v>
      </c>
      <c r="T354" s="247">
        <v>0</v>
      </c>
      <c r="U354" s="246">
        <v>0</v>
      </c>
      <c r="V354" s="247">
        <v>0</v>
      </c>
      <c r="W354" s="246">
        <v>0</v>
      </c>
      <c r="X354" s="247">
        <v>0</v>
      </c>
      <c r="Y354" s="246">
        <v>0</v>
      </c>
      <c r="Z354" s="247">
        <v>0</v>
      </c>
      <c r="AA354" s="246">
        <v>0</v>
      </c>
      <c r="AB354" s="247">
        <v>0</v>
      </c>
      <c r="AC354" s="102">
        <f t="shared" si="153"/>
        <v>0</v>
      </c>
      <c r="AD354" s="102"/>
      <c r="AE354" s="102"/>
    </row>
    <row r="355" spans="2:31" x14ac:dyDescent="0.3">
      <c r="B355" s="109" t="s">
        <v>42</v>
      </c>
      <c r="C355" s="109"/>
      <c r="D355" s="109"/>
      <c r="E355" s="246">
        <v>0</v>
      </c>
      <c r="F355" s="247">
        <v>0</v>
      </c>
      <c r="G355" s="246">
        <v>0</v>
      </c>
      <c r="H355" s="247">
        <v>0</v>
      </c>
      <c r="I355" s="246">
        <v>0</v>
      </c>
      <c r="J355" s="247">
        <v>0</v>
      </c>
      <c r="K355" s="246">
        <v>0</v>
      </c>
      <c r="L355" s="247">
        <v>0</v>
      </c>
      <c r="M355" s="246">
        <v>0</v>
      </c>
      <c r="N355" s="247">
        <v>0</v>
      </c>
      <c r="O355" s="246">
        <v>0</v>
      </c>
      <c r="P355" s="247">
        <v>0</v>
      </c>
      <c r="Q355" s="246">
        <v>17.809500000000003</v>
      </c>
      <c r="R355" s="247">
        <v>26.136333333333354</v>
      </c>
      <c r="S355" s="246">
        <v>25.823499999999971</v>
      </c>
      <c r="T355" s="247">
        <v>26.753833333333322</v>
      </c>
      <c r="U355" s="246">
        <v>7.2915000000000001</v>
      </c>
      <c r="V355" s="247">
        <v>0</v>
      </c>
      <c r="W355" s="246">
        <v>0</v>
      </c>
      <c r="X355" s="247">
        <v>0</v>
      </c>
      <c r="Y355" s="246">
        <v>0</v>
      </c>
      <c r="Z355" s="247">
        <v>0</v>
      </c>
      <c r="AA355" s="246">
        <v>0</v>
      </c>
      <c r="AB355" s="247">
        <v>0</v>
      </c>
      <c r="AC355" s="102">
        <f t="shared" si="153"/>
        <v>103.81466666666664</v>
      </c>
      <c r="AD355" s="102"/>
      <c r="AE355" s="102"/>
    </row>
    <row r="356" spans="2:31" x14ac:dyDescent="0.3">
      <c r="B356" s="109" t="s">
        <v>43</v>
      </c>
      <c r="C356" s="109"/>
      <c r="D356" s="109"/>
      <c r="E356" s="246">
        <v>0</v>
      </c>
      <c r="F356" s="247">
        <v>0</v>
      </c>
      <c r="G356" s="246">
        <v>0</v>
      </c>
      <c r="H356" s="247">
        <v>0</v>
      </c>
      <c r="I356" s="246">
        <v>0</v>
      </c>
      <c r="J356" s="247">
        <v>0</v>
      </c>
      <c r="K356" s="246">
        <v>0</v>
      </c>
      <c r="L356" s="247">
        <v>0</v>
      </c>
      <c r="M356" s="246">
        <v>0</v>
      </c>
      <c r="N356" s="247">
        <v>0</v>
      </c>
      <c r="O356" s="246">
        <v>0</v>
      </c>
      <c r="P356" s="247">
        <v>0</v>
      </c>
      <c r="Q356" s="246">
        <v>2.2166666666666712</v>
      </c>
      <c r="R356" s="247">
        <v>1.967666666666666</v>
      </c>
      <c r="S356" s="246">
        <v>0.1338333333333305</v>
      </c>
      <c r="T356" s="247">
        <v>0</v>
      </c>
      <c r="U356" s="246">
        <v>0</v>
      </c>
      <c r="V356" s="247">
        <v>0</v>
      </c>
      <c r="W356" s="246">
        <v>0</v>
      </c>
      <c r="X356" s="247">
        <v>0</v>
      </c>
      <c r="Y356" s="246">
        <v>0</v>
      </c>
      <c r="Z356" s="247">
        <v>0</v>
      </c>
      <c r="AA356" s="246">
        <v>0</v>
      </c>
      <c r="AB356" s="247">
        <v>0</v>
      </c>
      <c r="AC356" s="102">
        <f t="shared" si="153"/>
        <v>4.3181666666666683</v>
      </c>
      <c r="AD356" s="102"/>
      <c r="AE356" s="102"/>
    </row>
    <row r="357" spans="2:31" x14ac:dyDescent="0.3">
      <c r="B357" s="109" t="s">
        <v>44</v>
      </c>
      <c r="C357" s="109"/>
      <c r="D357" s="109"/>
      <c r="E357" s="246">
        <v>0</v>
      </c>
      <c r="F357" s="247">
        <v>0</v>
      </c>
      <c r="G357" s="246">
        <v>0</v>
      </c>
      <c r="H357" s="247">
        <v>0</v>
      </c>
      <c r="I357" s="246">
        <v>0</v>
      </c>
      <c r="J357" s="247">
        <v>0</v>
      </c>
      <c r="K357" s="246">
        <v>0</v>
      </c>
      <c r="L357" s="247">
        <v>0</v>
      </c>
      <c r="M357" s="246">
        <v>0</v>
      </c>
      <c r="N357" s="247">
        <v>0</v>
      </c>
      <c r="O357" s="246">
        <v>0</v>
      </c>
      <c r="P357" s="247">
        <v>0</v>
      </c>
      <c r="Q357" s="246">
        <v>0</v>
      </c>
      <c r="R357" s="247">
        <v>0</v>
      </c>
      <c r="S357" s="246">
        <v>0</v>
      </c>
      <c r="T357" s="247">
        <v>0</v>
      </c>
      <c r="U357" s="246">
        <v>0</v>
      </c>
      <c r="V357" s="247">
        <v>0</v>
      </c>
      <c r="W357" s="246">
        <v>0</v>
      </c>
      <c r="X357" s="247">
        <v>0</v>
      </c>
      <c r="Y357" s="246">
        <v>0</v>
      </c>
      <c r="Z357" s="247">
        <v>0</v>
      </c>
      <c r="AA357" s="246">
        <v>0</v>
      </c>
      <c r="AB357" s="247">
        <v>0</v>
      </c>
      <c r="AC357" s="102">
        <f t="shared" si="153"/>
        <v>0</v>
      </c>
      <c r="AD357" s="102"/>
      <c r="AE357" s="102"/>
    </row>
    <row r="358" spans="2:31" x14ac:dyDescent="0.3">
      <c r="B358" s="109" t="s">
        <v>45</v>
      </c>
      <c r="C358" s="109"/>
      <c r="D358" s="109"/>
      <c r="E358" s="246">
        <v>0</v>
      </c>
      <c r="F358" s="247">
        <v>0</v>
      </c>
      <c r="G358" s="246">
        <v>0</v>
      </c>
      <c r="H358" s="247">
        <v>0</v>
      </c>
      <c r="I358" s="246">
        <v>0</v>
      </c>
      <c r="J358" s="247">
        <v>0</v>
      </c>
      <c r="K358" s="246">
        <v>0</v>
      </c>
      <c r="L358" s="247">
        <v>0</v>
      </c>
      <c r="M358" s="246">
        <v>0</v>
      </c>
      <c r="N358" s="247">
        <v>0</v>
      </c>
      <c r="O358" s="246">
        <v>0</v>
      </c>
      <c r="P358" s="247">
        <v>0</v>
      </c>
      <c r="Q358" s="246">
        <v>0</v>
      </c>
      <c r="R358" s="247">
        <v>0</v>
      </c>
      <c r="S358" s="246">
        <v>2.8166666666666864E-2</v>
      </c>
      <c r="T358" s="247">
        <v>0.72266666666666735</v>
      </c>
      <c r="U358" s="246">
        <v>0</v>
      </c>
      <c r="V358" s="247">
        <v>0</v>
      </c>
      <c r="W358" s="246">
        <v>0</v>
      </c>
      <c r="X358" s="247">
        <v>0</v>
      </c>
      <c r="Y358" s="246">
        <v>0</v>
      </c>
      <c r="Z358" s="247">
        <v>0</v>
      </c>
      <c r="AA358" s="246">
        <v>0</v>
      </c>
      <c r="AB358" s="247">
        <v>0</v>
      </c>
      <c r="AC358" s="102">
        <f t="shared" si="153"/>
        <v>0.75083333333333424</v>
      </c>
      <c r="AD358" s="102"/>
      <c r="AE358" s="102"/>
    </row>
    <row r="359" spans="2:31" x14ac:dyDescent="0.3">
      <c r="B359" s="109" t="s">
        <v>46</v>
      </c>
      <c r="C359" s="109"/>
      <c r="D359" s="109"/>
      <c r="E359" s="246">
        <v>0</v>
      </c>
      <c r="F359" s="247">
        <v>0</v>
      </c>
      <c r="G359" s="246">
        <v>0</v>
      </c>
      <c r="H359" s="247">
        <v>0</v>
      </c>
      <c r="I359" s="246">
        <v>0</v>
      </c>
      <c r="J359" s="247">
        <v>0</v>
      </c>
      <c r="K359" s="246">
        <v>0</v>
      </c>
      <c r="L359" s="247">
        <v>0</v>
      </c>
      <c r="M359" s="246">
        <v>0</v>
      </c>
      <c r="N359" s="247">
        <v>0</v>
      </c>
      <c r="O359" s="246">
        <v>0</v>
      </c>
      <c r="P359" s="247">
        <v>0</v>
      </c>
      <c r="Q359" s="246">
        <v>1.9416666666666655</v>
      </c>
      <c r="R359" s="247">
        <v>0.21766666666666859</v>
      </c>
      <c r="S359" s="246">
        <v>0</v>
      </c>
      <c r="T359" s="247">
        <v>0</v>
      </c>
      <c r="U359" s="246">
        <v>0</v>
      </c>
      <c r="V359" s="247">
        <v>0</v>
      </c>
      <c r="W359" s="246">
        <v>0</v>
      </c>
      <c r="X359" s="247">
        <v>0</v>
      </c>
      <c r="Y359" s="246">
        <v>0</v>
      </c>
      <c r="Z359" s="247">
        <v>0</v>
      </c>
      <c r="AA359" s="246">
        <v>0</v>
      </c>
      <c r="AB359" s="247">
        <v>0</v>
      </c>
      <c r="AC359" s="102">
        <f t="shared" si="153"/>
        <v>2.159333333333334</v>
      </c>
      <c r="AD359" s="102"/>
      <c r="AE359" s="102"/>
    </row>
    <row r="360" spans="2:31" x14ac:dyDescent="0.3">
      <c r="B360" s="109" t="s">
        <v>47</v>
      </c>
      <c r="C360" s="109"/>
      <c r="D360" s="109"/>
      <c r="E360" s="246">
        <v>0</v>
      </c>
      <c r="F360" s="247">
        <v>0</v>
      </c>
      <c r="G360" s="246">
        <v>0</v>
      </c>
      <c r="H360" s="247">
        <v>0</v>
      </c>
      <c r="I360" s="246">
        <v>0</v>
      </c>
      <c r="J360" s="247">
        <v>0</v>
      </c>
      <c r="K360" s="246">
        <v>0</v>
      </c>
      <c r="L360" s="247">
        <v>0</v>
      </c>
      <c r="M360" s="246">
        <v>0</v>
      </c>
      <c r="N360" s="247">
        <v>0</v>
      </c>
      <c r="O360" s="246">
        <v>0</v>
      </c>
      <c r="P360" s="247">
        <v>0</v>
      </c>
      <c r="Q360" s="246">
        <v>0</v>
      </c>
      <c r="R360" s="247">
        <v>0</v>
      </c>
      <c r="S360" s="246">
        <v>0</v>
      </c>
      <c r="T360" s="247">
        <v>0</v>
      </c>
      <c r="U360" s="246">
        <v>0</v>
      </c>
      <c r="V360" s="247">
        <v>0</v>
      </c>
      <c r="W360" s="246">
        <v>0</v>
      </c>
      <c r="X360" s="247">
        <v>0</v>
      </c>
      <c r="Y360" s="246">
        <v>0</v>
      </c>
      <c r="Z360" s="247">
        <v>0</v>
      </c>
      <c r="AA360" s="246">
        <v>0</v>
      </c>
      <c r="AB360" s="247">
        <v>0</v>
      </c>
      <c r="AC360" s="102">
        <f t="shared" si="153"/>
        <v>0</v>
      </c>
      <c r="AD360" s="102"/>
      <c r="AE360" s="102"/>
    </row>
    <row r="361" spans="2:31" x14ac:dyDescent="0.3">
      <c r="B361" s="109" t="s">
        <v>48</v>
      </c>
      <c r="C361" s="109"/>
      <c r="D361" s="109"/>
      <c r="E361" s="246">
        <v>0</v>
      </c>
      <c r="F361" s="247">
        <v>0</v>
      </c>
      <c r="G361" s="246">
        <v>0</v>
      </c>
      <c r="H361" s="247">
        <v>0</v>
      </c>
      <c r="I361" s="246">
        <v>0</v>
      </c>
      <c r="J361" s="247">
        <v>0</v>
      </c>
      <c r="K361" s="246">
        <v>0</v>
      </c>
      <c r="L361" s="247">
        <v>0</v>
      </c>
      <c r="M361" s="246">
        <v>0</v>
      </c>
      <c r="N361" s="247">
        <v>0</v>
      </c>
      <c r="O361" s="246">
        <v>0</v>
      </c>
      <c r="P361" s="247">
        <v>0</v>
      </c>
      <c r="Q361" s="246">
        <v>0</v>
      </c>
      <c r="R361" s="247">
        <v>0</v>
      </c>
      <c r="S361" s="246">
        <v>0</v>
      </c>
      <c r="T361" s="247">
        <v>0</v>
      </c>
      <c r="U361" s="246">
        <v>0</v>
      </c>
      <c r="V361" s="247">
        <v>0</v>
      </c>
      <c r="W361" s="246">
        <v>0</v>
      </c>
      <c r="X361" s="247">
        <v>0</v>
      </c>
      <c r="Y361" s="246">
        <v>0</v>
      </c>
      <c r="Z361" s="247">
        <v>0</v>
      </c>
      <c r="AA361" s="246">
        <v>0</v>
      </c>
      <c r="AB361" s="247">
        <v>0</v>
      </c>
      <c r="AC361" s="102">
        <f t="shared" si="153"/>
        <v>0</v>
      </c>
      <c r="AD361" s="102"/>
      <c r="AE361" s="102"/>
    </row>
    <row r="362" spans="2:31" x14ac:dyDescent="0.3">
      <c r="B362" s="109" t="s">
        <v>49</v>
      </c>
      <c r="C362" s="109"/>
      <c r="D362" s="109"/>
      <c r="E362" s="246">
        <v>0</v>
      </c>
      <c r="F362" s="247">
        <v>0</v>
      </c>
      <c r="G362" s="246">
        <v>0</v>
      </c>
      <c r="H362" s="247">
        <v>0</v>
      </c>
      <c r="I362" s="246">
        <v>0</v>
      </c>
      <c r="J362" s="247">
        <v>0</v>
      </c>
      <c r="K362" s="246">
        <v>0</v>
      </c>
      <c r="L362" s="247">
        <v>0</v>
      </c>
      <c r="M362" s="246">
        <v>0</v>
      </c>
      <c r="N362" s="247">
        <v>0</v>
      </c>
      <c r="O362" s="246">
        <v>0</v>
      </c>
      <c r="P362" s="247">
        <v>0</v>
      </c>
      <c r="Q362" s="246">
        <v>45.348333333333322</v>
      </c>
      <c r="R362" s="247">
        <v>76.806000000000026</v>
      </c>
      <c r="S362" s="246">
        <v>78.625666666666646</v>
      </c>
      <c r="T362" s="247">
        <v>75.311999999999969</v>
      </c>
      <c r="U362" s="246">
        <v>20.107166666666672</v>
      </c>
      <c r="V362" s="247">
        <v>0</v>
      </c>
      <c r="W362" s="246">
        <v>0</v>
      </c>
      <c r="X362" s="247">
        <v>0</v>
      </c>
      <c r="Y362" s="246">
        <v>0</v>
      </c>
      <c r="Z362" s="247">
        <v>0</v>
      </c>
      <c r="AA362" s="246">
        <v>0</v>
      </c>
      <c r="AB362" s="247">
        <v>0</v>
      </c>
      <c r="AC362" s="102">
        <f t="shared" si="153"/>
        <v>296.1991666666666</v>
      </c>
      <c r="AD362" s="102"/>
      <c r="AE362" s="102"/>
    </row>
    <row r="363" spans="2:31" x14ac:dyDescent="0.3">
      <c r="B363" s="109" t="s">
        <v>50</v>
      </c>
      <c r="C363" s="109"/>
      <c r="D363" s="109"/>
      <c r="E363" s="246">
        <v>0</v>
      </c>
      <c r="F363" s="247">
        <v>0</v>
      </c>
      <c r="G363" s="246">
        <v>0</v>
      </c>
      <c r="H363" s="247">
        <v>0</v>
      </c>
      <c r="I363" s="246">
        <v>0</v>
      </c>
      <c r="J363" s="247">
        <v>0</v>
      </c>
      <c r="K363" s="246">
        <v>0</v>
      </c>
      <c r="L363" s="247">
        <v>0</v>
      </c>
      <c r="M363" s="246">
        <v>0</v>
      </c>
      <c r="N363" s="247">
        <v>0</v>
      </c>
      <c r="O363" s="246">
        <v>0</v>
      </c>
      <c r="P363" s="247">
        <v>0</v>
      </c>
      <c r="Q363" s="246">
        <v>0.19783333333333436</v>
      </c>
      <c r="R363" s="247">
        <v>5.8333333333334758E-3</v>
      </c>
      <c r="S363" s="246">
        <v>0</v>
      </c>
      <c r="T363" s="247">
        <v>0</v>
      </c>
      <c r="U363" s="246">
        <v>0</v>
      </c>
      <c r="V363" s="247">
        <v>0</v>
      </c>
      <c r="W363" s="246">
        <v>0</v>
      </c>
      <c r="X363" s="247">
        <v>0</v>
      </c>
      <c r="Y363" s="246">
        <v>0</v>
      </c>
      <c r="Z363" s="247">
        <v>0</v>
      </c>
      <c r="AA363" s="246">
        <v>0</v>
      </c>
      <c r="AB363" s="247">
        <v>0</v>
      </c>
      <c r="AC363" s="102">
        <f t="shared" si="153"/>
        <v>0.20366666666666783</v>
      </c>
      <c r="AD363" s="102"/>
      <c r="AE363" s="102"/>
    </row>
    <row r="364" spans="2:31" x14ac:dyDescent="0.3">
      <c r="B364" s="109" t="s">
        <v>96</v>
      </c>
      <c r="C364" s="109"/>
      <c r="D364" s="109"/>
      <c r="E364" s="246">
        <v>0</v>
      </c>
      <c r="F364" s="247">
        <v>0</v>
      </c>
      <c r="G364" s="246">
        <v>0</v>
      </c>
      <c r="H364" s="247">
        <v>0</v>
      </c>
      <c r="I364" s="246">
        <v>0</v>
      </c>
      <c r="J364" s="247">
        <v>0</v>
      </c>
      <c r="K364" s="246">
        <v>0</v>
      </c>
      <c r="L364" s="247">
        <v>0</v>
      </c>
      <c r="M364" s="246">
        <v>0</v>
      </c>
      <c r="N364" s="247">
        <v>0</v>
      </c>
      <c r="O364" s="246">
        <v>0</v>
      </c>
      <c r="P364" s="247">
        <v>0</v>
      </c>
      <c r="Q364" s="246">
        <v>1.0058333333333342</v>
      </c>
      <c r="R364" s="247">
        <v>0</v>
      </c>
      <c r="S364" s="246">
        <v>0</v>
      </c>
      <c r="T364" s="247">
        <v>0</v>
      </c>
      <c r="U364" s="246">
        <v>0</v>
      </c>
      <c r="V364" s="247">
        <v>0</v>
      </c>
      <c r="W364" s="246">
        <v>0</v>
      </c>
      <c r="X364" s="247">
        <v>0</v>
      </c>
      <c r="Y364" s="246">
        <v>0</v>
      </c>
      <c r="Z364" s="247">
        <v>0</v>
      </c>
      <c r="AA364" s="246">
        <v>0</v>
      </c>
      <c r="AB364" s="247">
        <v>0</v>
      </c>
      <c r="AC364" s="102">
        <f t="shared" si="153"/>
        <v>1.0058333333333342</v>
      </c>
      <c r="AD364" s="102"/>
      <c r="AE364" s="102"/>
    </row>
    <row r="365" spans="2:31" x14ac:dyDescent="0.3">
      <c r="B365" s="109" t="s">
        <v>51</v>
      </c>
      <c r="C365" s="109"/>
      <c r="D365" s="109"/>
      <c r="E365" s="246">
        <v>0</v>
      </c>
      <c r="F365" s="247">
        <v>0</v>
      </c>
      <c r="G365" s="246">
        <v>0</v>
      </c>
      <c r="H365" s="247">
        <v>0</v>
      </c>
      <c r="I365" s="246">
        <v>0</v>
      </c>
      <c r="J365" s="247">
        <v>0</v>
      </c>
      <c r="K365" s="246">
        <v>0</v>
      </c>
      <c r="L365" s="247">
        <v>0</v>
      </c>
      <c r="M365" s="246">
        <v>0</v>
      </c>
      <c r="N365" s="247">
        <v>0</v>
      </c>
      <c r="O365" s="246">
        <v>0</v>
      </c>
      <c r="P365" s="247">
        <v>0</v>
      </c>
      <c r="Q365" s="246">
        <v>14.162666666666668</v>
      </c>
      <c r="R365" s="247">
        <v>43.198666666666668</v>
      </c>
      <c r="S365" s="246">
        <v>47.233500000000014</v>
      </c>
      <c r="T365" s="247">
        <v>47.276166666666668</v>
      </c>
      <c r="U365" s="246">
        <v>29.370500000000007</v>
      </c>
      <c r="V365" s="247">
        <v>0</v>
      </c>
      <c r="W365" s="246">
        <v>0</v>
      </c>
      <c r="X365" s="247">
        <v>0</v>
      </c>
      <c r="Y365" s="246">
        <v>0</v>
      </c>
      <c r="Z365" s="247">
        <v>0</v>
      </c>
      <c r="AA365" s="246">
        <v>0</v>
      </c>
      <c r="AB365" s="247">
        <v>0</v>
      </c>
      <c r="AC365" s="102">
        <f t="shared" si="153"/>
        <v>181.24150000000003</v>
      </c>
      <c r="AD365" s="102"/>
      <c r="AE365" s="102"/>
    </row>
    <row r="366" spans="2:31" x14ac:dyDescent="0.3">
      <c r="B366" s="109" t="s">
        <v>52</v>
      </c>
      <c r="C366" s="109"/>
      <c r="D366" s="109"/>
      <c r="E366" s="246">
        <v>0</v>
      </c>
      <c r="F366" s="247">
        <v>0</v>
      </c>
      <c r="G366" s="246">
        <v>0</v>
      </c>
      <c r="H366" s="247">
        <v>0</v>
      </c>
      <c r="I366" s="246">
        <v>0</v>
      </c>
      <c r="J366" s="247">
        <v>0</v>
      </c>
      <c r="K366" s="246">
        <v>0</v>
      </c>
      <c r="L366" s="247">
        <v>0</v>
      </c>
      <c r="M366" s="246">
        <v>0</v>
      </c>
      <c r="N366" s="247">
        <v>0</v>
      </c>
      <c r="O366" s="246">
        <v>0</v>
      </c>
      <c r="P366" s="247">
        <v>0</v>
      </c>
      <c r="Q366" s="246">
        <v>0</v>
      </c>
      <c r="R366" s="247">
        <v>0</v>
      </c>
      <c r="S366" s="246">
        <v>0</v>
      </c>
      <c r="T366" s="247">
        <v>0</v>
      </c>
      <c r="U366" s="246">
        <v>0</v>
      </c>
      <c r="V366" s="247">
        <v>0</v>
      </c>
      <c r="W366" s="246">
        <v>0</v>
      </c>
      <c r="X366" s="247">
        <v>0</v>
      </c>
      <c r="Y366" s="246">
        <v>0</v>
      </c>
      <c r="Z366" s="247">
        <v>0</v>
      </c>
      <c r="AA366" s="246">
        <v>0</v>
      </c>
      <c r="AB366" s="247">
        <v>0</v>
      </c>
      <c r="AC366" s="102">
        <f t="shared" si="153"/>
        <v>0</v>
      </c>
      <c r="AD366" s="102"/>
      <c r="AE366" s="102"/>
    </row>
    <row r="367" spans="2:31" x14ac:dyDescent="0.3">
      <c r="B367" s="109" t="s">
        <v>53</v>
      </c>
      <c r="C367" s="109"/>
      <c r="D367" s="109"/>
      <c r="E367" s="246">
        <v>0</v>
      </c>
      <c r="F367" s="247">
        <v>0</v>
      </c>
      <c r="G367" s="246">
        <v>0</v>
      </c>
      <c r="H367" s="247">
        <v>0</v>
      </c>
      <c r="I367" s="246">
        <v>0</v>
      </c>
      <c r="J367" s="247">
        <v>0</v>
      </c>
      <c r="K367" s="246">
        <v>0</v>
      </c>
      <c r="L367" s="247">
        <v>0</v>
      </c>
      <c r="M367" s="246">
        <v>0</v>
      </c>
      <c r="N367" s="247">
        <v>0</v>
      </c>
      <c r="O367" s="246">
        <v>0</v>
      </c>
      <c r="P367" s="247">
        <v>0</v>
      </c>
      <c r="Q367" s="246">
        <v>0</v>
      </c>
      <c r="R367" s="247">
        <v>3.2410000000000005</v>
      </c>
      <c r="S367" s="246">
        <v>4.6499999999999941</v>
      </c>
      <c r="T367" s="247">
        <v>3.8211666666666697</v>
      </c>
      <c r="U367" s="246">
        <v>0</v>
      </c>
      <c r="V367" s="247">
        <v>0</v>
      </c>
      <c r="W367" s="246">
        <v>0</v>
      </c>
      <c r="X367" s="247">
        <v>0</v>
      </c>
      <c r="Y367" s="246">
        <v>0</v>
      </c>
      <c r="Z367" s="247">
        <v>0</v>
      </c>
      <c r="AA367" s="246">
        <v>0</v>
      </c>
      <c r="AB367" s="247">
        <v>0</v>
      </c>
      <c r="AC367" s="102">
        <f t="shared" si="153"/>
        <v>11.712166666666665</v>
      </c>
      <c r="AD367" s="102"/>
      <c r="AE367" s="102"/>
    </row>
    <row r="368" spans="2:31" x14ac:dyDescent="0.3">
      <c r="B368" s="109" t="s">
        <v>54</v>
      </c>
      <c r="C368" s="109"/>
      <c r="D368" s="109"/>
      <c r="E368" s="246">
        <v>0</v>
      </c>
      <c r="F368" s="247">
        <v>0</v>
      </c>
      <c r="G368" s="246">
        <v>0</v>
      </c>
      <c r="H368" s="247">
        <v>0</v>
      </c>
      <c r="I368" s="246">
        <v>0</v>
      </c>
      <c r="J368" s="247">
        <v>0</v>
      </c>
      <c r="K368" s="246">
        <v>0</v>
      </c>
      <c r="L368" s="247">
        <v>0</v>
      </c>
      <c r="M368" s="246">
        <v>0</v>
      </c>
      <c r="N368" s="247">
        <v>0</v>
      </c>
      <c r="O368" s="246">
        <v>0</v>
      </c>
      <c r="P368" s="247">
        <v>0</v>
      </c>
      <c r="Q368" s="246">
        <v>0</v>
      </c>
      <c r="R368" s="247">
        <v>2.7323333333333335</v>
      </c>
      <c r="S368" s="246">
        <v>0</v>
      </c>
      <c r="T368" s="247">
        <v>0</v>
      </c>
      <c r="U368" s="246">
        <v>1.1465000000000007</v>
      </c>
      <c r="V368" s="247">
        <v>0</v>
      </c>
      <c r="W368" s="246">
        <v>0</v>
      </c>
      <c r="X368" s="247">
        <v>0</v>
      </c>
      <c r="Y368" s="246">
        <v>0</v>
      </c>
      <c r="Z368" s="247">
        <v>0</v>
      </c>
      <c r="AA368" s="246">
        <v>0</v>
      </c>
      <c r="AB368" s="247">
        <v>0</v>
      </c>
      <c r="AC368" s="102">
        <f t="shared" si="153"/>
        <v>3.8788333333333345</v>
      </c>
      <c r="AD368" s="102"/>
      <c r="AE368" s="102"/>
    </row>
    <row r="369" spans="2:31" x14ac:dyDescent="0.3">
      <c r="B369" s="109" t="s">
        <v>55</v>
      </c>
      <c r="C369" s="109"/>
      <c r="D369" s="109"/>
      <c r="E369" s="246">
        <v>0</v>
      </c>
      <c r="F369" s="247">
        <v>0</v>
      </c>
      <c r="G369" s="246">
        <v>0</v>
      </c>
      <c r="H369" s="247">
        <v>0</v>
      </c>
      <c r="I369" s="246">
        <v>0</v>
      </c>
      <c r="J369" s="247">
        <v>0</v>
      </c>
      <c r="K369" s="246">
        <v>0</v>
      </c>
      <c r="L369" s="247">
        <v>0</v>
      </c>
      <c r="M369" s="246">
        <v>0</v>
      </c>
      <c r="N369" s="247">
        <v>0</v>
      </c>
      <c r="O369" s="246">
        <v>0</v>
      </c>
      <c r="P369" s="247">
        <v>0</v>
      </c>
      <c r="Q369" s="246">
        <v>0</v>
      </c>
      <c r="R369" s="247">
        <v>0.19366666666666413</v>
      </c>
      <c r="S369" s="246">
        <v>0</v>
      </c>
      <c r="T369" s="247">
        <v>0</v>
      </c>
      <c r="U369" s="246">
        <v>0</v>
      </c>
      <c r="V369" s="247">
        <v>0</v>
      </c>
      <c r="W369" s="246">
        <v>0</v>
      </c>
      <c r="X369" s="247">
        <v>0</v>
      </c>
      <c r="Y369" s="246">
        <v>0</v>
      </c>
      <c r="Z369" s="247">
        <v>0</v>
      </c>
      <c r="AA369" s="246">
        <v>0</v>
      </c>
      <c r="AB369" s="247">
        <v>0</v>
      </c>
      <c r="AC369" s="102">
        <f t="shared" si="153"/>
        <v>0.19366666666666413</v>
      </c>
      <c r="AD369" s="102"/>
      <c r="AE369" s="102"/>
    </row>
    <row r="370" spans="2:31" x14ac:dyDescent="0.3">
      <c r="B370" s="109" t="s">
        <v>56</v>
      </c>
      <c r="C370" s="109"/>
      <c r="D370" s="109"/>
      <c r="E370" s="246">
        <v>0</v>
      </c>
      <c r="F370" s="247">
        <v>0</v>
      </c>
      <c r="G370" s="246">
        <v>0</v>
      </c>
      <c r="H370" s="247">
        <v>0</v>
      </c>
      <c r="I370" s="246">
        <v>0</v>
      </c>
      <c r="J370" s="247">
        <v>0</v>
      </c>
      <c r="K370" s="246">
        <v>0</v>
      </c>
      <c r="L370" s="247">
        <v>0</v>
      </c>
      <c r="M370" s="246">
        <v>0</v>
      </c>
      <c r="N370" s="247">
        <v>0</v>
      </c>
      <c r="O370" s="246">
        <v>0</v>
      </c>
      <c r="P370" s="247">
        <v>0</v>
      </c>
      <c r="Q370" s="246">
        <v>0.84249999999999803</v>
      </c>
      <c r="R370" s="247">
        <v>0.56149999999999856</v>
      </c>
      <c r="S370" s="246">
        <v>2.1666666666667095E-3</v>
      </c>
      <c r="T370" s="247">
        <v>0</v>
      </c>
      <c r="U370" s="246">
        <v>0</v>
      </c>
      <c r="V370" s="247">
        <v>0</v>
      </c>
      <c r="W370" s="246">
        <v>0</v>
      </c>
      <c r="X370" s="247">
        <v>0</v>
      </c>
      <c r="Y370" s="246">
        <v>0</v>
      </c>
      <c r="Z370" s="247">
        <v>0</v>
      </c>
      <c r="AA370" s="246">
        <v>0</v>
      </c>
      <c r="AB370" s="247">
        <v>0</v>
      </c>
      <c r="AC370" s="102">
        <f t="shared" si="153"/>
        <v>1.4061666666666632</v>
      </c>
      <c r="AD370" s="102"/>
      <c r="AE370" s="102"/>
    </row>
    <row r="371" spans="2:31" x14ac:dyDescent="0.3">
      <c r="B371" s="109" t="s">
        <v>93</v>
      </c>
      <c r="C371" s="109"/>
      <c r="D371" s="109"/>
      <c r="E371" s="246">
        <v>0</v>
      </c>
      <c r="F371" s="247">
        <v>0</v>
      </c>
      <c r="G371" s="246">
        <v>0</v>
      </c>
      <c r="H371" s="247">
        <v>0</v>
      </c>
      <c r="I371" s="246">
        <v>0</v>
      </c>
      <c r="J371" s="247">
        <v>0</v>
      </c>
      <c r="K371" s="246">
        <v>0</v>
      </c>
      <c r="L371" s="247">
        <v>0</v>
      </c>
      <c r="M371" s="246">
        <v>0</v>
      </c>
      <c r="N371" s="247">
        <v>0</v>
      </c>
      <c r="O371" s="246">
        <v>0</v>
      </c>
      <c r="P371" s="247">
        <v>0</v>
      </c>
      <c r="Q371" s="246">
        <v>0</v>
      </c>
      <c r="R371" s="247">
        <v>0</v>
      </c>
      <c r="S371" s="246">
        <v>0</v>
      </c>
      <c r="T371" s="247">
        <v>0</v>
      </c>
      <c r="U371" s="246">
        <v>0</v>
      </c>
      <c r="V371" s="247">
        <v>0</v>
      </c>
      <c r="W371" s="246">
        <v>0</v>
      </c>
      <c r="X371" s="247">
        <v>0</v>
      </c>
      <c r="Y371" s="246">
        <v>0</v>
      </c>
      <c r="Z371" s="247">
        <v>0</v>
      </c>
      <c r="AA371" s="246">
        <v>0</v>
      </c>
      <c r="AB371" s="247">
        <v>0</v>
      </c>
      <c r="AC371" s="102">
        <f t="shared" si="153"/>
        <v>0</v>
      </c>
      <c r="AD371" s="102"/>
      <c r="AE371" s="102"/>
    </row>
    <row r="372" spans="2:31" x14ac:dyDescent="0.3">
      <c r="B372" s="109" t="s">
        <v>57</v>
      </c>
      <c r="C372" s="109"/>
      <c r="D372" s="109"/>
      <c r="E372" s="246">
        <v>0</v>
      </c>
      <c r="F372" s="247">
        <v>0</v>
      </c>
      <c r="G372" s="246">
        <v>0</v>
      </c>
      <c r="H372" s="247">
        <v>0</v>
      </c>
      <c r="I372" s="246">
        <v>0</v>
      </c>
      <c r="J372" s="247">
        <v>0</v>
      </c>
      <c r="K372" s="246">
        <v>0</v>
      </c>
      <c r="L372" s="247">
        <v>0</v>
      </c>
      <c r="M372" s="246">
        <v>0</v>
      </c>
      <c r="N372" s="247">
        <v>0</v>
      </c>
      <c r="O372" s="246">
        <v>0</v>
      </c>
      <c r="P372" s="247">
        <v>0</v>
      </c>
      <c r="Q372" s="246">
        <v>0</v>
      </c>
      <c r="R372" s="247">
        <v>0</v>
      </c>
      <c r="S372" s="246">
        <v>0</v>
      </c>
      <c r="T372" s="247">
        <v>0.33700000000000152</v>
      </c>
      <c r="U372" s="246">
        <v>0</v>
      </c>
      <c r="V372" s="247">
        <v>0</v>
      </c>
      <c r="W372" s="246">
        <v>0</v>
      </c>
      <c r="X372" s="247">
        <v>0</v>
      </c>
      <c r="Y372" s="246">
        <v>0</v>
      </c>
      <c r="Z372" s="247">
        <v>0</v>
      </c>
      <c r="AA372" s="246">
        <v>0</v>
      </c>
      <c r="AB372" s="247">
        <v>0</v>
      </c>
      <c r="AC372" s="102">
        <f t="shared" si="153"/>
        <v>0.33700000000000152</v>
      </c>
      <c r="AD372" s="102"/>
      <c r="AE372" s="102"/>
    </row>
    <row r="373" spans="2:31" x14ac:dyDescent="0.3">
      <c r="B373" s="109" t="s">
        <v>58</v>
      </c>
      <c r="C373" s="109"/>
      <c r="D373" s="109"/>
      <c r="E373" s="246">
        <v>0</v>
      </c>
      <c r="F373" s="247">
        <v>0</v>
      </c>
      <c r="G373" s="246">
        <v>0</v>
      </c>
      <c r="H373" s="247">
        <v>0</v>
      </c>
      <c r="I373" s="246">
        <v>0</v>
      </c>
      <c r="J373" s="247">
        <v>0</v>
      </c>
      <c r="K373" s="246">
        <v>0</v>
      </c>
      <c r="L373" s="247">
        <v>0</v>
      </c>
      <c r="M373" s="246">
        <v>0</v>
      </c>
      <c r="N373" s="247">
        <v>0</v>
      </c>
      <c r="O373" s="246">
        <v>0</v>
      </c>
      <c r="P373" s="247">
        <v>0</v>
      </c>
      <c r="Q373" s="246">
        <v>0</v>
      </c>
      <c r="R373" s="247">
        <v>0</v>
      </c>
      <c r="S373" s="246">
        <v>0</v>
      </c>
      <c r="T373" s="247">
        <v>5.166666666666586E-3</v>
      </c>
      <c r="U373" s="246">
        <v>0</v>
      </c>
      <c r="V373" s="247">
        <v>0</v>
      </c>
      <c r="W373" s="246">
        <v>0</v>
      </c>
      <c r="X373" s="247">
        <v>0</v>
      </c>
      <c r="Y373" s="246">
        <v>0</v>
      </c>
      <c r="Z373" s="247">
        <v>0</v>
      </c>
      <c r="AA373" s="246">
        <v>0</v>
      </c>
      <c r="AB373" s="247">
        <v>0</v>
      </c>
      <c r="AC373" s="102">
        <f t="shared" si="153"/>
        <v>5.166666666666586E-3</v>
      </c>
      <c r="AD373" s="102"/>
      <c r="AE373" s="102"/>
    </row>
    <row r="374" spans="2:31" x14ac:dyDescent="0.3">
      <c r="B374" s="109" t="s">
        <v>94</v>
      </c>
      <c r="C374" s="109"/>
      <c r="D374" s="109"/>
      <c r="E374" s="246">
        <v>0</v>
      </c>
      <c r="F374" s="247">
        <v>0</v>
      </c>
      <c r="G374" s="246">
        <v>0</v>
      </c>
      <c r="H374" s="247">
        <v>0</v>
      </c>
      <c r="I374" s="246">
        <v>0</v>
      </c>
      <c r="J374" s="247">
        <v>0</v>
      </c>
      <c r="K374" s="246">
        <v>0</v>
      </c>
      <c r="L374" s="247">
        <v>0</v>
      </c>
      <c r="M374" s="246">
        <v>0</v>
      </c>
      <c r="N374" s="247">
        <v>0</v>
      </c>
      <c r="O374" s="246">
        <v>0</v>
      </c>
      <c r="P374" s="247">
        <v>0</v>
      </c>
      <c r="Q374" s="246">
        <v>0</v>
      </c>
      <c r="R374" s="247">
        <v>0</v>
      </c>
      <c r="S374" s="246">
        <v>0</v>
      </c>
      <c r="T374" s="247">
        <v>0</v>
      </c>
      <c r="U374" s="246">
        <v>0</v>
      </c>
      <c r="V374" s="247">
        <v>0</v>
      </c>
      <c r="W374" s="246">
        <v>0</v>
      </c>
      <c r="X374" s="247">
        <v>0</v>
      </c>
      <c r="Y374" s="246">
        <v>0</v>
      </c>
      <c r="Z374" s="247">
        <v>0</v>
      </c>
      <c r="AA374" s="246">
        <v>0</v>
      </c>
      <c r="AB374" s="247">
        <v>0</v>
      </c>
      <c r="AC374" s="102">
        <f t="shared" si="153"/>
        <v>0</v>
      </c>
      <c r="AD374" s="102"/>
      <c r="AE374" s="102"/>
    </row>
    <row r="375" spans="2:31" x14ac:dyDescent="0.3">
      <c r="B375" s="109" t="s">
        <v>59</v>
      </c>
      <c r="C375" s="109"/>
      <c r="D375" s="109"/>
      <c r="E375" s="246">
        <v>0</v>
      </c>
      <c r="F375" s="247">
        <v>0</v>
      </c>
      <c r="G375" s="246">
        <v>0</v>
      </c>
      <c r="H375" s="247">
        <v>0</v>
      </c>
      <c r="I375" s="246">
        <v>0</v>
      </c>
      <c r="J375" s="247">
        <v>0</v>
      </c>
      <c r="K375" s="246">
        <v>0</v>
      </c>
      <c r="L375" s="247">
        <v>0</v>
      </c>
      <c r="M375" s="246">
        <v>0</v>
      </c>
      <c r="N375" s="247">
        <v>0</v>
      </c>
      <c r="O375" s="246">
        <v>0</v>
      </c>
      <c r="P375" s="247">
        <v>0</v>
      </c>
      <c r="Q375" s="246">
        <v>0</v>
      </c>
      <c r="R375" s="247">
        <v>0</v>
      </c>
      <c r="S375" s="246">
        <v>0</v>
      </c>
      <c r="T375" s="247">
        <v>0</v>
      </c>
      <c r="U375" s="246">
        <v>0.86000000000000076</v>
      </c>
      <c r="V375" s="247">
        <v>0</v>
      </c>
      <c r="W375" s="246">
        <v>0</v>
      </c>
      <c r="X375" s="247">
        <v>0</v>
      </c>
      <c r="Y375" s="246">
        <v>0</v>
      </c>
      <c r="Z375" s="247">
        <v>0</v>
      </c>
      <c r="AA375" s="246">
        <v>0</v>
      </c>
      <c r="AB375" s="247">
        <v>0</v>
      </c>
      <c r="AC375" s="102">
        <f t="shared" si="153"/>
        <v>0.86000000000000076</v>
      </c>
      <c r="AD375" s="102"/>
      <c r="AE375" s="102"/>
    </row>
    <row r="376" spans="2:31" x14ac:dyDescent="0.3">
      <c r="B376" s="109" t="s">
        <v>60</v>
      </c>
      <c r="C376" s="109"/>
      <c r="D376" s="109"/>
      <c r="E376" s="246">
        <v>0</v>
      </c>
      <c r="F376" s="247">
        <v>0</v>
      </c>
      <c r="G376" s="246">
        <v>0</v>
      </c>
      <c r="H376" s="247">
        <v>0</v>
      </c>
      <c r="I376" s="246">
        <v>0</v>
      </c>
      <c r="J376" s="247">
        <v>0</v>
      </c>
      <c r="K376" s="246">
        <v>0</v>
      </c>
      <c r="L376" s="247">
        <v>0</v>
      </c>
      <c r="M376" s="246">
        <v>0</v>
      </c>
      <c r="N376" s="247">
        <v>0</v>
      </c>
      <c r="O376" s="246">
        <v>0</v>
      </c>
      <c r="P376" s="247">
        <v>0</v>
      </c>
      <c r="Q376" s="246">
        <v>0</v>
      </c>
      <c r="R376" s="247">
        <v>0</v>
      </c>
      <c r="S376" s="246">
        <v>0</v>
      </c>
      <c r="T376" s="247">
        <v>0</v>
      </c>
      <c r="U376" s="246">
        <v>0</v>
      </c>
      <c r="V376" s="247">
        <v>0</v>
      </c>
      <c r="W376" s="246">
        <v>0</v>
      </c>
      <c r="X376" s="247">
        <v>0</v>
      </c>
      <c r="Y376" s="246">
        <v>0</v>
      </c>
      <c r="Z376" s="247">
        <v>0</v>
      </c>
      <c r="AA376" s="246">
        <v>0</v>
      </c>
      <c r="AB376" s="247">
        <v>0</v>
      </c>
      <c r="AC376" s="102">
        <f t="shared" si="153"/>
        <v>0</v>
      </c>
      <c r="AD376" s="102"/>
      <c r="AE376" s="102"/>
    </row>
    <row r="377" spans="2:31" x14ac:dyDescent="0.3">
      <c r="B377" s="109" t="s">
        <v>61</v>
      </c>
      <c r="C377" s="109"/>
      <c r="D377" s="109"/>
      <c r="E377" s="246">
        <v>0</v>
      </c>
      <c r="F377" s="247">
        <v>0</v>
      </c>
      <c r="G377" s="246">
        <v>0</v>
      </c>
      <c r="H377" s="247">
        <v>0</v>
      </c>
      <c r="I377" s="246">
        <v>0</v>
      </c>
      <c r="J377" s="247">
        <v>0</v>
      </c>
      <c r="K377" s="246">
        <v>0</v>
      </c>
      <c r="L377" s="247">
        <v>0</v>
      </c>
      <c r="M377" s="246">
        <v>0</v>
      </c>
      <c r="N377" s="247">
        <v>0</v>
      </c>
      <c r="O377" s="246">
        <v>0</v>
      </c>
      <c r="P377" s="247">
        <v>0</v>
      </c>
      <c r="Q377" s="246">
        <v>0</v>
      </c>
      <c r="R377" s="247">
        <v>0</v>
      </c>
      <c r="S377" s="246">
        <v>0</v>
      </c>
      <c r="T377" s="247">
        <v>0</v>
      </c>
      <c r="U377" s="246">
        <v>0</v>
      </c>
      <c r="V377" s="247">
        <v>0</v>
      </c>
      <c r="W377" s="246">
        <v>0</v>
      </c>
      <c r="X377" s="247">
        <v>0</v>
      </c>
      <c r="Y377" s="246">
        <v>0</v>
      </c>
      <c r="Z377" s="247">
        <v>0</v>
      </c>
      <c r="AA377" s="246">
        <v>0</v>
      </c>
      <c r="AB377" s="247">
        <v>0</v>
      </c>
      <c r="AC377" s="102">
        <f t="shared" si="153"/>
        <v>0</v>
      </c>
      <c r="AD377" s="102"/>
      <c r="AE377" s="102"/>
    </row>
    <row r="378" spans="2:31" x14ac:dyDescent="0.3">
      <c r="B378" s="109" t="s">
        <v>62</v>
      </c>
      <c r="C378" s="109"/>
      <c r="D378" s="109"/>
      <c r="E378" s="246">
        <v>0</v>
      </c>
      <c r="F378" s="247">
        <v>0</v>
      </c>
      <c r="G378" s="246">
        <v>0</v>
      </c>
      <c r="H378" s="247">
        <v>0</v>
      </c>
      <c r="I378" s="246">
        <v>0</v>
      </c>
      <c r="J378" s="247">
        <v>0</v>
      </c>
      <c r="K378" s="246">
        <v>0</v>
      </c>
      <c r="L378" s="247">
        <v>0</v>
      </c>
      <c r="M378" s="246">
        <v>0</v>
      </c>
      <c r="N378" s="247">
        <v>0</v>
      </c>
      <c r="O378" s="246">
        <v>0</v>
      </c>
      <c r="P378" s="247">
        <v>0</v>
      </c>
      <c r="Q378" s="246">
        <v>0</v>
      </c>
      <c r="R378" s="247">
        <v>0</v>
      </c>
      <c r="S378" s="246">
        <v>0</v>
      </c>
      <c r="T378" s="247">
        <v>0</v>
      </c>
      <c r="U378" s="246">
        <v>0</v>
      </c>
      <c r="V378" s="247">
        <v>0</v>
      </c>
      <c r="W378" s="246">
        <v>0</v>
      </c>
      <c r="X378" s="247">
        <v>0</v>
      </c>
      <c r="Y378" s="246">
        <v>0</v>
      </c>
      <c r="Z378" s="247">
        <v>0</v>
      </c>
      <c r="AA378" s="246">
        <v>0</v>
      </c>
      <c r="AB378" s="247">
        <v>0</v>
      </c>
      <c r="AC378" s="102">
        <f t="shared" si="153"/>
        <v>0</v>
      </c>
      <c r="AD378" s="102"/>
      <c r="AE378" s="102"/>
    </row>
    <row r="379" spans="2:31" x14ac:dyDescent="0.3">
      <c r="B379" s="109" t="s">
        <v>63</v>
      </c>
      <c r="C379" s="109"/>
      <c r="D379" s="109"/>
      <c r="E379" s="246">
        <v>0</v>
      </c>
      <c r="F379" s="247">
        <v>0</v>
      </c>
      <c r="G379" s="246">
        <v>0</v>
      </c>
      <c r="H379" s="247">
        <v>0</v>
      </c>
      <c r="I379" s="246">
        <v>0</v>
      </c>
      <c r="J379" s="247">
        <v>0</v>
      </c>
      <c r="K379" s="246">
        <v>0</v>
      </c>
      <c r="L379" s="247">
        <v>0</v>
      </c>
      <c r="M379" s="246">
        <v>0</v>
      </c>
      <c r="N379" s="247">
        <v>0</v>
      </c>
      <c r="O379" s="246">
        <v>0</v>
      </c>
      <c r="P379" s="247">
        <v>0</v>
      </c>
      <c r="Q379" s="246">
        <v>0</v>
      </c>
      <c r="R379" s="247">
        <v>0</v>
      </c>
      <c r="S379" s="246">
        <v>0</v>
      </c>
      <c r="T379" s="247">
        <v>0</v>
      </c>
      <c r="U379" s="246">
        <v>0</v>
      </c>
      <c r="V379" s="247">
        <v>0</v>
      </c>
      <c r="W379" s="246">
        <v>0</v>
      </c>
      <c r="X379" s="247">
        <v>0</v>
      </c>
      <c r="Y379" s="246">
        <v>0</v>
      </c>
      <c r="Z379" s="247">
        <v>0</v>
      </c>
      <c r="AA379" s="246">
        <v>0</v>
      </c>
      <c r="AB379" s="247">
        <v>0</v>
      </c>
      <c r="AC379" s="102">
        <f t="shared" si="153"/>
        <v>0</v>
      </c>
      <c r="AD379" s="102"/>
      <c r="AE379" s="102"/>
    </row>
    <row r="380" spans="2:31" x14ac:dyDescent="0.3">
      <c r="B380" s="109" t="s">
        <v>64</v>
      </c>
      <c r="C380" s="109"/>
      <c r="D380" s="109"/>
      <c r="E380" s="246">
        <v>0</v>
      </c>
      <c r="F380" s="247">
        <v>0</v>
      </c>
      <c r="G380" s="246">
        <v>0</v>
      </c>
      <c r="H380" s="247">
        <v>0</v>
      </c>
      <c r="I380" s="246">
        <v>0</v>
      </c>
      <c r="J380" s="247">
        <v>0</v>
      </c>
      <c r="K380" s="246">
        <v>0</v>
      </c>
      <c r="L380" s="247">
        <v>0</v>
      </c>
      <c r="M380" s="246">
        <v>0</v>
      </c>
      <c r="N380" s="247">
        <v>0</v>
      </c>
      <c r="O380" s="246">
        <v>0</v>
      </c>
      <c r="P380" s="247">
        <v>0</v>
      </c>
      <c r="Q380" s="246">
        <v>0</v>
      </c>
      <c r="R380" s="247">
        <v>0</v>
      </c>
      <c r="S380" s="246">
        <v>0</v>
      </c>
      <c r="T380" s="247">
        <v>0</v>
      </c>
      <c r="U380" s="246">
        <v>14.828333333333342</v>
      </c>
      <c r="V380" s="247">
        <v>0</v>
      </c>
      <c r="W380" s="246">
        <v>0</v>
      </c>
      <c r="X380" s="247">
        <v>0</v>
      </c>
      <c r="Y380" s="246">
        <v>0</v>
      </c>
      <c r="Z380" s="247">
        <v>0</v>
      </c>
      <c r="AA380" s="246">
        <v>0</v>
      </c>
      <c r="AB380" s="247">
        <v>0</v>
      </c>
      <c r="AC380" s="102">
        <f t="shared" si="153"/>
        <v>14.828333333333342</v>
      </c>
      <c r="AD380" s="102"/>
      <c r="AE380" s="102"/>
    </row>
    <row r="381" spans="2:31" x14ac:dyDescent="0.3">
      <c r="B381" s="109" t="s">
        <v>95</v>
      </c>
      <c r="C381" s="109"/>
      <c r="D381" s="109"/>
      <c r="E381" s="246">
        <v>0</v>
      </c>
      <c r="F381" s="247">
        <v>0</v>
      </c>
      <c r="G381" s="246">
        <v>0</v>
      </c>
      <c r="H381" s="247">
        <v>0</v>
      </c>
      <c r="I381" s="246">
        <v>0</v>
      </c>
      <c r="J381" s="247">
        <v>0</v>
      </c>
      <c r="K381" s="246">
        <v>0</v>
      </c>
      <c r="L381" s="247">
        <v>0</v>
      </c>
      <c r="M381" s="246">
        <v>0</v>
      </c>
      <c r="N381" s="247">
        <v>0</v>
      </c>
      <c r="O381" s="246">
        <v>0</v>
      </c>
      <c r="P381" s="247">
        <v>0</v>
      </c>
      <c r="Q381" s="246">
        <v>0</v>
      </c>
      <c r="R381" s="247">
        <v>0</v>
      </c>
      <c r="S381" s="246">
        <v>0</v>
      </c>
      <c r="T381" s="247">
        <v>0</v>
      </c>
      <c r="U381" s="246">
        <v>0</v>
      </c>
      <c r="V381" s="247">
        <v>0</v>
      </c>
      <c r="W381" s="246">
        <v>0</v>
      </c>
      <c r="X381" s="247">
        <v>0</v>
      </c>
      <c r="Y381" s="246">
        <v>0</v>
      </c>
      <c r="Z381" s="247">
        <v>0</v>
      </c>
      <c r="AA381" s="246">
        <v>0</v>
      </c>
      <c r="AB381" s="247">
        <v>0</v>
      </c>
      <c r="AC381" s="102">
        <f t="shared" si="153"/>
        <v>0</v>
      </c>
      <c r="AD381" s="102"/>
      <c r="AE381" s="102"/>
    </row>
    <row r="382" spans="2:31" x14ac:dyDescent="0.3">
      <c r="B382" s="109" t="s">
        <v>65</v>
      </c>
      <c r="C382" s="109"/>
      <c r="D382" s="109"/>
      <c r="E382" s="246">
        <v>0</v>
      </c>
      <c r="F382" s="247">
        <v>0</v>
      </c>
      <c r="G382" s="246">
        <v>0</v>
      </c>
      <c r="H382" s="247">
        <v>0</v>
      </c>
      <c r="I382" s="246">
        <v>0</v>
      </c>
      <c r="J382" s="247">
        <v>0</v>
      </c>
      <c r="K382" s="246">
        <v>0</v>
      </c>
      <c r="L382" s="247">
        <v>0</v>
      </c>
      <c r="M382" s="246">
        <v>0</v>
      </c>
      <c r="N382" s="247">
        <v>0</v>
      </c>
      <c r="O382" s="246">
        <v>0</v>
      </c>
      <c r="P382" s="247">
        <v>0</v>
      </c>
      <c r="Q382" s="246">
        <v>0</v>
      </c>
      <c r="R382" s="247">
        <v>0</v>
      </c>
      <c r="S382" s="246">
        <v>0</v>
      </c>
      <c r="T382" s="247">
        <v>0</v>
      </c>
      <c r="U382" s="246">
        <v>0</v>
      </c>
      <c r="V382" s="247">
        <v>0</v>
      </c>
      <c r="W382" s="246">
        <v>0</v>
      </c>
      <c r="X382" s="247">
        <v>0</v>
      </c>
      <c r="Y382" s="246">
        <v>0</v>
      </c>
      <c r="Z382" s="247">
        <v>0</v>
      </c>
      <c r="AA382" s="246">
        <v>0</v>
      </c>
      <c r="AB382" s="247">
        <v>0</v>
      </c>
      <c r="AC382" s="102">
        <f t="shared" si="153"/>
        <v>0</v>
      </c>
      <c r="AD382" s="102"/>
      <c r="AE382" s="102"/>
    </row>
    <row r="383" spans="2:31" x14ac:dyDescent="0.3">
      <c r="B383" s="109" t="s">
        <v>66</v>
      </c>
      <c r="C383" s="109"/>
      <c r="D383" s="109"/>
      <c r="E383" s="246">
        <v>0</v>
      </c>
      <c r="F383" s="247">
        <v>0</v>
      </c>
      <c r="G383" s="246">
        <v>0</v>
      </c>
      <c r="H383" s="247">
        <v>0</v>
      </c>
      <c r="I383" s="246">
        <v>0</v>
      </c>
      <c r="J383" s="247">
        <v>0</v>
      </c>
      <c r="K383" s="246">
        <v>0</v>
      </c>
      <c r="L383" s="247">
        <v>0</v>
      </c>
      <c r="M383" s="246">
        <v>0</v>
      </c>
      <c r="N383" s="247">
        <v>0</v>
      </c>
      <c r="O383" s="246">
        <v>0</v>
      </c>
      <c r="P383" s="247">
        <v>0</v>
      </c>
      <c r="Q383" s="246">
        <v>0</v>
      </c>
      <c r="R383" s="247">
        <v>0</v>
      </c>
      <c r="S383" s="246">
        <v>0</v>
      </c>
      <c r="T383" s="247">
        <v>0</v>
      </c>
      <c r="U383" s="246">
        <v>0</v>
      </c>
      <c r="V383" s="247">
        <v>0</v>
      </c>
      <c r="W383" s="246">
        <v>0</v>
      </c>
      <c r="X383" s="247">
        <v>0</v>
      </c>
      <c r="Y383" s="246">
        <v>0</v>
      </c>
      <c r="Z383" s="247">
        <v>0</v>
      </c>
      <c r="AA383" s="246">
        <v>0</v>
      </c>
      <c r="AB383" s="247">
        <v>0</v>
      </c>
      <c r="AC383" s="102">
        <f>SUM(E383:AB383)</f>
        <v>0</v>
      </c>
      <c r="AD383" s="102"/>
      <c r="AE383" s="102"/>
    </row>
    <row r="384" spans="2:31" x14ac:dyDescent="0.3">
      <c r="B384" s="109" t="s">
        <v>67</v>
      </c>
      <c r="C384" s="109"/>
      <c r="D384" s="109"/>
      <c r="E384" s="246">
        <v>0</v>
      </c>
      <c r="F384" s="247">
        <v>0</v>
      </c>
      <c r="G384" s="246">
        <v>0</v>
      </c>
      <c r="H384" s="247">
        <v>0</v>
      </c>
      <c r="I384" s="246">
        <v>0</v>
      </c>
      <c r="J384" s="247">
        <v>0</v>
      </c>
      <c r="K384" s="246">
        <v>0</v>
      </c>
      <c r="L384" s="247">
        <v>0</v>
      </c>
      <c r="M384" s="246">
        <v>0</v>
      </c>
      <c r="N384" s="247">
        <v>0</v>
      </c>
      <c r="O384" s="246">
        <v>0</v>
      </c>
      <c r="P384" s="247">
        <v>0</v>
      </c>
      <c r="Q384" s="246">
        <v>0</v>
      </c>
      <c r="R384" s="247">
        <v>0</v>
      </c>
      <c r="S384" s="246">
        <v>0</v>
      </c>
      <c r="T384" s="247">
        <v>0</v>
      </c>
      <c r="U384" s="246">
        <v>0.23333333333333334</v>
      </c>
      <c r="V384" s="247">
        <v>0</v>
      </c>
      <c r="W384" s="246">
        <v>0</v>
      </c>
      <c r="X384" s="247">
        <v>0</v>
      </c>
      <c r="Y384" s="246">
        <v>0</v>
      </c>
      <c r="Z384" s="247">
        <v>0</v>
      </c>
      <c r="AA384" s="246">
        <v>0</v>
      </c>
      <c r="AB384" s="247">
        <v>0</v>
      </c>
      <c r="AC384" s="102">
        <f t="shared" ref="AC384:AC397" si="154">SUM(E384:AB384)</f>
        <v>0.23333333333333334</v>
      </c>
      <c r="AD384" s="102"/>
      <c r="AE384" s="102"/>
    </row>
    <row r="385" spans="2:31" x14ac:dyDescent="0.3">
      <c r="B385" s="109" t="s">
        <v>68</v>
      </c>
      <c r="C385" s="109"/>
      <c r="D385" s="109"/>
      <c r="E385" s="246">
        <v>0</v>
      </c>
      <c r="F385" s="247">
        <v>0</v>
      </c>
      <c r="G385" s="246">
        <v>0</v>
      </c>
      <c r="H385" s="247">
        <v>0</v>
      </c>
      <c r="I385" s="246">
        <v>0</v>
      </c>
      <c r="J385" s="247">
        <v>0</v>
      </c>
      <c r="K385" s="246">
        <v>0</v>
      </c>
      <c r="L385" s="247">
        <v>0</v>
      </c>
      <c r="M385" s="246">
        <v>0</v>
      </c>
      <c r="N385" s="247">
        <v>0</v>
      </c>
      <c r="O385" s="246">
        <v>0</v>
      </c>
      <c r="P385" s="247">
        <v>0</v>
      </c>
      <c r="Q385" s="246">
        <v>0</v>
      </c>
      <c r="R385" s="247">
        <v>0</v>
      </c>
      <c r="S385" s="246">
        <v>0</v>
      </c>
      <c r="T385" s="247">
        <v>0</v>
      </c>
      <c r="U385" s="246">
        <v>0</v>
      </c>
      <c r="V385" s="247">
        <v>0</v>
      </c>
      <c r="W385" s="246">
        <v>0</v>
      </c>
      <c r="X385" s="247">
        <v>0</v>
      </c>
      <c r="Y385" s="246">
        <v>0</v>
      </c>
      <c r="Z385" s="247">
        <v>0</v>
      </c>
      <c r="AA385" s="246">
        <v>0</v>
      </c>
      <c r="AB385" s="247">
        <v>0</v>
      </c>
      <c r="AC385" s="102">
        <f t="shared" si="154"/>
        <v>0</v>
      </c>
      <c r="AD385" s="102"/>
      <c r="AE385" s="102"/>
    </row>
    <row r="386" spans="2:31" x14ac:dyDescent="0.3">
      <c r="B386" s="109" t="s">
        <v>69</v>
      </c>
      <c r="C386" s="109"/>
      <c r="D386" s="109"/>
      <c r="E386" s="246">
        <v>0</v>
      </c>
      <c r="F386" s="247">
        <v>0</v>
      </c>
      <c r="G386" s="246">
        <v>0</v>
      </c>
      <c r="H386" s="247">
        <v>0</v>
      </c>
      <c r="I386" s="246">
        <v>0</v>
      </c>
      <c r="J386" s="247">
        <v>0</v>
      </c>
      <c r="K386" s="246">
        <v>0</v>
      </c>
      <c r="L386" s="247">
        <v>0</v>
      </c>
      <c r="M386" s="246">
        <v>0</v>
      </c>
      <c r="N386" s="247">
        <v>0</v>
      </c>
      <c r="O386" s="246">
        <v>0</v>
      </c>
      <c r="P386" s="247">
        <v>0</v>
      </c>
      <c r="Q386" s="246">
        <v>0</v>
      </c>
      <c r="R386" s="247">
        <v>0</v>
      </c>
      <c r="S386" s="246">
        <v>0</v>
      </c>
      <c r="T386" s="247">
        <v>0</v>
      </c>
      <c r="U386" s="246">
        <v>0</v>
      </c>
      <c r="V386" s="247">
        <v>0</v>
      </c>
      <c r="W386" s="246">
        <v>0</v>
      </c>
      <c r="X386" s="247">
        <v>0</v>
      </c>
      <c r="Y386" s="246">
        <v>0</v>
      </c>
      <c r="Z386" s="247">
        <v>0</v>
      </c>
      <c r="AA386" s="246">
        <v>0</v>
      </c>
      <c r="AB386" s="247">
        <v>0</v>
      </c>
      <c r="AC386" s="102">
        <f t="shared" si="154"/>
        <v>0</v>
      </c>
      <c r="AD386" s="102"/>
      <c r="AE386" s="102"/>
    </row>
    <row r="387" spans="2:31" x14ac:dyDescent="0.3">
      <c r="B387" s="109" t="s">
        <v>70</v>
      </c>
      <c r="C387" s="109"/>
      <c r="D387" s="109"/>
      <c r="E387" s="246">
        <v>0</v>
      </c>
      <c r="F387" s="247">
        <v>0</v>
      </c>
      <c r="G387" s="246">
        <v>0</v>
      </c>
      <c r="H387" s="247">
        <v>0</v>
      </c>
      <c r="I387" s="246">
        <v>0</v>
      </c>
      <c r="J387" s="247">
        <v>0</v>
      </c>
      <c r="K387" s="246">
        <v>0</v>
      </c>
      <c r="L387" s="247">
        <v>0</v>
      </c>
      <c r="M387" s="246">
        <v>0</v>
      </c>
      <c r="N387" s="247">
        <v>0</v>
      </c>
      <c r="O387" s="246">
        <v>0</v>
      </c>
      <c r="P387" s="247">
        <v>0</v>
      </c>
      <c r="Q387" s="246">
        <v>0</v>
      </c>
      <c r="R387" s="247">
        <v>0</v>
      </c>
      <c r="S387" s="246">
        <v>0</v>
      </c>
      <c r="T387" s="247">
        <v>0</v>
      </c>
      <c r="U387" s="246">
        <v>0</v>
      </c>
      <c r="V387" s="247">
        <v>0</v>
      </c>
      <c r="W387" s="246">
        <v>0</v>
      </c>
      <c r="X387" s="247">
        <v>0</v>
      </c>
      <c r="Y387" s="246">
        <v>0</v>
      </c>
      <c r="Z387" s="247">
        <v>0</v>
      </c>
      <c r="AA387" s="246">
        <v>0</v>
      </c>
      <c r="AB387" s="247">
        <v>0</v>
      </c>
      <c r="AC387" s="102">
        <f t="shared" si="154"/>
        <v>0</v>
      </c>
      <c r="AD387" s="102"/>
      <c r="AE387" s="102"/>
    </row>
    <row r="388" spans="2:31" x14ac:dyDescent="0.3">
      <c r="B388" s="109" t="s">
        <v>71</v>
      </c>
      <c r="C388" s="109"/>
      <c r="D388" s="109"/>
      <c r="E388" s="246">
        <v>0</v>
      </c>
      <c r="F388" s="247">
        <v>0</v>
      </c>
      <c r="G388" s="246">
        <v>0</v>
      </c>
      <c r="H388" s="247">
        <v>0</v>
      </c>
      <c r="I388" s="246">
        <v>0</v>
      </c>
      <c r="J388" s="247">
        <v>0</v>
      </c>
      <c r="K388" s="246">
        <v>0</v>
      </c>
      <c r="L388" s="247">
        <v>0</v>
      </c>
      <c r="M388" s="246">
        <v>0</v>
      </c>
      <c r="N388" s="247">
        <v>0</v>
      </c>
      <c r="O388" s="246">
        <v>0</v>
      </c>
      <c r="P388" s="247">
        <v>0</v>
      </c>
      <c r="Q388" s="246">
        <v>0</v>
      </c>
      <c r="R388" s="247">
        <v>0.56516666666666926</v>
      </c>
      <c r="S388" s="246">
        <v>0.10483333333333439</v>
      </c>
      <c r="T388" s="247">
        <v>1.1666666666665529E-3</v>
      </c>
      <c r="U388" s="246">
        <v>0</v>
      </c>
      <c r="V388" s="247">
        <v>0</v>
      </c>
      <c r="W388" s="246">
        <v>0</v>
      </c>
      <c r="X388" s="247">
        <v>0</v>
      </c>
      <c r="Y388" s="246">
        <v>0</v>
      </c>
      <c r="Z388" s="247">
        <v>0</v>
      </c>
      <c r="AA388" s="246">
        <v>0</v>
      </c>
      <c r="AB388" s="247">
        <v>0</v>
      </c>
      <c r="AC388" s="102">
        <f t="shared" si="154"/>
        <v>0.67116666666667024</v>
      </c>
      <c r="AD388" s="102"/>
      <c r="AE388" s="102"/>
    </row>
    <row r="389" spans="2:31" x14ac:dyDescent="0.3">
      <c r="B389" s="109" t="s">
        <v>72</v>
      </c>
      <c r="C389" s="109"/>
      <c r="D389" s="109"/>
      <c r="E389" s="246">
        <v>0</v>
      </c>
      <c r="F389" s="247">
        <v>0</v>
      </c>
      <c r="G389" s="246">
        <v>0</v>
      </c>
      <c r="H389" s="247">
        <v>0</v>
      </c>
      <c r="I389" s="246">
        <v>0</v>
      </c>
      <c r="J389" s="247">
        <v>0</v>
      </c>
      <c r="K389" s="246">
        <v>0</v>
      </c>
      <c r="L389" s="247">
        <v>0</v>
      </c>
      <c r="M389" s="246">
        <v>0</v>
      </c>
      <c r="N389" s="247">
        <v>0</v>
      </c>
      <c r="O389" s="246">
        <v>0</v>
      </c>
      <c r="P389" s="247">
        <v>0</v>
      </c>
      <c r="Q389" s="246">
        <v>0</v>
      </c>
      <c r="R389" s="247">
        <v>0</v>
      </c>
      <c r="S389" s="246">
        <v>0</v>
      </c>
      <c r="T389" s="247">
        <v>0</v>
      </c>
      <c r="U389" s="246">
        <v>1.3833333333333364E-2</v>
      </c>
      <c r="V389" s="247">
        <v>0</v>
      </c>
      <c r="W389" s="246">
        <v>0</v>
      </c>
      <c r="X389" s="247">
        <v>0</v>
      </c>
      <c r="Y389" s="246">
        <v>0</v>
      </c>
      <c r="Z389" s="247">
        <v>0</v>
      </c>
      <c r="AA389" s="246">
        <v>0</v>
      </c>
      <c r="AB389" s="247">
        <v>0</v>
      </c>
      <c r="AC389" s="102">
        <f t="shared" si="154"/>
        <v>1.3833333333333364E-2</v>
      </c>
      <c r="AD389" s="102"/>
      <c r="AE389" s="102"/>
    </row>
    <row r="390" spans="2:31" x14ac:dyDescent="0.3">
      <c r="B390" s="109" t="s">
        <v>73</v>
      </c>
      <c r="C390" s="109"/>
      <c r="D390" s="109"/>
      <c r="E390" s="246">
        <v>0</v>
      </c>
      <c r="F390" s="247">
        <v>0</v>
      </c>
      <c r="G390" s="246">
        <v>0</v>
      </c>
      <c r="H390" s="247">
        <v>0</v>
      </c>
      <c r="I390" s="246">
        <v>0</v>
      </c>
      <c r="J390" s="247">
        <v>0</v>
      </c>
      <c r="K390" s="246">
        <v>0</v>
      </c>
      <c r="L390" s="247">
        <v>0</v>
      </c>
      <c r="M390" s="246">
        <v>0</v>
      </c>
      <c r="N390" s="247">
        <v>0</v>
      </c>
      <c r="O390" s="246">
        <v>0</v>
      </c>
      <c r="P390" s="247">
        <v>0</v>
      </c>
      <c r="Q390" s="246">
        <v>0</v>
      </c>
      <c r="R390" s="247">
        <v>0</v>
      </c>
      <c r="S390" s="246">
        <v>0</v>
      </c>
      <c r="T390" s="247">
        <v>0</v>
      </c>
      <c r="U390" s="246">
        <v>0</v>
      </c>
      <c r="V390" s="247">
        <v>0</v>
      </c>
      <c r="W390" s="246">
        <v>0</v>
      </c>
      <c r="X390" s="247">
        <v>0</v>
      </c>
      <c r="Y390" s="246">
        <v>0</v>
      </c>
      <c r="Z390" s="247">
        <v>0</v>
      </c>
      <c r="AA390" s="246">
        <v>0</v>
      </c>
      <c r="AB390" s="247">
        <v>0</v>
      </c>
      <c r="AC390" s="102">
        <f t="shared" si="154"/>
        <v>0</v>
      </c>
      <c r="AD390" s="102"/>
      <c r="AE390" s="102"/>
    </row>
    <row r="391" spans="2:31" x14ac:dyDescent="0.3">
      <c r="B391" s="109" t="s">
        <v>74</v>
      </c>
      <c r="C391" s="109"/>
      <c r="D391" s="109"/>
      <c r="E391" s="246">
        <v>0</v>
      </c>
      <c r="F391" s="247">
        <v>0</v>
      </c>
      <c r="G391" s="246">
        <v>0</v>
      </c>
      <c r="H391" s="247">
        <v>0</v>
      </c>
      <c r="I391" s="246">
        <v>0</v>
      </c>
      <c r="J391" s="247">
        <v>0</v>
      </c>
      <c r="K391" s="246">
        <v>0</v>
      </c>
      <c r="L391" s="247">
        <v>0</v>
      </c>
      <c r="M391" s="246">
        <v>0</v>
      </c>
      <c r="N391" s="247">
        <v>0</v>
      </c>
      <c r="O391" s="246">
        <v>0</v>
      </c>
      <c r="P391" s="247">
        <v>0</v>
      </c>
      <c r="Q391" s="246">
        <v>0</v>
      </c>
      <c r="R391" s="247">
        <v>4.6961666666666657</v>
      </c>
      <c r="S391" s="246">
        <v>5.7945000000000038</v>
      </c>
      <c r="T391" s="247">
        <v>4.0190000000000001</v>
      </c>
      <c r="U391" s="246">
        <v>1.7273333333333338</v>
      </c>
      <c r="V391" s="247">
        <v>0</v>
      </c>
      <c r="W391" s="246">
        <v>0</v>
      </c>
      <c r="X391" s="247">
        <v>0</v>
      </c>
      <c r="Y391" s="246">
        <v>0</v>
      </c>
      <c r="Z391" s="247">
        <v>0</v>
      </c>
      <c r="AA391" s="246">
        <v>0</v>
      </c>
      <c r="AB391" s="247">
        <v>0</v>
      </c>
      <c r="AC391" s="102">
        <f t="shared" si="154"/>
        <v>16.237000000000002</v>
      </c>
      <c r="AD391" s="102"/>
      <c r="AE391" s="102"/>
    </row>
    <row r="392" spans="2:31" x14ac:dyDescent="0.3">
      <c r="B392" s="109" t="s">
        <v>75</v>
      </c>
      <c r="C392" s="109"/>
      <c r="D392" s="109"/>
      <c r="E392" s="246">
        <v>0</v>
      </c>
      <c r="F392" s="247">
        <v>0</v>
      </c>
      <c r="G392" s="246">
        <v>0</v>
      </c>
      <c r="H392" s="247">
        <v>0</v>
      </c>
      <c r="I392" s="246">
        <v>0</v>
      </c>
      <c r="J392" s="247">
        <v>0</v>
      </c>
      <c r="K392" s="246">
        <v>0</v>
      </c>
      <c r="L392" s="247">
        <v>0</v>
      </c>
      <c r="M392" s="246">
        <v>0</v>
      </c>
      <c r="N392" s="247">
        <v>0</v>
      </c>
      <c r="O392" s="246">
        <v>0</v>
      </c>
      <c r="P392" s="247">
        <v>0</v>
      </c>
      <c r="Q392" s="246">
        <v>39.610333333333337</v>
      </c>
      <c r="R392" s="247">
        <v>59.044166666666662</v>
      </c>
      <c r="S392" s="246">
        <v>45.68833333333334</v>
      </c>
      <c r="T392" s="247">
        <v>23.792833333333309</v>
      </c>
      <c r="U392" s="246">
        <v>0</v>
      </c>
      <c r="V392" s="247">
        <v>0</v>
      </c>
      <c r="W392" s="246">
        <v>0</v>
      </c>
      <c r="X392" s="247">
        <v>0</v>
      </c>
      <c r="Y392" s="246">
        <v>0</v>
      </c>
      <c r="Z392" s="247">
        <v>0</v>
      </c>
      <c r="AA392" s="246">
        <v>0</v>
      </c>
      <c r="AB392" s="247">
        <v>0</v>
      </c>
      <c r="AC392" s="102">
        <f t="shared" si="154"/>
        <v>168.13566666666665</v>
      </c>
      <c r="AD392" s="102"/>
      <c r="AE392" s="102"/>
    </row>
    <row r="393" spans="2:31" x14ac:dyDescent="0.3">
      <c r="B393" s="109" t="s">
        <v>76</v>
      </c>
      <c r="C393" s="109"/>
      <c r="D393" s="109"/>
      <c r="E393" s="246">
        <v>0</v>
      </c>
      <c r="F393" s="247">
        <v>0</v>
      </c>
      <c r="G393" s="246">
        <v>0</v>
      </c>
      <c r="H393" s="247">
        <v>0</v>
      </c>
      <c r="I393" s="246">
        <v>0</v>
      </c>
      <c r="J393" s="247">
        <v>0</v>
      </c>
      <c r="K393" s="246">
        <v>0</v>
      </c>
      <c r="L393" s="247">
        <v>0</v>
      </c>
      <c r="M393" s="246">
        <v>0</v>
      </c>
      <c r="N393" s="247">
        <v>0</v>
      </c>
      <c r="O393" s="246">
        <v>0</v>
      </c>
      <c r="P393" s="247">
        <v>0</v>
      </c>
      <c r="Q393" s="246">
        <v>9.636000000000001</v>
      </c>
      <c r="R393" s="247">
        <v>0.19249999999999806</v>
      </c>
      <c r="S393" s="246">
        <v>0</v>
      </c>
      <c r="T393" s="247">
        <v>20.130000000000017</v>
      </c>
      <c r="U393" s="246">
        <v>0</v>
      </c>
      <c r="V393" s="247">
        <v>0</v>
      </c>
      <c r="W393" s="246">
        <v>0</v>
      </c>
      <c r="X393" s="247">
        <v>0</v>
      </c>
      <c r="Y393" s="246">
        <v>0</v>
      </c>
      <c r="Z393" s="247">
        <v>0</v>
      </c>
      <c r="AA393" s="246">
        <v>0</v>
      </c>
      <c r="AB393" s="247">
        <v>0</v>
      </c>
      <c r="AC393" s="102">
        <f t="shared" si="154"/>
        <v>29.958500000000015</v>
      </c>
      <c r="AD393" s="102"/>
      <c r="AE393" s="102"/>
    </row>
    <row r="394" spans="2:31" x14ac:dyDescent="0.3">
      <c r="B394" s="109" t="s">
        <v>77</v>
      </c>
      <c r="C394" s="109"/>
      <c r="D394" s="109"/>
      <c r="E394" s="246">
        <v>0</v>
      </c>
      <c r="F394" s="247">
        <v>0</v>
      </c>
      <c r="G394" s="246">
        <v>0</v>
      </c>
      <c r="H394" s="247">
        <v>0</v>
      </c>
      <c r="I394" s="246">
        <v>0</v>
      </c>
      <c r="J394" s="247">
        <v>0</v>
      </c>
      <c r="K394" s="246">
        <v>0</v>
      </c>
      <c r="L394" s="247">
        <v>0</v>
      </c>
      <c r="M394" s="246">
        <v>0</v>
      </c>
      <c r="N394" s="247">
        <v>0</v>
      </c>
      <c r="O394" s="246">
        <v>0</v>
      </c>
      <c r="P394" s="247">
        <v>0</v>
      </c>
      <c r="Q394" s="246">
        <v>0</v>
      </c>
      <c r="R394" s="247">
        <v>0</v>
      </c>
      <c r="S394" s="246">
        <v>0</v>
      </c>
      <c r="T394" s="247">
        <v>0</v>
      </c>
      <c r="U394" s="246">
        <v>0</v>
      </c>
      <c r="V394" s="247">
        <v>0</v>
      </c>
      <c r="W394" s="246">
        <v>0</v>
      </c>
      <c r="X394" s="247">
        <v>0</v>
      </c>
      <c r="Y394" s="246">
        <v>0</v>
      </c>
      <c r="Z394" s="247">
        <v>0</v>
      </c>
      <c r="AA394" s="246">
        <v>0</v>
      </c>
      <c r="AB394" s="247">
        <v>0</v>
      </c>
      <c r="AC394" s="102">
        <f t="shared" si="154"/>
        <v>0</v>
      </c>
      <c r="AD394" s="102"/>
      <c r="AE394" s="102"/>
    </row>
    <row r="395" spans="2:31" x14ac:dyDescent="0.3">
      <c r="B395" s="109" t="s">
        <v>78</v>
      </c>
      <c r="C395" s="109"/>
      <c r="D395" s="109"/>
      <c r="E395" s="246">
        <v>0</v>
      </c>
      <c r="F395" s="247">
        <v>0</v>
      </c>
      <c r="G395" s="246">
        <v>0</v>
      </c>
      <c r="H395" s="247">
        <v>0</v>
      </c>
      <c r="I395" s="246">
        <v>0</v>
      </c>
      <c r="J395" s="247">
        <v>0</v>
      </c>
      <c r="K395" s="246">
        <v>0</v>
      </c>
      <c r="L395" s="247">
        <v>0</v>
      </c>
      <c r="M395" s="246">
        <v>0</v>
      </c>
      <c r="N395" s="247">
        <v>0</v>
      </c>
      <c r="O395" s="246">
        <v>0</v>
      </c>
      <c r="P395" s="247">
        <v>0</v>
      </c>
      <c r="Q395" s="246">
        <v>0</v>
      </c>
      <c r="R395" s="247">
        <v>0</v>
      </c>
      <c r="S395" s="246">
        <v>0</v>
      </c>
      <c r="T395" s="247">
        <v>0</v>
      </c>
      <c r="U395" s="246">
        <v>0</v>
      </c>
      <c r="V395" s="247">
        <v>0</v>
      </c>
      <c r="W395" s="246">
        <v>0</v>
      </c>
      <c r="X395" s="247">
        <v>0</v>
      </c>
      <c r="Y395" s="246">
        <v>0</v>
      </c>
      <c r="Z395" s="247">
        <v>0</v>
      </c>
      <c r="AA395" s="246">
        <v>0</v>
      </c>
      <c r="AB395" s="247">
        <v>0</v>
      </c>
      <c r="AC395" s="102">
        <f t="shared" si="154"/>
        <v>0</v>
      </c>
      <c r="AD395" s="102"/>
      <c r="AE395" s="102"/>
    </row>
    <row r="396" spans="2:31" x14ac:dyDescent="0.3">
      <c r="B396" s="109" t="s">
        <v>79</v>
      </c>
      <c r="C396" s="109"/>
      <c r="D396" s="109"/>
      <c r="E396" s="246">
        <v>0</v>
      </c>
      <c r="F396" s="247">
        <v>0</v>
      </c>
      <c r="G396" s="246">
        <v>0</v>
      </c>
      <c r="H396" s="247">
        <v>0</v>
      </c>
      <c r="I396" s="246">
        <v>0</v>
      </c>
      <c r="J396" s="247">
        <v>0</v>
      </c>
      <c r="K396" s="246">
        <v>0</v>
      </c>
      <c r="L396" s="247">
        <v>0</v>
      </c>
      <c r="M396" s="246">
        <v>0</v>
      </c>
      <c r="N396" s="247">
        <v>0</v>
      </c>
      <c r="O396" s="246">
        <v>0</v>
      </c>
      <c r="P396" s="247">
        <v>0</v>
      </c>
      <c r="Q396" s="246">
        <v>0</v>
      </c>
      <c r="R396" s="247">
        <v>0</v>
      </c>
      <c r="S396" s="246">
        <v>0</v>
      </c>
      <c r="T396" s="247">
        <v>0</v>
      </c>
      <c r="U396" s="246">
        <v>0</v>
      </c>
      <c r="V396" s="247">
        <v>0</v>
      </c>
      <c r="W396" s="246">
        <v>0</v>
      </c>
      <c r="X396" s="247">
        <v>0</v>
      </c>
      <c r="Y396" s="246">
        <v>0</v>
      </c>
      <c r="Z396" s="247">
        <v>0</v>
      </c>
      <c r="AA396" s="246">
        <v>0</v>
      </c>
      <c r="AB396" s="247">
        <v>0</v>
      </c>
      <c r="AC396" s="102">
        <f t="shared" si="154"/>
        <v>0</v>
      </c>
      <c r="AD396" s="102"/>
      <c r="AE396" s="102"/>
    </row>
    <row r="397" spans="2:31" x14ac:dyDescent="0.3">
      <c r="B397" s="109" t="s">
        <v>80</v>
      </c>
      <c r="C397" s="109"/>
      <c r="D397" s="109"/>
      <c r="E397" s="246">
        <v>0</v>
      </c>
      <c r="F397" s="247">
        <v>0</v>
      </c>
      <c r="G397" s="246">
        <v>0</v>
      </c>
      <c r="H397" s="247">
        <v>0</v>
      </c>
      <c r="I397" s="246">
        <v>0</v>
      </c>
      <c r="J397" s="247">
        <v>0</v>
      </c>
      <c r="K397" s="246">
        <v>0</v>
      </c>
      <c r="L397" s="247">
        <v>0</v>
      </c>
      <c r="M397" s="246">
        <v>0</v>
      </c>
      <c r="N397" s="247">
        <v>0</v>
      </c>
      <c r="O397" s="246">
        <v>0</v>
      </c>
      <c r="P397" s="247">
        <v>0</v>
      </c>
      <c r="Q397" s="246">
        <v>0</v>
      </c>
      <c r="R397" s="247">
        <v>0</v>
      </c>
      <c r="S397" s="246">
        <v>0</v>
      </c>
      <c r="T397" s="247">
        <v>0</v>
      </c>
      <c r="U397" s="246">
        <v>0</v>
      </c>
      <c r="V397" s="247">
        <v>0</v>
      </c>
      <c r="W397" s="246">
        <v>0</v>
      </c>
      <c r="X397" s="247">
        <v>0</v>
      </c>
      <c r="Y397" s="246">
        <v>0</v>
      </c>
      <c r="Z397" s="247">
        <v>0</v>
      </c>
      <c r="AA397" s="246">
        <v>0</v>
      </c>
      <c r="AB397" s="247">
        <v>0</v>
      </c>
      <c r="AC397" s="102">
        <f t="shared" si="154"/>
        <v>0</v>
      </c>
      <c r="AD397" s="102"/>
      <c r="AE397" s="102"/>
    </row>
    <row r="398" spans="2:31" x14ac:dyDescent="0.3">
      <c r="B398" s="109" t="s">
        <v>92</v>
      </c>
      <c r="C398" s="109"/>
      <c r="D398" s="109"/>
      <c r="E398" s="246">
        <v>0</v>
      </c>
      <c r="F398" s="247">
        <v>0</v>
      </c>
      <c r="G398" s="246">
        <v>0</v>
      </c>
      <c r="H398" s="247">
        <v>0</v>
      </c>
      <c r="I398" s="246">
        <v>0</v>
      </c>
      <c r="J398" s="247">
        <v>0</v>
      </c>
      <c r="K398" s="246">
        <v>0</v>
      </c>
      <c r="L398" s="247">
        <v>0</v>
      </c>
      <c r="M398" s="246">
        <v>0</v>
      </c>
      <c r="N398" s="247">
        <v>0</v>
      </c>
      <c r="O398" s="246">
        <v>0</v>
      </c>
      <c r="P398" s="247">
        <v>0</v>
      </c>
      <c r="Q398" s="246">
        <v>0.73450000000000004</v>
      </c>
      <c r="R398" s="247">
        <v>1.0186666666666673</v>
      </c>
      <c r="S398" s="246">
        <v>0.92383333333333439</v>
      </c>
      <c r="T398" s="247">
        <v>0.62866666666666637</v>
      </c>
      <c r="U398" s="246">
        <v>0</v>
      </c>
      <c r="V398" s="247">
        <v>0</v>
      </c>
      <c r="W398" s="246">
        <v>0</v>
      </c>
      <c r="X398" s="247">
        <v>0</v>
      </c>
      <c r="Y398" s="246">
        <v>0</v>
      </c>
      <c r="Z398" s="247">
        <v>0</v>
      </c>
      <c r="AA398" s="246">
        <v>0</v>
      </c>
      <c r="AB398" s="247">
        <v>0</v>
      </c>
      <c r="AC398" s="102">
        <f>SUM(E398:AB398)</f>
        <v>3.3056666666666681</v>
      </c>
      <c r="AD398" s="102"/>
      <c r="AE398" s="102"/>
    </row>
    <row r="399" spans="2:31" x14ac:dyDescent="0.3">
      <c r="B399" s="101" t="s">
        <v>109</v>
      </c>
      <c r="C399" s="101"/>
      <c r="D399" s="101"/>
      <c r="E399" s="124">
        <v>0</v>
      </c>
      <c r="F399" s="127">
        <v>0</v>
      </c>
      <c r="G399" s="124">
        <v>0</v>
      </c>
      <c r="H399" s="127">
        <v>0</v>
      </c>
      <c r="I399" s="124">
        <v>0</v>
      </c>
      <c r="J399" s="127">
        <v>0</v>
      </c>
      <c r="K399" s="124">
        <v>0</v>
      </c>
      <c r="L399" s="127">
        <v>0</v>
      </c>
      <c r="M399" s="124">
        <v>0</v>
      </c>
      <c r="N399" s="127">
        <v>0</v>
      </c>
      <c r="O399" s="124">
        <v>0</v>
      </c>
      <c r="P399" s="127">
        <v>0</v>
      </c>
      <c r="Q399" s="124">
        <v>0</v>
      </c>
      <c r="R399" s="127">
        <v>0</v>
      </c>
      <c r="S399" s="124">
        <v>0</v>
      </c>
      <c r="T399" s="127">
        <v>0</v>
      </c>
      <c r="U399" s="124">
        <v>0</v>
      </c>
      <c r="V399" s="127">
        <v>0</v>
      </c>
      <c r="W399" s="124">
        <v>0</v>
      </c>
      <c r="X399" s="127">
        <v>0</v>
      </c>
      <c r="Y399" s="124">
        <v>0</v>
      </c>
      <c r="Z399" s="127">
        <v>0</v>
      </c>
      <c r="AA399" s="124">
        <v>0</v>
      </c>
      <c r="AB399" s="127">
        <v>0</v>
      </c>
      <c r="AC399" s="102">
        <f t="shared" ref="AC399:AC400" si="155">SUM(E399:AB399)</f>
        <v>0</v>
      </c>
      <c r="AD399" s="102"/>
      <c r="AE399" s="102"/>
    </row>
    <row r="400" spans="2:31" x14ac:dyDescent="0.3">
      <c r="B400" s="123" t="s">
        <v>110</v>
      </c>
      <c r="C400" s="101"/>
      <c r="D400" s="101"/>
      <c r="E400" s="124">
        <v>0</v>
      </c>
      <c r="F400" s="127">
        <v>0</v>
      </c>
      <c r="G400" s="124">
        <v>0</v>
      </c>
      <c r="H400" s="127">
        <v>0</v>
      </c>
      <c r="I400" s="124">
        <v>0</v>
      </c>
      <c r="J400" s="127">
        <v>0</v>
      </c>
      <c r="K400" s="124">
        <v>0</v>
      </c>
      <c r="L400" s="127">
        <v>0</v>
      </c>
      <c r="M400" s="124">
        <v>0</v>
      </c>
      <c r="N400" s="127">
        <v>0</v>
      </c>
      <c r="O400" s="124">
        <v>0</v>
      </c>
      <c r="P400" s="127">
        <v>0</v>
      </c>
      <c r="Q400" s="124">
        <v>0</v>
      </c>
      <c r="R400" s="127">
        <v>0</v>
      </c>
      <c r="S400" s="124">
        <v>0</v>
      </c>
      <c r="T400" s="127">
        <v>0</v>
      </c>
      <c r="U400" s="124">
        <v>0</v>
      </c>
      <c r="V400" s="127">
        <v>0</v>
      </c>
      <c r="W400" s="124">
        <v>0</v>
      </c>
      <c r="X400" s="127">
        <v>0</v>
      </c>
      <c r="Y400" s="124">
        <v>0</v>
      </c>
      <c r="Z400" s="127">
        <v>0</v>
      </c>
      <c r="AA400" s="124">
        <v>0</v>
      </c>
      <c r="AB400" s="127">
        <v>0</v>
      </c>
      <c r="AC400" s="102">
        <f t="shared" si="155"/>
        <v>0</v>
      </c>
      <c r="AD400" s="102"/>
      <c r="AE400" s="102"/>
    </row>
    <row r="401" spans="2:31" x14ac:dyDescent="0.3">
      <c r="B401" s="14" t="s">
        <v>2</v>
      </c>
      <c r="C401" s="14"/>
      <c r="D401" s="14"/>
      <c r="E401" s="15">
        <f>SUM(E350:E400)</f>
        <v>0</v>
      </c>
      <c r="F401" s="15">
        <f t="shared" ref="F401" si="156">SUM(F350:F400)</f>
        <v>0</v>
      </c>
      <c r="G401" s="15">
        <f t="shared" ref="G401" si="157">SUM(G350:G400)</f>
        <v>0</v>
      </c>
      <c r="H401" s="15">
        <f t="shared" ref="H401" si="158">SUM(H350:H400)</f>
        <v>0</v>
      </c>
      <c r="I401" s="15">
        <f t="shared" ref="I401" si="159">SUM(I350:I400)</f>
        <v>0</v>
      </c>
      <c r="J401" s="15">
        <f t="shared" ref="J401" si="160">SUM(J350:J400)</f>
        <v>0</v>
      </c>
      <c r="K401" s="15">
        <f t="shared" ref="K401" si="161">SUM(K350:K400)</f>
        <v>0</v>
      </c>
      <c r="L401" s="15">
        <f t="shared" ref="L401" si="162">SUM(L350:L400)</f>
        <v>0</v>
      </c>
      <c r="M401" s="15">
        <f t="shared" ref="M401" si="163">SUM(M350:M400)</f>
        <v>0</v>
      </c>
      <c r="N401" s="15">
        <f t="shared" ref="N401" si="164">SUM(N350:N400)</f>
        <v>0</v>
      </c>
      <c r="O401" s="15">
        <f t="shared" ref="O401" si="165">SUM(O350:O400)</f>
        <v>0</v>
      </c>
      <c r="P401" s="15">
        <f t="shared" ref="P401" si="166">SUM(P350:P400)</f>
        <v>0</v>
      </c>
      <c r="Q401" s="15">
        <f t="shared" ref="Q401" si="167">SUM(Q350:Q400)</f>
        <v>138.87599999999998</v>
      </c>
      <c r="R401" s="15">
        <f t="shared" ref="R401" si="168">SUM(R350:R400)</f>
        <v>228.68583333333339</v>
      </c>
      <c r="S401" s="15">
        <f t="shared" ref="S401" si="169">SUM(S350:S400)</f>
        <v>215.74566666666664</v>
      </c>
      <c r="T401" s="15">
        <f t="shared" ref="T401" si="170">SUM(T350:T400)</f>
        <v>206.52349999999996</v>
      </c>
      <c r="U401" s="15">
        <f t="shared" ref="U401" si="171">SUM(U350:U400)</f>
        <v>76.157500000000027</v>
      </c>
      <c r="V401" s="15">
        <f t="shared" ref="V401" si="172">SUM(V350:V400)</f>
        <v>0</v>
      </c>
      <c r="W401" s="15">
        <f t="shared" ref="W401" si="173">SUM(W350:W400)</f>
        <v>0</v>
      </c>
      <c r="X401" s="15">
        <f t="shared" ref="X401" si="174">SUM(X350:X400)</f>
        <v>0</v>
      </c>
      <c r="Y401" s="15">
        <f t="shared" ref="Y401" si="175">SUM(Y350:Y400)</f>
        <v>0</v>
      </c>
      <c r="Z401" s="15">
        <f t="shared" ref="Z401" si="176">SUM(Z350:Z400)</f>
        <v>0</v>
      </c>
      <c r="AA401" s="15">
        <f t="shared" ref="AA401" si="177">SUM(AA350:AA400)</f>
        <v>0</v>
      </c>
      <c r="AB401" s="15">
        <f t="shared" ref="AB401" si="178">SUM(AB350:AB400)</f>
        <v>0</v>
      </c>
      <c r="AC401" s="113">
        <f>SUM(AC350:AE400)</f>
        <v>865.98849999999993</v>
      </c>
      <c r="AD401" s="113"/>
      <c r="AE401" s="113"/>
    </row>
    <row r="402" spans="2:31" x14ac:dyDescent="0.3">
      <c r="B402" s="16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spans="2:31" x14ac:dyDescent="0.3">
      <c r="B403" s="16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spans="2:31" x14ac:dyDescent="0.3">
      <c r="B404" s="8">
        <f>'Resumen-Mensual'!$L$22</f>
        <v>44781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59"/>
      <c r="AD404" s="59"/>
      <c r="AE404" s="59"/>
    </row>
    <row r="405" spans="2:31" x14ac:dyDescent="0.3"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59"/>
      <c r="AD405" s="59"/>
      <c r="AE405" s="59"/>
    </row>
    <row r="406" spans="2:31" x14ac:dyDescent="0.3">
      <c r="B406" s="9" t="s">
        <v>81</v>
      </c>
      <c r="C406" s="10"/>
      <c r="D406" s="10"/>
      <c r="E406" s="11">
        <v>1</v>
      </c>
      <c r="F406" s="11">
        <v>2</v>
      </c>
      <c r="G406" s="11">
        <v>3</v>
      </c>
      <c r="H406" s="11">
        <v>4</v>
      </c>
      <c r="I406" s="11">
        <v>5</v>
      </c>
      <c r="J406" s="11">
        <v>6</v>
      </c>
      <c r="K406" s="11">
        <v>7</v>
      </c>
      <c r="L406" s="11">
        <v>8</v>
      </c>
      <c r="M406" s="11">
        <v>9</v>
      </c>
      <c r="N406" s="11">
        <v>10</v>
      </c>
      <c r="O406" s="11">
        <v>11</v>
      </c>
      <c r="P406" s="11">
        <v>12</v>
      </c>
      <c r="Q406" s="11">
        <v>13</v>
      </c>
      <c r="R406" s="11">
        <v>14</v>
      </c>
      <c r="S406" s="11">
        <v>15</v>
      </c>
      <c r="T406" s="11">
        <v>16</v>
      </c>
      <c r="U406" s="11">
        <v>17</v>
      </c>
      <c r="V406" s="11">
        <v>18</v>
      </c>
      <c r="W406" s="11">
        <v>19</v>
      </c>
      <c r="X406" s="11">
        <v>20</v>
      </c>
      <c r="Y406" s="11">
        <v>21</v>
      </c>
      <c r="Z406" s="11">
        <v>22</v>
      </c>
      <c r="AA406" s="11">
        <v>23</v>
      </c>
      <c r="AB406" s="11">
        <v>24</v>
      </c>
      <c r="AC406" s="112" t="s">
        <v>2</v>
      </c>
      <c r="AD406" s="112"/>
      <c r="AE406" s="112"/>
    </row>
    <row r="407" spans="2:31" x14ac:dyDescent="0.3">
      <c r="B407" s="109" t="s">
        <v>37</v>
      </c>
      <c r="C407" s="109"/>
      <c r="D407" s="109"/>
      <c r="E407" s="248">
        <v>0</v>
      </c>
      <c r="F407" s="249">
        <v>0</v>
      </c>
      <c r="G407" s="248">
        <v>0</v>
      </c>
      <c r="H407" s="249">
        <v>0</v>
      </c>
      <c r="I407" s="248">
        <v>0</v>
      </c>
      <c r="J407" s="249">
        <v>0</v>
      </c>
      <c r="K407" s="248">
        <v>0</v>
      </c>
      <c r="L407" s="249">
        <v>0</v>
      </c>
      <c r="M407" s="248">
        <v>0</v>
      </c>
      <c r="N407" s="249">
        <v>0</v>
      </c>
      <c r="O407" s="248">
        <v>0</v>
      </c>
      <c r="P407" s="249">
        <v>0</v>
      </c>
      <c r="Q407" s="248">
        <v>0</v>
      </c>
      <c r="R407" s="249">
        <v>0</v>
      </c>
      <c r="S407" s="248">
        <v>0</v>
      </c>
      <c r="T407" s="249">
        <v>1.7185000000000017</v>
      </c>
      <c r="U407" s="248">
        <v>0.23766666666666664</v>
      </c>
      <c r="V407" s="249">
        <v>0</v>
      </c>
      <c r="W407" s="248">
        <v>0</v>
      </c>
      <c r="X407" s="249">
        <v>0</v>
      </c>
      <c r="Y407" s="248">
        <v>0</v>
      </c>
      <c r="Z407" s="249">
        <v>0</v>
      </c>
      <c r="AA407" s="248">
        <v>0</v>
      </c>
      <c r="AB407" s="249">
        <v>0</v>
      </c>
      <c r="AC407" s="102">
        <f t="shared" ref="AC407:AC439" si="179">SUM(E407:AB407)</f>
        <v>1.9561666666666684</v>
      </c>
      <c r="AD407" s="102"/>
      <c r="AE407" s="102"/>
    </row>
    <row r="408" spans="2:31" x14ac:dyDescent="0.3">
      <c r="B408" s="109" t="s">
        <v>38</v>
      </c>
      <c r="C408" s="109"/>
      <c r="D408" s="109"/>
      <c r="E408" s="248">
        <v>0</v>
      </c>
      <c r="F408" s="249">
        <v>0</v>
      </c>
      <c r="G408" s="248">
        <v>0</v>
      </c>
      <c r="H408" s="249">
        <v>0</v>
      </c>
      <c r="I408" s="248">
        <v>0</v>
      </c>
      <c r="J408" s="249">
        <v>0</v>
      </c>
      <c r="K408" s="248">
        <v>0</v>
      </c>
      <c r="L408" s="249">
        <v>0</v>
      </c>
      <c r="M408" s="248">
        <v>0</v>
      </c>
      <c r="N408" s="249">
        <v>0</v>
      </c>
      <c r="O408" s="248">
        <v>0</v>
      </c>
      <c r="P408" s="249">
        <v>0</v>
      </c>
      <c r="Q408" s="248">
        <v>0</v>
      </c>
      <c r="R408" s="249">
        <v>0</v>
      </c>
      <c r="S408" s="248">
        <v>0</v>
      </c>
      <c r="T408" s="249">
        <v>0.92516666666666703</v>
      </c>
      <c r="U408" s="248">
        <v>0</v>
      </c>
      <c r="V408" s="249">
        <v>0</v>
      </c>
      <c r="W408" s="248">
        <v>0</v>
      </c>
      <c r="X408" s="249">
        <v>0</v>
      </c>
      <c r="Y408" s="248">
        <v>0</v>
      </c>
      <c r="Z408" s="249">
        <v>0</v>
      </c>
      <c r="AA408" s="248">
        <v>0</v>
      </c>
      <c r="AB408" s="249">
        <v>0</v>
      </c>
      <c r="AC408" s="102">
        <f t="shared" si="179"/>
        <v>0.92516666666666703</v>
      </c>
      <c r="AD408" s="102"/>
      <c r="AE408" s="102"/>
    </row>
    <row r="409" spans="2:31" x14ac:dyDescent="0.3">
      <c r="B409" s="109" t="s">
        <v>39</v>
      </c>
      <c r="C409" s="109"/>
      <c r="D409" s="109"/>
      <c r="E409" s="248">
        <v>0</v>
      </c>
      <c r="F409" s="249">
        <v>0</v>
      </c>
      <c r="G409" s="248">
        <v>0</v>
      </c>
      <c r="H409" s="249">
        <v>0</v>
      </c>
      <c r="I409" s="248">
        <v>0</v>
      </c>
      <c r="J409" s="249">
        <v>0</v>
      </c>
      <c r="K409" s="248">
        <v>0</v>
      </c>
      <c r="L409" s="249">
        <v>0</v>
      </c>
      <c r="M409" s="248">
        <v>0</v>
      </c>
      <c r="N409" s="249">
        <v>0</v>
      </c>
      <c r="O409" s="248">
        <v>0</v>
      </c>
      <c r="P409" s="249">
        <v>0</v>
      </c>
      <c r="Q409" s="248">
        <v>0</v>
      </c>
      <c r="R409" s="249">
        <v>0</v>
      </c>
      <c r="S409" s="248">
        <v>0</v>
      </c>
      <c r="T409" s="249">
        <v>0.77333333333333298</v>
      </c>
      <c r="U409" s="248">
        <v>0</v>
      </c>
      <c r="V409" s="249">
        <v>0</v>
      </c>
      <c r="W409" s="248">
        <v>0</v>
      </c>
      <c r="X409" s="249">
        <v>0</v>
      </c>
      <c r="Y409" s="248">
        <v>0</v>
      </c>
      <c r="Z409" s="249">
        <v>0</v>
      </c>
      <c r="AA409" s="248">
        <v>0</v>
      </c>
      <c r="AB409" s="249">
        <v>0</v>
      </c>
      <c r="AC409" s="102">
        <f t="shared" si="179"/>
        <v>0.77333333333333298</v>
      </c>
      <c r="AD409" s="102"/>
      <c r="AE409" s="102"/>
    </row>
    <row r="410" spans="2:31" x14ac:dyDescent="0.3">
      <c r="B410" s="109" t="s">
        <v>40</v>
      </c>
      <c r="C410" s="109"/>
      <c r="D410" s="109"/>
      <c r="E410" s="248">
        <v>0</v>
      </c>
      <c r="F410" s="249">
        <v>0</v>
      </c>
      <c r="G410" s="248">
        <v>0</v>
      </c>
      <c r="H410" s="249">
        <v>0</v>
      </c>
      <c r="I410" s="248">
        <v>0</v>
      </c>
      <c r="J410" s="249">
        <v>0</v>
      </c>
      <c r="K410" s="248">
        <v>0</v>
      </c>
      <c r="L410" s="249">
        <v>0</v>
      </c>
      <c r="M410" s="248">
        <v>0</v>
      </c>
      <c r="N410" s="249">
        <v>0</v>
      </c>
      <c r="O410" s="248">
        <v>0</v>
      </c>
      <c r="P410" s="249">
        <v>0</v>
      </c>
      <c r="Q410" s="248">
        <v>0</v>
      </c>
      <c r="R410" s="249">
        <v>0</v>
      </c>
      <c r="S410" s="248">
        <v>0</v>
      </c>
      <c r="T410" s="249">
        <v>0</v>
      </c>
      <c r="U410" s="248">
        <v>0</v>
      </c>
      <c r="V410" s="249">
        <v>0</v>
      </c>
      <c r="W410" s="248">
        <v>0</v>
      </c>
      <c r="X410" s="249">
        <v>0</v>
      </c>
      <c r="Y410" s="248">
        <v>0</v>
      </c>
      <c r="Z410" s="249">
        <v>0</v>
      </c>
      <c r="AA410" s="248">
        <v>0</v>
      </c>
      <c r="AB410" s="249">
        <v>0</v>
      </c>
      <c r="AC410" s="102">
        <f t="shared" si="179"/>
        <v>0</v>
      </c>
      <c r="AD410" s="102"/>
      <c r="AE410" s="102"/>
    </row>
    <row r="411" spans="2:31" x14ac:dyDescent="0.3">
      <c r="B411" s="109" t="s">
        <v>41</v>
      </c>
      <c r="C411" s="109"/>
      <c r="D411" s="109"/>
      <c r="E411" s="248">
        <v>0</v>
      </c>
      <c r="F411" s="249">
        <v>0</v>
      </c>
      <c r="G411" s="248">
        <v>0</v>
      </c>
      <c r="H411" s="249">
        <v>0</v>
      </c>
      <c r="I411" s="248">
        <v>0</v>
      </c>
      <c r="J411" s="249">
        <v>0</v>
      </c>
      <c r="K411" s="248">
        <v>0</v>
      </c>
      <c r="L411" s="249">
        <v>0</v>
      </c>
      <c r="M411" s="248">
        <v>0</v>
      </c>
      <c r="N411" s="249">
        <v>0</v>
      </c>
      <c r="O411" s="248">
        <v>0</v>
      </c>
      <c r="P411" s="249">
        <v>0</v>
      </c>
      <c r="Q411" s="248">
        <v>0</v>
      </c>
      <c r="R411" s="249">
        <v>0</v>
      </c>
      <c r="S411" s="248">
        <v>0</v>
      </c>
      <c r="T411" s="249">
        <v>0.22300000000000159</v>
      </c>
      <c r="U411" s="248">
        <v>0</v>
      </c>
      <c r="V411" s="249">
        <v>0</v>
      </c>
      <c r="W411" s="248">
        <v>0</v>
      </c>
      <c r="X411" s="249">
        <v>0</v>
      </c>
      <c r="Y411" s="248">
        <v>0</v>
      </c>
      <c r="Z411" s="249">
        <v>0</v>
      </c>
      <c r="AA411" s="248">
        <v>0</v>
      </c>
      <c r="AB411" s="249">
        <v>0</v>
      </c>
      <c r="AC411" s="102">
        <f t="shared" si="179"/>
        <v>0.22300000000000159</v>
      </c>
      <c r="AD411" s="102"/>
      <c r="AE411" s="102"/>
    </row>
    <row r="412" spans="2:31" x14ac:dyDescent="0.3">
      <c r="B412" s="109" t="s">
        <v>42</v>
      </c>
      <c r="C412" s="109"/>
      <c r="D412" s="109"/>
      <c r="E412" s="248">
        <v>0</v>
      </c>
      <c r="F412" s="249">
        <v>0</v>
      </c>
      <c r="G412" s="248">
        <v>0</v>
      </c>
      <c r="H412" s="249">
        <v>0</v>
      </c>
      <c r="I412" s="248">
        <v>0</v>
      </c>
      <c r="J412" s="249">
        <v>0</v>
      </c>
      <c r="K412" s="248">
        <v>0</v>
      </c>
      <c r="L412" s="249">
        <v>0</v>
      </c>
      <c r="M412" s="248">
        <v>0</v>
      </c>
      <c r="N412" s="249">
        <v>0</v>
      </c>
      <c r="O412" s="248">
        <v>0</v>
      </c>
      <c r="P412" s="249">
        <v>0</v>
      </c>
      <c r="Q412" s="248">
        <v>0</v>
      </c>
      <c r="R412" s="249">
        <v>0</v>
      </c>
      <c r="S412" s="248">
        <v>0</v>
      </c>
      <c r="T412" s="249">
        <v>1.4769999999999981</v>
      </c>
      <c r="U412" s="248">
        <v>0</v>
      </c>
      <c r="V412" s="249">
        <v>0</v>
      </c>
      <c r="W412" s="248">
        <v>0</v>
      </c>
      <c r="X412" s="249">
        <v>0</v>
      </c>
      <c r="Y412" s="248">
        <v>0</v>
      </c>
      <c r="Z412" s="249">
        <v>0</v>
      </c>
      <c r="AA412" s="248">
        <v>0</v>
      </c>
      <c r="AB412" s="249">
        <v>0</v>
      </c>
      <c r="AC412" s="102">
        <f t="shared" si="179"/>
        <v>1.4769999999999981</v>
      </c>
      <c r="AD412" s="102"/>
      <c r="AE412" s="102"/>
    </row>
    <row r="413" spans="2:31" x14ac:dyDescent="0.3">
      <c r="B413" s="109" t="s">
        <v>43</v>
      </c>
      <c r="C413" s="109"/>
      <c r="D413" s="109"/>
      <c r="E413" s="248">
        <v>0</v>
      </c>
      <c r="F413" s="249">
        <v>0</v>
      </c>
      <c r="G413" s="248">
        <v>0</v>
      </c>
      <c r="H413" s="249">
        <v>0</v>
      </c>
      <c r="I413" s="248">
        <v>0</v>
      </c>
      <c r="J413" s="249">
        <v>0</v>
      </c>
      <c r="K413" s="248">
        <v>0</v>
      </c>
      <c r="L413" s="249">
        <v>0</v>
      </c>
      <c r="M413" s="248">
        <v>0</v>
      </c>
      <c r="N413" s="249">
        <v>0</v>
      </c>
      <c r="O413" s="248">
        <v>0</v>
      </c>
      <c r="P413" s="249">
        <v>0</v>
      </c>
      <c r="Q413" s="248">
        <v>0</v>
      </c>
      <c r="R413" s="249">
        <v>0</v>
      </c>
      <c r="S413" s="248">
        <v>0</v>
      </c>
      <c r="T413" s="249">
        <v>6.8500000000001171E-2</v>
      </c>
      <c r="U413" s="248">
        <v>0</v>
      </c>
      <c r="V413" s="249">
        <v>0</v>
      </c>
      <c r="W413" s="248">
        <v>0</v>
      </c>
      <c r="X413" s="249">
        <v>0</v>
      </c>
      <c r="Y413" s="248">
        <v>0</v>
      </c>
      <c r="Z413" s="249">
        <v>0</v>
      </c>
      <c r="AA413" s="248">
        <v>0</v>
      </c>
      <c r="AB413" s="249">
        <v>0</v>
      </c>
      <c r="AC413" s="102">
        <f t="shared" si="179"/>
        <v>6.8500000000001171E-2</v>
      </c>
      <c r="AD413" s="102"/>
      <c r="AE413" s="102"/>
    </row>
    <row r="414" spans="2:31" x14ac:dyDescent="0.3">
      <c r="B414" s="109" t="s">
        <v>44</v>
      </c>
      <c r="C414" s="109"/>
      <c r="D414" s="109"/>
      <c r="E414" s="248">
        <v>0</v>
      </c>
      <c r="F414" s="249">
        <v>0</v>
      </c>
      <c r="G414" s="248">
        <v>0</v>
      </c>
      <c r="H414" s="249">
        <v>0</v>
      </c>
      <c r="I414" s="248">
        <v>0</v>
      </c>
      <c r="J414" s="249">
        <v>0</v>
      </c>
      <c r="K414" s="248">
        <v>0</v>
      </c>
      <c r="L414" s="249">
        <v>0</v>
      </c>
      <c r="M414" s="248">
        <v>0</v>
      </c>
      <c r="N414" s="249">
        <v>0</v>
      </c>
      <c r="O414" s="248">
        <v>0</v>
      </c>
      <c r="P414" s="249">
        <v>0</v>
      </c>
      <c r="Q414" s="248">
        <v>0</v>
      </c>
      <c r="R414" s="249">
        <v>0</v>
      </c>
      <c r="S414" s="248">
        <v>0</v>
      </c>
      <c r="T414" s="249">
        <v>0</v>
      </c>
      <c r="U414" s="248">
        <v>0</v>
      </c>
      <c r="V414" s="249">
        <v>0</v>
      </c>
      <c r="W414" s="248">
        <v>0</v>
      </c>
      <c r="X414" s="249">
        <v>0</v>
      </c>
      <c r="Y414" s="248">
        <v>0</v>
      </c>
      <c r="Z414" s="249">
        <v>0</v>
      </c>
      <c r="AA414" s="248">
        <v>0</v>
      </c>
      <c r="AB414" s="249">
        <v>0</v>
      </c>
      <c r="AC414" s="102">
        <f t="shared" si="179"/>
        <v>0</v>
      </c>
      <c r="AD414" s="102"/>
      <c r="AE414" s="102"/>
    </row>
    <row r="415" spans="2:31" x14ac:dyDescent="0.3">
      <c r="B415" s="109" t="s">
        <v>45</v>
      </c>
      <c r="C415" s="109"/>
      <c r="D415" s="109"/>
      <c r="E415" s="248">
        <v>0</v>
      </c>
      <c r="F415" s="249">
        <v>0</v>
      </c>
      <c r="G415" s="248">
        <v>0</v>
      </c>
      <c r="H415" s="249">
        <v>0</v>
      </c>
      <c r="I415" s="248">
        <v>0</v>
      </c>
      <c r="J415" s="249">
        <v>0</v>
      </c>
      <c r="K415" s="248">
        <v>0</v>
      </c>
      <c r="L415" s="249">
        <v>0</v>
      </c>
      <c r="M415" s="248">
        <v>0</v>
      </c>
      <c r="N415" s="249">
        <v>0</v>
      </c>
      <c r="O415" s="248">
        <v>0</v>
      </c>
      <c r="P415" s="249">
        <v>0</v>
      </c>
      <c r="Q415" s="248">
        <v>0</v>
      </c>
      <c r="R415" s="249">
        <v>0</v>
      </c>
      <c r="S415" s="248">
        <v>0</v>
      </c>
      <c r="T415" s="249">
        <v>0.97716666666666596</v>
      </c>
      <c r="U415" s="248">
        <v>0</v>
      </c>
      <c r="V415" s="249">
        <v>0</v>
      </c>
      <c r="W415" s="248">
        <v>0</v>
      </c>
      <c r="X415" s="249">
        <v>0</v>
      </c>
      <c r="Y415" s="248">
        <v>0</v>
      </c>
      <c r="Z415" s="249">
        <v>0</v>
      </c>
      <c r="AA415" s="248">
        <v>0</v>
      </c>
      <c r="AB415" s="249">
        <v>0</v>
      </c>
      <c r="AC415" s="102">
        <f t="shared" si="179"/>
        <v>0.97716666666666596</v>
      </c>
      <c r="AD415" s="102"/>
      <c r="AE415" s="102"/>
    </row>
    <row r="416" spans="2:31" x14ac:dyDescent="0.3">
      <c r="B416" s="109" t="s">
        <v>46</v>
      </c>
      <c r="C416" s="109"/>
      <c r="D416" s="109"/>
      <c r="E416" s="248">
        <v>0</v>
      </c>
      <c r="F416" s="249">
        <v>0</v>
      </c>
      <c r="G416" s="248">
        <v>0</v>
      </c>
      <c r="H416" s="249">
        <v>0</v>
      </c>
      <c r="I416" s="248">
        <v>0</v>
      </c>
      <c r="J416" s="249">
        <v>0</v>
      </c>
      <c r="K416" s="248">
        <v>0</v>
      </c>
      <c r="L416" s="249">
        <v>0</v>
      </c>
      <c r="M416" s="248">
        <v>0</v>
      </c>
      <c r="N416" s="249">
        <v>0</v>
      </c>
      <c r="O416" s="248">
        <v>0</v>
      </c>
      <c r="P416" s="249">
        <v>0</v>
      </c>
      <c r="Q416" s="248">
        <v>0</v>
      </c>
      <c r="R416" s="249">
        <v>0</v>
      </c>
      <c r="S416" s="248">
        <v>0</v>
      </c>
      <c r="T416" s="249">
        <v>0</v>
      </c>
      <c r="U416" s="248">
        <v>0</v>
      </c>
      <c r="V416" s="249">
        <v>0</v>
      </c>
      <c r="W416" s="248">
        <v>0</v>
      </c>
      <c r="X416" s="249">
        <v>0</v>
      </c>
      <c r="Y416" s="248">
        <v>0</v>
      </c>
      <c r="Z416" s="249">
        <v>0</v>
      </c>
      <c r="AA416" s="248">
        <v>0</v>
      </c>
      <c r="AB416" s="249">
        <v>0</v>
      </c>
      <c r="AC416" s="102">
        <f t="shared" si="179"/>
        <v>0</v>
      </c>
      <c r="AD416" s="102"/>
      <c r="AE416" s="102"/>
    </row>
    <row r="417" spans="2:31" x14ac:dyDescent="0.3">
      <c r="B417" s="109" t="s">
        <v>47</v>
      </c>
      <c r="C417" s="109"/>
      <c r="D417" s="109"/>
      <c r="E417" s="248">
        <v>0</v>
      </c>
      <c r="F417" s="249">
        <v>0</v>
      </c>
      <c r="G417" s="248">
        <v>0</v>
      </c>
      <c r="H417" s="249">
        <v>0</v>
      </c>
      <c r="I417" s="248">
        <v>0</v>
      </c>
      <c r="J417" s="249">
        <v>0</v>
      </c>
      <c r="K417" s="248">
        <v>0</v>
      </c>
      <c r="L417" s="249">
        <v>0</v>
      </c>
      <c r="M417" s="248">
        <v>0</v>
      </c>
      <c r="N417" s="249">
        <v>0</v>
      </c>
      <c r="O417" s="248">
        <v>0</v>
      </c>
      <c r="P417" s="249">
        <v>0</v>
      </c>
      <c r="Q417" s="248">
        <v>0</v>
      </c>
      <c r="R417" s="249">
        <v>0</v>
      </c>
      <c r="S417" s="248">
        <v>0</v>
      </c>
      <c r="T417" s="249">
        <v>0</v>
      </c>
      <c r="U417" s="248">
        <v>0</v>
      </c>
      <c r="V417" s="249">
        <v>0</v>
      </c>
      <c r="W417" s="248">
        <v>0</v>
      </c>
      <c r="X417" s="249">
        <v>0</v>
      </c>
      <c r="Y417" s="248">
        <v>0</v>
      </c>
      <c r="Z417" s="249">
        <v>0</v>
      </c>
      <c r="AA417" s="248">
        <v>0</v>
      </c>
      <c r="AB417" s="249">
        <v>0</v>
      </c>
      <c r="AC417" s="102">
        <f t="shared" si="179"/>
        <v>0</v>
      </c>
      <c r="AD417" s="102"/>
      <c r="AE417" s="102"/>
    </row>
    <row r="418" spans="2:31" x14ac:dyDescent="0.3">
      <c r="B418" s="109" t="s">
        <v>48</v>
      </c>
      <c r="C418" s="109"/>
      <c r="D418" s="109"/>
      <c r="E418" s="248">
        <v>0</v>
      </c>
      <c r="F418" s="249">
        <v>0</v>
      </c>
      <c r="G418" s="248">
        <v>0</v>
      </c>
      <c r="H418" s="249">
        <v>0</v>
      </c>
      <c r="I418" s="248">
        <v>0</v>
      </c>
      <c r="J418" s="249">
        <v>0</v>
      </c>
      <c r="K418" s="248">
        <v>0</v>
      </c>
      <c r="L418" s="249">
        <v>0</v>
      </c>
      <c r="M418" s="248">
        <v>0</v>
      </c>
      <c r="N418" s="249">
        <v>0</v>
      </c>
      <c r="O418" s="248">
        <v>0</v>
      </c>
      <c r="P418" s="249">
        <v>0</v>
      </c>
      <c r="Q418" s="248">
        <v>0</v>
      </c>
      <c r="R418" s="249">
        <v>0</v>
      </c>
      <c r="S418" s="248">
        <v>0</v>
      </c>
      <c r="T418" s="249">
        <v>0</v>
      </c>
      <c r="U418" s="248">
        <v>0</v>
      </c>
      <c r="V418" s="249">
        <v>0</v>
      </c>
      <c r="W418" s="248">
        <v>0</v>
      </c>
      <c r="X418" s="249">
        <v>0</v>
      </c>
      <c r="Y418" s="248">
        <v>0</v>
      </c>
      <c r="Z418" s="249">
        <v>0</v>
      </c>
      <c r="AA418" s="248">
        <v>0</v>
      </c>
      <c r="AB418" s="249">
        <v>0</v>
      </c>
      <c r="AC418" s="102">
        <f t="shared" si="179"/>
        <v>0</v>
      </c>
      <c r="AD418" s="102"/>
      <c r="AE418" s="102"/>
    </row>
    <row r="419" spans="2:31" x14ac:dyDescent="0.3">
      <c r="B419" s="109" t="s">
        <v>49</v>
      </c>
      <c r="C419" s="109"/>
      <c r="D419" s="109"/>
      <c r="E419" s="248">
        <v>0</v>
      </c>
      <c r="F419" s="249">
        <v>0</v>
      </c>
      <c r="G419" s="248">
        <v>0</v>
      </c>
      <c r="H419" s="249">
        <v>0</v>
      </c>
      <c r="I419" s="248">
        <v>0</v>
      </c>
      <c r="J419" s="249">
        <v>0</v>
      </c>
      <c r="K419" s="248">
        <v>0</v>
      </c>
      <c r="L419" s="249">
        <v>0</v>
      </c>
      <c r="M419" s="248">
        <v>0</v>
      </c>
      <c r="N419" s="249">
        <v>0</v>
      </c>
      <c r="O419" s="248">
        <v>0</v>
      </c>
      <c r="P419" s="249">
        <v>0</v>
      </c>
      <c r="Q419" s="248">
        <v>0</v>
      </c>
      <c r="R419" s="249">
        <v>0</v>
      </c>
      <c r="S419" s="248">
        <v>0</v>
      </c>
      <c r="T419" s="249">
        <v>5.6508333333333338</v>
      </c>
      <c r="U419" s="248">
        <v>0</v>
      </c>
      <c r="V419" s="249">
        <v>0</v>
      </c>
      <c r="W419" s="248">
        <v>0</v>
      </c>
      <c r="X419" s="249">
        <v>0</v>
      </c>
      <c r="Y419" s="248">
        <v>0</v>
      </c>
      <c r="Z419" s="249">
        <v>0</v>
      </c>
      <c r="AA419" s="248">
        <v>0</v>
      </c>
      <c r="AB419" s="249">
        <v>0</v>
      </c>
      <c r="AC419" s="102">
        <f t="shared" si="179"/>
        <v>5.6508333333333338</v>
      </c>
      <c r="AD419" s="102"/>
      <c r="AE419" s="102"/>
    </row>
    <row r="420" spans="2:31" x14ac:dyDescent="0.3">
      <c r="B420" s="109" t="s">
        <v>50</v>
      </c>
      <c r="C420" s="109"/>
      <c r="D420" s="109"/>
      <c r="E420" s="248">
        <v>0</v>
      </c>
      <c r="F420" s="249">
        <v>0</v>
      </c>
      <c r="G420" s="248">
        <v>0</v>
      </c>
      <c r="H420" s="249">
        <v>0</v>
      </c>
      <c r="I420" s="248">
        <v>0</v>
      </c>
      <c r="J420" s="249">
        <v>0</v>
      </c>
      <c r="K420" s="248">
        <v>0</v>
      </c>
      <c r="L420" s="249">
        <v>0</v>
      </c>
      <c r="M420" s="248">
        <v>0</v>
      </c>
      <c r="N420" s="249">
        <v>0</v>
      </c>
      <c r="O420" s="248">
        <v>0</v>
      </c>
      <c r="P420" s="249">
        <v>0</v>
      </c>
      <c r="Q420" s="248">
        <v>0</v>
      </c>
      <c r="R420" s="249">
        <v>0</v>
      </c>
      <c r="S420" s="248">
        <v>0</v>
      </c>
      <c r="T420" s="249">
        <v>4.2499999999999601E-2</v>
      </c>
      <c r="U420" s="248">
        <v>0</v>
      </c>
      <c r="V420" s="249">
        <v>0</v>
      </c>
      <c r="W420" s="248">
        <v>0</v>
      </c>
      <c r="X420" s="249">
        <v>0</v>
      </c>
      <c r="Y420" s="248">
        <v>0</v>
      </c>
      <c r="Z420" s="249">
        <v>0</v>
      </c>
      <c r="AA420" s="248">
        <v>0</v>
      </c>
      <c r="AB420" s="249">
        <v>0</v>
      </c>
      <c r="AC420" s="102">
        <f t="shared" si="179"/>
        <v>4.2499999999999601E-2</v>
      </c>
      <c r="AD420" s="102"/>
      <c r="AE420" s="102"/>
    </row>
    <row r="421" spans="2:31" x14ac:dyDescent="0.3">
      <c r="B421" s="109" t="s">
        <v>96</v>
      </c>
      <c r="C421" s="109"/>
      <c r="D421" s="109"/>
      <c r="E421" s="248">
        <v>0</v>
      </c>
      <c r="F421" s="249">
        <v>0</v>
      </c>
      <c r="G421" s="248">
        <v>0</v>
      </c>
      <c r="H421" s="249">
        <v>0</v>
      </c>
      <c r="I421" s="248">
        <v>0</v>
      </c>
      <c r="J421" s="249">
        <v>0</v>
      </c>
      <c r="K421" s="248">
        <v>0</v>
      </c>
      <c r="L421" s="249">
        <v>0</v>
      </c>
      <c r="M421" s="248">
        <v>0</v>
      </c>
      <c r="N421" s="249">
        <v>0</v>
      </c>
      <c r="O421" s="248">
        <v>0</v>
      </c>
      <c r="P421" s="249">
        <v>0</v>
      </c>
      <c r="Q421" s="248">
        <v>0</v>
      </c>
      <c r="R421" s="249">
        <v>0</v>
      </c>
      <c r="S421" s="248">
        <v>0</v>
      </c>
      <c r="T421" s="249">
        <v>0.9480000000000004</v>
      </c>
      <c r="U421" s="248">
        <v>0</v>
      </c>
      <c r="V421" s="249">
        <v>0</v>
      </c>
      <c r="W421" s="248">
        <v>0</v>
      </c>
      <c r="X421" s="249">
        <v>0</v>
      </c>
      <c r="Y421" s="248">
        <v>0</v>
      </c>
      <c r="Z421" s="249">
        <v>0</v>
      </c>
      <c r="AA421" s="248">
        <v>0</v>
      </c>
      <c r="AB421" s="249">
        <v>0</v>
      </c>
      <c r="AC421" s="102">
        <f t="shared" si="179"/>
        <v>0.9480000000000004</v>
      </c>
      <c r="AD421" s="102"/>
      <c r="AE421" s="102"/>
    </row>
    <row r="422" spans="2:31" x14ac:dyDescent="0.3">
      <c r="B422" s="109" t="s">
        <v>51</v>
      </c>
      <c r="C422" s="109"/>
      <c r="D422" s="109"/>
      <c r="E422" s="248">
        <v>0</v>
      </c>
      <c r="F422" s="249">
        <v>0</v>
      </c>
      <c r="G422" s="248">
        <v>0</v>
      </c>
      <c r="H422" s="249">
        <v>0</v>
      </c>
      <c r="I422" s="248">
        <v>0</v>
      </c>
      <c r="J422" s="249">
        <v>0</v>
      </c>
      <c r="K422" s="248">
        <v>0</v>
      </c>
      <c r="L422" s="249">
        <v>0</v>
      </c>
      <c r="M422" s="248">
        <v>0</v>
      </c>
      <c r="N422" s="249">
        <v>0</v>
      </c>
      <c r="O422" s="248">
        <v>0</v>
      </c>
      <c r="P422" s="249">
        <v>0</v>
      </c>
      <c r="Q422" s="248">
        <v>0</v>
      </c>
      <c r="R422" s="249">
        <v>0</v>
      </c>
      <c r="S422" s="248">
        <v>0</v>
      </c>
      <c r="T422" s="249">
        <v>38.988000000000007</v>
      </c>
      <c r="U422" s="248">
        <v>4.2336666666666654</v>
      </c>
      <c r="V422" s="249">
        <v>0</v>
      </c>
      <c r="W422" s="248">
        <v>0</v>
      </c>
      <c r="X422" s="249">
        <v>0</v>
      </c>
      <c r="Y422" s="248">
        <v>0</v>
      </c>
      <c r="Z422" s="249">
        <v>0</v>
      </c>
      <c r="AA422" s="248">
        <v>0</v>
      </c>
      <c r="AB422" s="249">
        <v>0</v>
      </c>
      <c r="AC422" s="102">
        <f t="shared" si="179"/>
        <v>43.221666666666671</v>
      </c>
      <c r="AD422" s="102"/>
      <c r="AE422" s="102"/>
    </row>
    <row r="423" spans="2:31" x14ac:dyDescent="0.3">
      <c r="B423" s="109" t="s">
        <v>52</v>
      </c>
      <c r="C423" s="109"/>
      <c r="D423" s="109"/>
      <c r="E423" s="248">
        <v>0</v>
      </c>
      <c r="F423" s="249">
        <v>0</v>
      </c>
      <c r="G423" s="248">
        <v>0</v>
      </c>
      <c r="H423" s="249">
        <v>0</v>
      </c>
      <c r="I423" s="248">
        <v>0</v>
      </c>
      <c r="J423" s="249">
        <v>0</v>
      </c>
      <c r="K423" s="248">
        <v>0</v>
      </c>
      <c r="L423" s="249">
        <v>0</v>
      </c>
      <c r="M423" s="248">
        <v>0</v>
      </c>
      <c r="N423" s="249">
        <v>0</v>
      </c>
      <c r="O423" s="248">
        <v>0</v>
      </c>
      <c r="P423" s="249">
        <v>0</v>
      </c>
      <c r="Q423" s="248">
        <v>0</v>
      </c>
      <c r="R423" s="249">
        <v>0</v>
      </c>
      <c r="S423" s="248">
        <v>0</v>
      </c>
      <c r="T423" s="249">
        <v>0</v>
      </c>
      <c r="U423" s="248">
        <v>0</v>
      </c>
      <c r="V423" s="249">
        <v>0</v>
      </c>
      <c r="W423" s="248">
        <v>0</v>
      </c>
      <c r="X423" s="249">
        <v>0</v>
      </c>
      <c r="Y423" s="248">
        <v>0</v>
      </c>
      <c r="Z423" s="249">
        <v>0</v>
      </c>
      <c r="AA423" s="248">
        <v>0</v>
      </c>
      <c r="AB423" s="249">
        <v>0</v>
      </c>
      <c r="AC423" s="102">
        <f t="shared" si="179"/>
        <v>0</v>
      </c>
      <c r="AD423" s="102"/>
      <c r="AE423" s="102"/>
    </row>
    <row r="424" spans="2:31" x14ac:dyDescent="0.3">
      <c r="B424" s="109" t="s">
        <v>53</v>
      </c>
      <c r="C424" s="109"/>
      <c r="D424" s="109"/>
      <c r="E424" s="248">
        <v>0</v>
      </c>
      <c r="F424" s="249">
        <v>0</v>
      </c>
      <c r="G424" s="248">
        <v>0</v>
      </c>
      <c r="H424" s="249">
        <v>0</v>
      </c>
      <c r="I424" s="248">
        <v>0</v>
      </c>
      <c r="J424" s="249">
        <v>0</v>
      </c>
      <c r="K424" s="248">
        <v>0</v>
      </c>
      <c r="L424" s="249">
        <v>0</v>
      </c>
      <c r="M424" s="248">
        <v>0</v>
      </c>
      <c r="N424" s="249">
        <v>0</v>
      </c>
      <c r="O424" s="248">
        <v>0</v>
      </c>
      <c r="P424" s="249">
        <v>0</v>
      </c>
      <c r="Q424" s="248">
        <v>0</v>
      </c>
      <c r="R424" s="249">
        <v>0</v>
      </c>
      <c r="S424" s="248">
        <v>0</v>
      </c>
      <c r="T424" s="249">
        <v>0</v>
      </c>
      <c r="U424" s="248">
        <v>0</v>
      </c>
      <c r="V424" s="249">
        <v>0</v>
      </c>
      <c r="W424" s="248">
        <v>0</v>
      </c>
      <c r="X424" s="249">
        <v>0</v>
      </c>
      <c r="Y424" s="248">
        <v>0</v>
      </c>
      <c r="Z424" s="249">
        <v>0</v>
      </c>
      <c r="AA424" s="248">
        <v>0</v>
      </c>
      <c r="AB424" s="249">
        <v>0</v>
      </c>
      <c r="AC424" s="102">
        <f t="shared" si="179"/>
        <v>0</v>
      </c>
      <c r="AD424" s="102"/>
      <c r="AE424" s="102"/>
    </row>
    <row r="425" spans="2:31" x14ac:dyDescent="0.3">
      <c r="B425" s="109" t="s">
        <v>54</v>
      </c>
      <c r="C425" s="109"/>
      <c r="D425" s="109"/>
      <c r="E425" s="248">
        <v>0</v>
      </c>
      <c r="F425" s="249">
        <v>0</v>
      </c>
      <c r="G425" s="248">
        <v>0</v>
      </c>
      <c r="H425" s="249">
        <v>0</v>
      </c>
      <c r="I425" s="248">
        <v>0</v>
      </c>
      <c r="J425" s="249">
        <v>0</v>
      </c>
      <c r="K425" s="248">
        <v>0</v>
      </c>
      <c r="L425" s="249">
        <v>0</v>
      </c>
      <c r="M425" s="248">
        <v>0</v>
      </c>
      <c r="N425" s="249">
        <v>0</v>
      </c>
      <c r="O425" s="248">
        <v>0</v>
      </c>
      <c r="P425" s="249">
        <v>0</v>
      </c>
      <c r="Q425" s="248">
        <v>0</v>
      </c>
      <c r="R425" s="249">
        <v>0</v>
      </c>
      <c r="S425" s="248">
        <v>0</v>
      </c>
      <c r="T425" s="249">
        <v>0</v>
      </c>
      <c r="U425" s="248">
        <v>0</v>
      </c>
      <c r="V425" s="249">
        <v>0</v>
      </c>
      <c r="W425" s="248">
        <v>0</v>
      </c>
      <c r="X425" s="249">
        <v>0</v>
      </c>
      <c r="Y425" s="248">
        <v>0</v>
      </c>
      <c r="Z425" s="249">
        <v>0</v>
      </c>
      <c r="AA425" s="248">
        <v>0</v>
      </c>
      <c r="AB425" s="249">
        <v>0</v>
      </c>
      <c r="AC425" s="102">
        <f t="shared" si="179"/>
        <v>0</v>
      </c>
      <c r="AD425" s="102"/>
      <c r="AE425" s="102"/>
    </row>
    <row r="426" spans="2:31" x14ac:dyDescent="0.3">
      <c r="B426" s="109" t="s">
        <v>55</v>
      </c>
      <c r="C426" s="109"/>
      <c r="D426" s="109"/>
      <c r="E426" s="248">
        <v>0</v>
      </c>
      <c r="F426" s="249">
        <v>0</v>
      </c>
      <c r="G426" s="248">
        <v>0</v>
      </c>
      <c r="H426" s="249">
        <v>0</v>
      </c>
      <c r="I426" s="248">
        <v>0</v>
      </c>
      <c r="J426" s="249">
        <v>0</v>
      </c>
      <c r="K426" s="248">
        <v>0</v>
      </c>
      <c r="L426" s="249">
        <v>0</v>
      </c>
      <c r="M426" s="248">
        <v>0</v>
      </c>
      <c r="N426" s="249">
        <v>0</v>
      </c>
      <c r="O426" s="248">
        <v>0</v>
      </c>
      <c r="P426" s="249">
        <v>0</v>
      </c>
      <c r="Q426" s="248">
        <v>0</v>
      </c>
      <c r="R426" s="249">
        <v>0</v>
      </c>
      <c r="S426" s="248">
        <v>0</v>
      </c>
      <c r="T426" s="249">
        <v>1.2033333333333365</v>
      </c>
      <c r="U426" s="248">
        <v>0</v>
      </c>
      <c r="V426" s="249">
        <v>0</v>
      </c>
      <c r="W426" s="248">
        <v>0</v>
      </c>
      <c r="X426" s="249">
        <v>0</v>
      </c>
      <c r="Y426" s="248">
        <v>0</v>
      </c>
      <c r="Z426" s="249">
        <v>0</v>
      </c>
      <c r="AA426" s="248">
        <v>0</v>
      </c>
      <c r="AB426" s="249">
        <v>0</v>
      </c>
      <c r="AC426" s="102">
        <f t="shared" si="179"/>
        <v>1.2033333333333365</v>
      </c>
      <c r="AD426" s="102"/>
      <c r="AE426" s="102"/>
    </row>
    <row r="427" spans="2:31" x14ac:dyDescent="0.3">
      <c r="B427" s="109" t="s">
        <v>56</v>
      </c>
      <c r="C427" s="109"/>
      <c r="D427" s="109"/>
      <c r="E427" s="248">
        <v>0</v>
      </c>
      <c r="F427" s="249">
        <v>0</v>
      </c>
      <c r="G427" s="248">
        <v>0</v>
      </c>
      <c r="H427" s="249">
        <v>0</v>
      </c>
      <c r="I427" s="248">
        <v>0</v>
      </c>
      <c r="J427" s="249">
        <v>0</v>
      </c>
      <c r="K427" s="248">
        <v>0</v>
      </c>
      <c r="L427" s="249">
        <v>0</v>
      </c>
      <c r="M427" s="248">
        <v>0</v>
      </c>
      <c r="N427" s="249">
        <v>0</v>
      </c>
      <c r="O427" s="248">
        <v>0</v>
      </c>
      <c r="P427" s="249">
        <v>0</v>
      </c>
      <c r="Q427" s="248">
        <v>0</v>
      </c>
      <c r="R427" s="249">
        <v>0</v>
      </c>
      <c r="S427" s="248">
        <v>0</v>
      </c>
      <c r="T427" s="249">
        <v>0</v>
      </c>
      <c r="U427" s="248">
        <v>0</v>
      </c>
      <c r="V427" s="249">
        <v>0</v>
      </c>
      <c r="W427" s="248">
        <v>0</v>
      </c>
      <c r="X427" s="249">
        <v>0</v>
      </c>
      <c r="Y427" s="248">
        <v>0</v>
      </c>
      <c r="Z427" s="249">
        <v>0</v>
      </c>
      <c r="AA427" s="248">
        <v>0</v>
      </c>
      <c r="AB427" s="249">
        <v>0</v>
      </c>
      <c r="AC427" s="102">
        <f t="shared" si="179"/>
        <v>0</v>
      </c>
      <c r="AD427" s="102"/>
      <c r="AE427" s="102"/>
    </row>
    <row r="428" spans="2:31" x14ac:dyDescent="0.3">
      <c r="B428" s="109" t="s">
        <v>93</v>
      </c>
      <c r="C428" s="109"/>
      <c r="D428" s="109"/>
      <c r="E428" s="248">
        <v>0</v>
      </c>
      <c r="F428" s="249">
        <v>0</v>
      </c>
      <c r="G428" s="248">
        <v>0</v>
      </c>
      <c r="H428" s="249">
        <v>0</v>
      </c>
      <c r="I428" s="248">
        <v>0</v>
      </c>
      <c r="J428" s="249">
        <v>0</v>
      </c>
      <c r="K428" s="248">
        <v>0</v>
      </c>
      <c r="L428" s="249">
        <v>0</v>
      </c>
      <c r="M428" s="248">
        <v>0</v>
      </c>
      <c r="N428" s="249">
        <v>0</v>
      </c>
      <c r="O428" s="248">
        <v>0</v>
      </c>
      <c r="P428" s="249">
        <v>0</v>
      </c>
      <c r="Q428" s="248">
        <v>0</v>
      </c>
      <c r="R428" s="249">
        <v>0</v>
      </c>
      <c r="S428" s="248">
        <v>0</v>
      </c>
      <c r="T428" s="249">
        <v>0</v>
      </c>
      <c r="U428" s="248">
        <v>0</v>
      </c>
      <c r="V428" s="249">
        <v>0</v>
      </c>
      <c r="W428" s="248">
        <v>0</v>
      </c>
      <c r="X428" s="249">
        <v>0</v>
      </c>
      <c r="Y428" s="248">
        <v>0</v>
      </c>
      <c r="Z428" s="249">
        <v>0</v>
      </c>
      <c r="AA428" s="248">
        <v>0</v>
      </c>
      <c r="AB428" s="249">
        <v>0</v>
      </c>
      <c r="AC428" s="102">
        <f t="shared" si="179"/>
        <v>0</v>
      </c>
      <c r="AD428" s="102"/>
      <c r="AE428" s="102"/>
    </row>
    <row r="429" spans="2:31" x14ac:dyDescent="0.3">
      <c r="B429" s="109" t="s">
        <v>57</v>
      </c>
      <c r="C429" s="109"/>
      <c r="D429" s="109"/>
      <c r="E429" s="248">
        <v>0</v>
      </c>
      <c r="F429" s="249">
        <v>0</v>
      </c>
      <c r="G429" s="248">
        <v>0</v>
      </c>
      <c r="H429" s="249">
        <v>0</v>
      </c>
      <c r="I429" s="248">
        <v>0</v>
      </c>
      <c r="J429" s="249">
        <v>0</v>
      </c>
      <c r="K429" s="248">
        <v>0</v>
      </c>
      <c r="L429" s="249">
        <v>0</v>
      </c>
      <c r="M429" s="248">
        <v>0</v>
      </c>
      <c r="N429" s="249">
        <v>0</v>
      </c>
      <c r="O429" s="248">
        <v>0</v>
      </c>
      <c r="P429" s="249">
        <v>0</v>
      </c>
      <c r="Q429" s="248">
        <v>0</v>
      </c>
      <c r="R429" s="249">
        <v>0</v>
      </c>
      <c r="S429" s="248">
        <v>0</v>
      </c>
      <c r="T429" s="249">
        <v>0</v>
      </c>
      <c r="U429" s="248">
        <v>0</v>
      </c>
      <c r="V429" s="249">
        <v>0</v>
      </c>
      <c r="W429" s="248">
        <v>0</v>
      </c>
      <c r="X429" s="249">
        <v>0</v>
      </c>
      <c r="Y429" s="248">
        <v>0</v>
      </c>
      <c r="Z429" s="249">
        <v>0</v>
      </c>
      <c r="AA429" s="248">
        <v>0</v>
      </c>
      <c r="AB429" s="249">
        <v>0</v>
      </c>
      <c r="AC429" s="102">
        <f t="shared" si="179"/>
        <v>0</v>
      </c>
      <c r="AD429" s="102"/>
      <c r="AE429" s="102"/>
    </row>
    <row r="430" spans="2:31" x14ac:dyDescent="0.3">
      <c r="B430" s="109" t="s">
        <v>58</v>
      </c>
      <c r="C430" s="109"/>
      <c r="D430" s="109"/>
      <c r="E430" s="248">
        <v>0</v>
      </c>
      <c r="F430" s="249">
        <v>0</v>
      </c>
      <c r="G430" s="248">
        <v>0</v>
      </c>
      <c r="H430" s="249">
        <v>0</v>
      </c>
      <c r="I430" s="248">
        <v>0</v>
      </c>
      <c r="J430" s="249">
        <v>0</v>
      </c>
      <c r="K430" s="248">
        <v>0</v>
      </c>
      <c r="L430" s="249">
        <v>0</v>
      </c>
      <c r="M430" s="248">
        <v>0</v>
      </c>
      <c r="N430" s="249">
        <v>0</v>
      </c>
      <c r="O430" s="248">
        <v>0</v>
      </c>
      <c r="P430" s="249">
        <v>0</v>
      </c>
      <c r="Q430" s="248">
        <v>0</v>
      </c>
      <c r="R430" s="249">
        <v>0</v>
      </c>
      <c r="S430" s="248">
        <v>0</v>
      </c>
      <c r="T430" s="249">
        <v>0</v>
      </c>
      <c r="U430" s="248">
        <v>0</v>
      </c>
      <c r="V430" s="249">
        <v>0</v>
      </c>
      <c r="W430" s="248">
        <v>0</v>
      </c>
      <c r="X430" s="249">
        <v>0</v>
      </c>
      <c r="Y430" s="248">
        <v>0</v>
      </c>
      <c r="Z430" s="249">
        <v>0</v>
      </c>
      <c r="AA430" s="248">
        <v>0</v>
      </c>
      <c r="AB430" s="249">
        <v>0</v>
      </c>
      <c r="AC430" s="102">
        <f t="shared" si="179"/>
        <v>0</v>
      </c>
      <c r="AD430" s="102"/>
      <c r="AE430" s="102"/>
    </row>
    <row r="431" spans="2:31" x14ac:dyDescent="0.3">
      <c r="B431" s="109" t="s">
        <v>94</v>
      </c>
      <c r="C431" s="109"/>
      <c r="D431" s="109"/>
      <c r="E431" s="248">
        <v>0</v>
      </c>
      <c r="F431" s="249">
        <v>0</v>
      </c>
      <c r="G431" s="248">
        <v>0</v>
      </c>
      <c r="H431" s="249">
        <v>0</v>
      </c>
      <c r="I431" s="248">
        <v>0</v>
      </c>
      <c r="J431" s="249">
        <v>0</v>
      </c>
      <c r="K431" s="248">
        <v>0</v>
      </c>
      <c r="L431" s="249">
        <v>0</v>
      </c>
      <c r="M431" s="248">
        <v>0</v>
      </c>
      <c r="N431" s="249">
        <v>0</v>
      </c>
      <c r="O431" s="248">
        <v>0</v>
      </c>
      <c r="P431" s="249">
        <v>0</v>
      </c>
      <c r="Q431" s="248">
        <v>0</v>
      </c>
      <c r="R431" s="249">
        <v>0</v>
      </c>
      <c r="S431" s="248">
        <v>0</v>
      </c>
      <c r="T431" s="249">
        <v>0</v>
      </c>
      <c r="U431" s="248">
        <v>0</v>
      </c>
      <c r="V431" s="249">
        <v>0</v>
      </c>
      <c r="W431" s="248">
        <v>0</v>
      </c>
      <c r="X431" s="249">
        <v>0</v>
      </c>
      <c r="Y431" s="248">
        <v>0</v>
      </c>
      <c r="Z431" s="249">
        <v>0</v>
      </c>
      <c r="AA431" s="248">
        <v>0</v>
      </c>
      <c r="AB431" s="249">
        <v>0</v>
      </c>
      <c r="AC431" s="102">
        <f t="shared" si="179"/>
        <v>0</v>
      </c>
      <c r="AD431" s="102"/>
      <c r="AE431" s="102"/>
    </row>
    <row r="432" spans="2:31" x14ac:dyDescent="0.3">
      <c r="B432" s="109" t="s">
        <v>59</v>
      </c>
      <c r="C432" s="109"/>
      <c r="D432" s="109"/>
      <c r="E432" s="248">
        <v>0</v>
      </c>
      <c r="F432" s="249">
        <v>0</v>
      </c>
      <c r="G432" s="248">
        <v>0</v>
      </c>
      <c r="H432" s="249">
        <v>0</v>
      </c>
      <c r="I432" s="248">
        <v>0</v>
      </c>
      <c r="J432" s="249">
        <v>0</v>
      </c>
      <c r="K432" s="248">
        <v>0</v>
      </c>
      <c r="L432" s="249">
        <v>0</v>
      </c>
      <c r="M432" s="248">
        <v>0</v>
      </c>
      <c r="N432" s="249">
        <v>0</v>
      </c>
      <c r="O432" s="248">
        <v>0</v>
      </c>
      <c r="P432" s="249">
        <v>0</v>
      </c>
      <c r="Q432" s="248">
        <v>0</v>
      </c>
      <c r="R432" s="249">
        <v>0</v>
      </c>
      <c r="S432" s="248">
        <v>0</v>
      </c>
      <c r="T432" s="249">
        <v>9.7836666666666705</v>
      </c>
      <c r="U432" s="248">
        <v>0.42683333333333179</v>
      </c>
      <c r="V432" s="249">
        <v>0</v>
      </c>
      <c r="W432" s="248">
        <v>0</v>
      </c>
      <c r="X432" s="249">
        <v>0</v>
      </c>
      <c r="Y432" s="248">
        <v>0</v>
      </c>
      <c r="Z432" s="249">
        <v>0</v>
      </c>
      <c r="AA432" s="248">
        <v>0</v>
      </c>
      <c r="AB432" s="249">
        <v>0</v>
      </c>
      <c r="AC432" s="102">
        <f t="shared" si="179"/>
        <v>10.210500000000001</v>
      </c>
      <c r="AD432" s="102"/>
      <c r="AE432" s="102"/>
    </row>
    <row r="433" spans="2:31" x14ac:dyDescent="0.3">
      <c r="B433" s="109" t="s">
        <v>60</v>
      </c>
      <c r="C433" s="109"/>
      <c r="D433" s="109"/>
      <c r="E433" s="248">
        <v>0</v>
      </c>
      <c r="F433" s="249">
        <v>0</v>
      </c>
      <c r="G433" s="248">
        <v>0</v>
      </c>
      <c r="H433" s="249">
        <v>0</v>
      </c>
      <c r="I433" s="248">
        <v>0</v>
      </c>
      <c r="J433" s="249">
        <v>0</v>
      </c>
      <c r="K433" s="248">
        <v>0</v>
      </c>
      <c r="L433" s="249">
        <v>0</v>
      </c>
      <c r="M433" s="248">
        <v>0</v>
      </c>
      <c r="N433" s="249">
        <v>0</v>
      </c>
      <c r="O433" s="248">
        <v>0</v>
      </c>
      <c r="P433" s="249">
        <v>0</v>
      </c>
      <c r="Q433" s="248">
        <v>0</v>
      </c>
      <c r="R433" s="249">
        <v>0</v>
      </c>
      <c r="S433" s="248">
        <v>0</v>
      </c>
      <c r="T433" s="249">
        <v>0</v>
      </c>
      <c r="U433" s="248">
        <v>0</v>
      </c>
      <c r="V433" s="249">
        <v>0</v>
      </c>
      <c r="W433" s="248">
        <v>0</v>
      </c>
      <c r="X433" s="249">
        <v>0</v>
      </c>
      <c r="Y433" s="248">
        <v>0</v>
      </c>
      <c r="Z433" s="249">
        <v>0</v>
      </c>
      <c r="AA433" s="248">
        <v>0</v>
      </c>
      <c r="AB433" s="249">
        <v>0</v>
      </c>
      <c r="AC433" s="102">
        <f t="shared" si="179"/>
        <v>0</v>
      </c>
      <c r="AD433" s="102"/>
      <c r="AE433" s="102"/>
    </row>
    <row r="434" spans="2:31" x14ac:dyDescent="0.3">
      <c r="B434" s="109" t="s">
        <v>61</v>
      </c>
      <c r="C434" s="109"/>
      <c r="D434" s="109"/>
      <c r="E434" s="248">
        <v>0</v>
      </c>
      <c r="F434" s="249">
        <v>0</v>
      </c>
      <c r="G434" s="248">
        <v>0</v>
      </c>
      <c r="H434" s="249">
        <v>0</v>
      </c>
      <c r="I434" s="248">
        <v>0</v>
      </c>
      <c r="J434" s="249">
        <v>0</v>
      </c>
      <c r="K434" s="248">
        <v>0</v>
      </c>
      <c r="L434" s="249">
        <v>0</v>
      </c>
      <c r="M434" s="248">
        <v>0</v>
      </c>
      <c r="N434" s="249">
        <v>0</v>
      </c>
      <c r="O434" s="248">
        <v>0</v>
      </c>
      <c r="P434" s="249">
        <v>0</v>
      </c>
      <c r="Q434" s="248">
        <v>0</v>
      </c>
      <c r="R434" s="249">
        <v>0</v>
      </c>
      <c r="S434" s="248">
        <v>0</v>
      </c>
      <c r="T434" s="249">
        <v>0</v>
      </c>
      <c r="U434" s="248">
        <v>0</v>
      </c>
      <c r="V434" s="249">
        <v>0</v>
      </c>
      <c r="W434" s="248">
        <v>0</v>
      </c>
      <c r="X434" s="249">
        <v>0</v>
      </c>
      <c r="Y434" s="248">
        <v>0</v>
      </c>
      <c r="Z434" s="249">
        <v>0</v>
      </c>
      <c r="AA434" s="248">
        <v>0</v>
      </c>
      <c r="AB434" s="249">
        <v>0</v>
      </c>
      <c r="AC434" s="102">
        <f t="shared" si="179"/>
        <v>0</v>
      </c>
      <c r="AD434" s="102"/>
      <c r="AE434" s="102"/>
    </row>
    <row r="435" spans="2:31" x14ac:dyDescent="0.3">
      <c r="B435" s="109" t="s">
        <v>62</v>
      </c>
      <c r="C435" s="109"/>
      <c r="D435" s="109"/>
      <c r="E435" s="248">
        <v>0</v>
      </c>
      <c r="F435" s="249">
        <v>0</v>
      </c>
      <c r="G435" s="248">
        <v>0</v>
      </c>
      <c r="H435" s="249">
        <v>0</v>
      </c>
      <c r="I435" s="248">
        <v>0</v>
      </c>
      <c r="J435" s="249">
        <v>0</v>
      </c>
      <c r="K435" s="248">
        <v>0</v>
      </c>
      <c r="L435" s="249">
        <v>0</v>
      </c>
      <c r="M435" s="248">
        <v>0</v>
      </c>
      <c r="N435" s="249">
        <v>0</v>
      </c>
      <c r="O435" s="248">
        <v>0</v>
      </c>
      <c r="P435" s="249">
        <v>0</v>
      </c>
      <c r="Q435" s="248">
        <v>0</v>
      </c>
      <c r="R435" s="249">
        <v>0</v>
      </c>
      <c r="S435" s="248">
        <v>0</v>
      </c>
      <c r="T435" s="249">
        <v>0</v>
      </c>
      <c r="U435" s="248">
        <v>0</v>
      </c>
      <c r="V435" s="249">
        <v>0</v>
      </c>
      <c r="W435" s="248">
        <v>0</v>
      </c>
      <c r="X435" s="249">
        <v>0</v>
      </c>
      <c r="Y435" s="248">
        <v>0</v>
      </c>
      <c r="Z435" s="249">
        <v>0</v>
      </c>
      <c r="AA435" s="248">
        <v>0</v>
      </c>
      <c r="AB435" s="249">
        <v>0</v>
      </c>
      <c r="AC435" s="102">
        <f t="shared" si="179"/>
        <v>0</v>
      </c>
      <c r="AD435" s="102"/>
      <c r="AE435" s="102"/>
    </row>
    <row r="436" spans="2:31" x14ac:dyDescent="0.3">
      <c r="B436" s="109" t="s">
        <v>63</v>
      </c>
      <c r="C436" s="109"/>
      <c r="D436" s="109"/>
      <c r="E436" s="248">
        <v>0</v>
      </c>
      <c r="F436" s="249">
        <v>0</v>
      </c>
      <c r="G436" s="248">
        <v>0</v>
      </c>
      <c r="H436" s="249">
        <v>0</v>
      </c>
      <c r="I436" s="248">
        <v>0</v>
      </c>
      <c r="J436" s="249">
        <v>0</v>
      </c>
      <c r="K436" s="248">
        <v>0</v>
      </c>
      <c r="L436" s="249">
        <v>0</v>
      </c>
      <c r="M436" s="248">
        <v>0</v>
      </c>
      <c r="N436" s="249">
        <v>0</v>
      </c>
      <c r="O436" s="248">
        <v>0</v>
      </c>
      <c r="P436" s="249">
        <v>0</v>
      </c>
      <c r="Q436" s="248">
        <v>0</v>
      </c>
      <c r="R436" s="249">
        <v>0</v>
      </c>
      <c r="S436" s="248">
        <v>0</v>
      </c>
      <c r="T436" s="249">
        <v>9.3911666666666669</v>
      </c>
      <c r="U436" s="248">
        <v>0</v>
      </c>
      <c r="V436" s="249">
        <v>0</v>
      </c>
      <c r="W436" s="248">
        <v>0</v>
      </c>
      <c r="X436" s="249">
        <v>0</v>
      </c>
      <c r="Y436" s="248">
        <v>0</v>
      </c>
      <c r="Z436" s="249">
        <v>0</v>
      </c>
      <c r="AA436" s="248">
        <v>0</v>
      </c>
      <c r="AB436" s="249">
        <v>0</v>
      </c>
      <c r="AC436" s="102">
        <f t="shared" si="179"/>
        <v>9.3911666666666669</v>
      </c>
      <c r="AD436" s="102"/>
      <c r="AE436" s="102"/>
    </row>
    <row r="437" spans="2:31" x14ac:dyDescent="0.3">
      <c r="B437" s="109" t="s">
        <v>64</v>
      </c>
      <c r="C437" s="109"/>
      <c r="D437" s="109"/>
      <c r="E437" s="248">
        <v>0</v>
      </c>
      <c r="F437" s="249">
        <v>0</v>
      </c>
      <c r="G437" s="248">
        <v>0</v>
      </c>
      <c r="H437" s="249">
        <v>0</v>
      </c>
      <c r="I437" s="248">
        <v>0</v>
      </c>
      <c r="J437" s="249">
        <v>0</v>
      </c>
      <c r="K437" s="248">
        <v>0</v>
      </c>
      <c r="L437" s="249">
        <v>0</v>
      </c>
      <c r="M437" s="248">
        <v>0</v>
      </c>
      <c r="N437" s="249">
        <v>0</v>
      </c>
      <c r="O437" s="248">
        <v>0</v>
      </c>
      <c r="P437" s="249">
        <v>0</v>
      </c>
      <c r="Q437" s="248">
        <v>0</v>
      </c>
      <c r="R437" s="249">
        <v>0</v>
      </c>
      <c r="S437" s="248">
        <v>0</v>
      </c>
      <c r="T437" s="249">
        <v>32.963333333333296</v>
      </c>
      <c r="U437" s="248">
        <v>7.8399999999999981</v>
      </c>
      <c r="V437" s="249">
        <v>0</v>
      </c>
      <c r="W437" s="248">
        <v>0</v>
      </c>
      <c r="X437" s="249">
        <v>0</v>
      </c>
      <c r="Y437" s="248">
        <v>0</v>
      </c>
      <c r="Z437" s="249">
        <v>0</v>
      </c>
      <c r="AA437" s="248">
        <v>0</v>
      </c>
      <c r="AB437" s="249">
        <v>0</v>
      </c>
      <c r="AC437" s="102">
        <f t="shared" si="179"/>
        <v>40.803333333333292</v>
      </c>
      <c r="AD437" s="102"/>
      <c r="AE437" s="102"/>
    </row>
    <row r="438" spans="2:31" x14ac:dyDescent="0.3">
      <c r="B438" s="109" t="s">
        <v>95</v>
      </c>
      <c r="C438" s="109"/>
      <c r="D438" s="109"/>
      <c r="E438" s="248">
        <v>0</v>
      </c>
      <c r="F438" s="249">
        <v>0</v>
      </c>
      <c r="G438" s="248">
        <v>0</v>
      </c>
      <c r="H438" s="249">
        <v>0</v>
      </c>
      <c r="I438" s="248">
        <v>0</v>
      </c>
      <c r="J438" s="249">
        <v>0</v>
      </c>
      <c r="K438" s="248">
        <v>0</v>
      </c>
      <c r="L438" s="249">
        <v>0</v>
      </c>
      <c r="M438" s="248">
        <v>0</v>
      </c>
      <c r="N438" s="249">
        <v>0</v>
      </c>
      <c r="O438" s="248">
        <v>0</v>
      </c>
      <c r="P438" s="249">
        <v>0</v>
      </c>
      <c r="Q438" s="248">
        <v>0</v>
      </c>
      <c r="R438" s="249">
        <v>0</v>
      </c>
      <c r="S438" s="248">
        <v>0</v>
      </c>
      <c r="T438" s="249">
        <v>0</v>
      </c>
      <c r="U438" s="248">
        <v>0</v>
      </c>
      <c r="V438" s="249">
        <v>0</v>
      </c>
      <c r="W438" s="248">
        <v>0</v>
      </c>
      <c r="X438" s="249">
        <v>0</v>
      </c>
      <c r="Y438" s="248">
        <v>0</v>
      </c>
      <c r="Z438" s="249">
        <v>0</v>
      </c>
      <c r="AA438" s="248">
        <v>0</v>
      </c>
      <c r="AB438" s="249">
        <v>0</v>
      </c>
      <c r="AC438" s="102">
        <f t="shared" si="179"/>
        <v>0</v>
      </c>
      <c r="AD438" s="102"/>
      <c r="AE438" s="102"/>
    </row>
    <row r="439" spans="2:31" x14ac:dyDescent="0.3">
      <c r="B439" s="109" t="s">
        <v>65</v>
      </c>
      <c r="C439" s="109"/>
      <c r="D439" s="109"/>
      <c r="E439" s="248">
        <v>0</v>
      </c>
      <c r="F439" s="249">
        <v>0</v>
      </c>
      <c r="G439" s="248">
        <v>0</v>
      </c>
      <c r="H439" s="249">
        <v>0</v>
      </c>
      <c r="I439" s="248">
        <v>0</v>
      </c>
      <c r="J439" s="249">
        <v>0</v>
      </c>
      <c r="K439" s="248">
        <v>0</v>
      </c>
      <c r="L439" s="249">
        <v>0</v>
      </c>
      <c r="M439" s="248">
        <v>0</v>
      </c>
      <c r="N439" s="249">
        <v>0</v>
      </c>
      <c r="O439" s="248">
        <v>0</v>
      </c>
      <c r="P439" s="249">
        <v>0</v>
      </c>
      <c r="Q439" s="248">
        <v>0</v>
      </c>
      <c r="R439" s="249">
        <v>0</v>
      </c>
      <c r="S439" s="248">
        <v>0</v>
      </c>
      <c r="T439" s="249">
        <v>0</v>
      </c>
      <c r="U439" s="248">
        <v>0</v>
      </c>
      <c r="V439" s="249">
        <v>0</v>
      </c>
      <c r="W439" s="248">
        <v>0</v>
      </c>
      <c r="X439" s="249">
        <v>0</v>
      </c>
      <c r="Y439" s="248">
        <v>0</v>
      </c>
      <c r="Z439" s="249">
        <v>0</v>
      </c>
      <c r="AA439" s="248">
        <v>0</v>
      </c>
      <c r="AB439" s="249">
        <v>0</v>
      </c>
      <c r="AC439" s="102">
        <f t="shared" si="179"/>
        <v>0</v>
      </c>
      <c r="AD439" s="102"/>
      <c r="AE439" s="102"/>
    </row>
    <row r="440" spans="2:31" x14ac:dyDescent="0.3">
      <c r="B440" s="109" t="s">
        <v>66</v>
      </c>
      <c r="C440" s="109"/>
      <c r="D440" s="109"/>
      <c r="E440" s="248">
        <v>0</v>
      </c>
      <c r="F440" s="249">
        <v>0</v>
      </c>
      <c r="G440" s="248">
        <v>0</v>
      </c>
      <c r="H440" s="249">
        <v>0</v>
      </c>
      <c r="I440" s="248">
        <v>0</v>
      </c>
      <c r="J440" s="249">
        <v>0</v>
      </c>
      <c r="K440" s="248">
        <v>0</v>
      </c>
      <c r="L440" s="249">
        <v>0</v>
      </c>
      <c r="M440" s="248">
        <v>0</v>
      </c>
      <c r="N440" s="249">
        <v>0</v>
      </c>
      <c r="O440" s="248">
        <v>0</v>
      </c>
      <c r="P440" s="249">
        <v>0</v>
      </c>
      <c r="Q440" s="248">
        <v>0</v>
      </c>
      <c r="R440" s="249">
        <v>0</v>
      </c>
      <c r="S440" s="248">
        <v>0</v>
      </c>
      <c r="T440" s="249">
        <v>0.83499999999999985</v>
      </c>
      <c r="U440" s="248">
        <v>0</v>
      </c>
      <c r="V440" s="249">
        <v>0</v>
      </c>
      <c r="W440" s="248">
        <v>0</v>
      </c>
      <c r="X440" s="249">
        <v>0</v>
      </c>
      <c r="Y440" s="248">
        <v>0</v>
      </c>
      <c r="Z440" s="249">
        <v>0</v>
      </c>
      <c r="AA440" s="248">
        <v>0</v>
      </c>
      <c r="AB440" s="249">
        <v>0</v>
      </c>
      <c r="AC440" s="102">
        <f>SUM(E440:AB440)</f>
        <v>0.83499999999999985</v>
      </c>
      <c r="AD440" s="102"/>
      <c r="AE440" s="102"/>
    </row>
    <row r="441" spans="2:31" x14ac:dyDescent="0.3">
      <c r="B441" s="109" t="s">
        <v>67</v>
      </c>
      <c r="C441" s="109"/>
      <c r="D441" s="109"/>
      <c r="E441" s="248">
        <v>0</v>
      </c>
      <c r="F441" s="249">
        <v>0</v>
      </c>
      <c r="G441" s="248">
        <v>0</v>
      </c>
      <c r="H441" s="249">
        <v>0</v>
      </c>
      <c r="I441" s="248">
        <v>0</v>
      </c>
      <c r="J441" s="249">
        <v>0</v>
      </c>
      <c r="K441" s="248">
        <v>0</v>
      </c>
      <c r="L441" s="249">
        <v>0</v>
      </c>
      <c r="M441" s="248">
        <v>0</v>
      </c>
      <c r="N441" s="249">
        <v>0</v>
      </c>
      <c r="O441" s="248">
        <v>0</v>
      </c>
      <c r="P441" s="249">
        <v>0</v>
      </c>
      <c r="Q441" s="248">
        <v>0</v>
      </c>
      <c r="R441" s="249">
        <v>0</v>
      </c>
      <c r="S441" s="248">
        <v>0</v>
      </c>
      <c r="T441" s="249">
        <v>2.6495000000000006</v>
      </c>
      <c r="U441" s="248">
        <v>4.0000000000000098E-2</v>
      </c>
      <c r="V441" s="249">
        <v>0</v>
      </c>
      <c r="W441" s="248">
        <v>0</v>
      </c>
      <c r="X441" s="249">
        <v>0</v>
      </c>
      <c r="Y441" s="248">
        <v>0</v>
      </c>
      <c r="Z441" s="249">
        <v>0</v>
      </c>
      <c r="AA441" s="248">
        <v>0</v>
      </c>
      <c r="AB441" s="249">
        <v>0</v>
      </c>
      <c r="AC441" s="102">
        <f t="shared" ref="AC441:AC454" si="180">SUM(E441:AB441)</f>
        <v>2.6895000000000007</v>
      </c>
      <c r="AD441" s="102"/>
      <c r="AE441" s="102"/>
    </row>
    <row r="442" spans="2:31" x14ac:dyDescent="0.3">
      <c r="B442" s="109" t="s">
        <v>68</v>
      </c>
      <c r="C442" s="109"/>
      <c r="D442" s="109"/>
      <c r="E442" s="248">
        <v>0</v>
      </c>
      <c r="F442" s="249">
        <v>0</v>
      </c>
      <c r="G442" s="248">
        <v>0</v>
      </c>
      <c r="H442" s="249">
        <v>0</v>
      </c>
      <c r="I442" s="248">
        <v>0</v>
      </c>
      <c r="J442" s="249">
        <v>0</v>
      </c>
      <c r="K442" s="248">
        <v>0</v>
      </c>
      <c r="L442" s="249">
        <v>0</v>
      </c>
      <c r="M442" s="248">
        <v>0</v>
      </c>
      <c r="N442" s="249">
        <v>0</v>
      </c>
      <c r="O442" s="248">
        <v>0</v>
      </c>
      <c r="P442" s="249">
        <v>0</v>
      </c>
      <c r="Q442" s="248">
        <v>0</v>
      </c>
      <c r="R442" s="249">
        <v>0</v>
      </c>
      <c r="S442" s="248">
        <v>0</v>
      </c>
      <c r="T442" s="249">
        <v>0</v>
      </c>
      <c r="U442" s="248">
        <v>0</v>
      </c>
      <c r="V442" s="249">
        <v>0</v>
      </c>
      <c r="W442" s="248">
        <v>0</v>
      </c>
      <c r="X442" s="249">
        <v>0</v>
      </c>
      <c r="Y442" s="248">
        <v>0</v>
      </c>
      <c r="Z442" s="249">
        <v>0</v>
      </c>
      <c r="AA442" s="248">
        <v>0</v>
      </c>
      <c r="AB442" s="249">
        <v>0</v>
      </c>
      <c r="AC442" s="102">
        <f t="shared" si="180"/>
        <v>0</v>
      </c>
      <c r="AD442" s="102"/>
      <c r="AE442" s="102"/>
    </row>
    <row r="443" spans="2:31" x14ac:dyDescent="0.3">
      <c r="B443" s="109" t="s">
        <v>69</v>
      </c>
      <c r="C443" s="109"/>
      <c r="D443" s="109"/>
      <c r="E443" s="248">
        <v>0</v>
      </c>
      <c r="F443" s="249">
        <v>0</v>
      </c>
      <c r="G443" s="248">
        <v>0</v>
      </c>
      <c r="H443" s="249">
        <v>0</v>
      </c>
      <c r="I443" s="248">
        <v>0</v>
      </c>
      <c r="J443" s="249">
        <v>0</v>
      </c>
      <c r="K443" s="248">
        <v>0</v>
      </c>
      <c r="L443" s="249">
        <v>0</v>
      </c>
      <c r="M443" s="248">
        <v>0</v>
      </c>
      <c r="N443" s="249">
        <v>0</v>
      </c>
      <c r="O443" s="248">
        <v>0</v>
      </c>
      <c r="P443" s="249">
        <v>0</v>
      </c>
      <c r="Q443" s="248">
        <v>0</v>
      </c>
      <c r="R443" s="249">
        <v>0</v>
      </c>
      <c r="S443" s="248">
        <v>0</v>
      </c>
      <c r="T443" s="249">
        <v>13.456166666666672</v>
      </c>
      <c r="U443" s="248">
        <v>0.31000000000000083</v>
      </c>
      <c r="V443" s="249">
        <v>0</v>
      </c>
      <c r="W443" s="248">
        <v>0</v>
      </c>
      <c r="X443" s="249">
        <v>0</v>
      </c>
      <c r="Y443" s="248">
        <v>0</v>
      </c>
      <c r="Z443" s="249">
        <v>0</v>
      </c>
      <c r="AA443" s="248">
        <v>0</v>
      </c>
      <c r="AB443" s="249">
        <v>0</v>
      </c>
      <c r="AC443" s="102">
        <f t="shared" si="180"/>
        <v>13.766166666666672</v>
      </c>
      <c r="AD443" s="102"/>
      <c r="AE443" s="102"/>
    </row>
    <row r="444" spans="2:31" x14ac:dyDescent="0.3">
      <c r="B444" s="109" t="s">
        <v>70</v>
      </c>
      <c r="C444" s="109"/>
      <c r="D444" s="109"/>
      <c r="E444" s="248">
        <v>0</v>
      </c>
      <c r="F444" s="249">
        <v>0</v>
      </c>
      <c r="G444" s="248">
        <v>0</v>
      </c>
      <c r="H444" s="249">
        <v>0</v>
      </c>
      <c r="I444" s="248">
        <v>0</v>
      </c>
      <c r="J444" s="249">
        <v>0</v>
      </c>
      <c r="K444" s="248">
        <v>0</v>
      </c>
      <c r="L444" s="249">
        <v>0</v>
      </c>
      <c r="M444" s="248">
        <v>0</v>
      </c>
      <c r="N444" s="249">
        <v>0</v>
      </c>
      <c r="O444" s="248">
        <v>0</v>
      </c>
      <c r="P444" s="249">
        <v>0</v>
      </c>
      <c r="Q444" s="248">
        <v>0</v>
      </c>
      <c r="R444" s="249">
        <v>0</v>
      </c>
      <c r="S444" s="248">
        <v>0</v>
      </c>
      <c r="T444" s="249">
        <v>0</v>
      </c>
      <c r="U444" s="248">
        <v>0</v>
      </c>
      <c r="V444" s="249">
        <v>0</v>
      </c>
      <c r="W444" s="248">
        <v>0</v>
      </c>
      <c r="X444" s="249">
        <v>0</v>
      </c>
      <c r="Y444" s="248">
        <v>0</v>
      </c>
      <c r="Z444" s="249">
        <v>0</v>
      </c>
      <c r="AA444" s="248">
        <v>0</v>
      </c>
      <c r="AB444" s="249">
        <v>0</v>
      </c>
      <c r="AC444" s="102">
        <f t="shared" si="180"/>
        <v>0</v>
      </c>
      <c r="AD444" s="102"/>
      <c r="AE444" s="102"/>
    </row>
    <row r="445" spans="2:31" x14ac:dyDescent="0.3">
      <c r="B445" s="109" t="s">
        <v>71</v>
      </c>
      <c r="C445" s="109"/>
      <c r="D445" s="109"/>
      <c r="E445" s="248">
        <v>0</v>
      </c>
      <c r="F445" s="249">
        <v>0</v>
      </c>
      <c r="G445" s="248">
        <v>0</v>
      </c>
      <c r="H445" s="249">
        <v>0</v>
      </c>
      <c r="I445" s="248">
        <v>0</v>
      </c>
      <c r="J445" s="249">
        <v>0</v>
      </c>
      <c r="K445" s="248">
        <v>0</v>
      </c>
      <c r="L445" s="249">
        <v>0</v>
      </c>
      <c r="M445" s="248">
        <v>0</v>
      </c>
      <c r="N445" s="249">
        <v>0</v>
      </c>
      <c r="O445" s="248">
        <v>0</v>
      </c>
      <c r="P445" s="249">
        <v>0</v>
      </c>
      <c r="Q445" s="248">
        <v>0</v>
      </c>
      <c r="R445" s="249">
        <v>0</v>
      </c>
      <c r="S445" s="248">
        <v>0</v>
      </c>
      <c r="T445" s="249">
        <v>0.50083333333333357</v>
      </c>
      <c r="U445" s="248">
        <v>0</v>
      </c>
      <c r="V445" s="249">
        <v>0</v>
      </c>
      <c r="W445" s="248">
        <v>0</v>
      </c>
      <c r="X445" s="249">
        <v>0</v>
      </c>
      <c r="Y445" s="248">
        <v>0</v>
      </c>
      <c r="Z445" s="249">
        <v>0</v>
      </c>
      <c r="AA445" s="248">
        <v>0</v>
      </c>
      <c r="AB445" s="249">
        <v>0</v>
      </c>
      <c r="AC445" s="102">
        <f t="shared" si="180"/>
        <v>0.50083333333333357</v>
      </c>
      <c r="AD445" s="102"/>
      <c r="AE445" s="102"/>
    </row>
    <row r="446" spans="2:31" x14ac:dyDescent="0.3">
      <c r="B446" s="109" t="s">
        <v>72</v>
      </c>
      <c r="C446" s="109"/>
      <c r="D446" s="109"/>
      <c r="E446" s="248">
        <v>0</v>
      </c>
      <c r="F446" s="249">
        <v>0</v>
      </c>
      <c r="G446" s="248">
        <v>0</v>
      </c>
      <c r="H446" s="249">
        <v>0</v>
      </c>
      <c r="I446" s="248">
        <v>0</v>
      </c>
      <c r="J446" s="249">
        <v>0</v>
      </c>
      <c r="K446" s="248">
        <v>0</v>
      </c>
      <c r="L446" s="249">
        <v>0</v>
      </c>
      <c r="M446" s="248">
        <v>0</v>
      </c>
      <c r="N446" s="249">
        <v>0</v>
      </c>
      <c r="O446" s="248">
        <v>0</v>
      </c>
      <c r="P446" s="249">
        <v>0</v>
      </c>
      <c r="Q446" s="248">
        <v>0</v>
      </c>
      <c r="R446" s="249">
        <v>0</v>
      </c>
      <c r="S446" s="248">
        <v>0</v>
      </c>
      <c r="T446" s="249">
        <v>0.41266666666666402</v>
      </c>
      <c r="U446" s="248">
        <v>0</v>
      </c>
      <c r="V446" s="249">
        <v>0</v>
      </c>
      <c r="W446" s="248">
        <v>0</v>
      </c>
      <c r="X446" s="249">
        <v>0</v>
      </c>
      <c r="Y446" s="248">
        <v>0</v>
      </c>
      <c r="Z446" s="249">
        <v>0</v>
      </c>
      <c r="AA446" s="248">
        <v>0</v>
      </c>
      <c r="AB446" s="249">
        <v>0</v>
      </c>
      <c r="AC446" s="102">
        <f t="shared" si="180"/>
        <v>0.41266666666666402</v>
      </c>
      <c r="AD446" s="102"/>
      <c r="AE446" s="102"/>
    </row>
    <row r="447" spans="2:31" x14ac:dyDescent="0.3">
      <c r="B447" s="109" t="s">
        <v>73</v>
      </c>
      <c r="C447" s="109"/>
      <c r="D447" s="109"/>
      <c r="E447" s="248">
        <v>0</v>
      </c>
      <c r="F447" s="249">
        <v>0</v>
      </c>
      <c r="G447" s="248">
        <v>0</v>
      </c>
      <c r="H447" s="249">
        <v>0</v>
      </c>
      <c r="I447" s="248">
        <v>0</v>
      </c>
      <c r="J447" s="249">
        <v>0</v>
      </c>
      <c r="K447" s="248">
        <v>0</v>
      </c>
      <c r="L447" s="249">
        <v>0</v>
      </c>
      <c r="M447" s="248">
        <v>0</v>
      </c>
      <c r="N447" s="249">
        <v>0</v>
      </c>
      <c r="O447" s="248">
        <v>0</v>
      </c>
      <c r="P447" s="249">
        <v>0</v>
      </c>
      <c r="Q447" s="248">
        <v>0</v>
      </c>
      <c r="R447" s="249">
        <v>0</v>
      </c>
      <c r="S447" s="248">
        <v>0</v>
      </c>
      <c r="T447" s="249">
        <v>0</v>
      </c>
      <c r="U447" s="248">
        <v>0</v>
      </c>
      <c r="V447" s="249">
        <v>0</v>
      </c>
      <c r="W447" s="248">
        <v>0</v>
      </c>
      <c r="X447" s="249">
        <v>0</v>
      </c>
      <c r="Y447" s="248">
        <v>0</v>
      </c>
      <c r="Z447" s="249">
        <v>0</v>
      </c>
      <c r="AA447" s="248">
        <v>0</v>
      </c>
      <c r="AB447" s="249">
        <v>0</v>
      </c>
      <c r="AC447" s="102">
        <f t="shared" si="180"/>
        <v>0</v>
      </c>
      <c r="AD447" s="102"/>
      <c r="AE447" s="102"/>
    </row>
    <row r="448" spans="2:31" x14ac:dyDescent="0.3">
      <c r="B448" s="109" t="s">
        <v>74</v>
      </c>
      <c r="C448" s="109"/>
      <c r="D448" s="109"/>
      <c r="E448" s="248">
        <v>0</v>
      </c>
      <c r="F448" s="249">
        <v>0</v>
      </c>
      <c r="G448" s="248">
        <v>0</v>
      </c>
      <c r="H448" s="249">
        <v>0</v>
      </c>
      <c r="I448" s="248">
        <v>0</v>
      </c>
      <c r="J448" s="249">
        <v>0</v>
      </c>
      <c r="K448" s="248">
        <v>0</v>
      </c>
      <c r="L448" s="249">
        <v>0</v>
      </c>
      <c r="M448" s="248">
        <v>0</v>
      </c>
      <c r="N448" s="249">
        <v>0</v>
      </c>
      <c r="O448" s="248">
        <v>0</v>
      </c>
      <c r="P448" s="249">
        <v>0</v>
      </c>
      <c r="Q448" s="248">
        <v>0</v>
      </c>
      <c r="R448" s="249">
        <v>0</v>
      </c>
      <c r="S448" s="248">
        <v>0</v>
      </c>
      <c r="T448" s="249">
        <v>0.94083333333333341</v>
      </c>
      <c r="U448" s="248">
        <v>0</v>
      </c>
      <c r="V448" s="249">
        <v>0</v>
      </c>
      <c r="W448" s="248">
        <v>0</v>
      </c>
      <c r="X448" s="249">
        <v>0</v>
      </c>
      <c r="Y448" s="248">
        <v>0</v>
      </c>
      <c r="Z448" s="249">
        <v>0</v>
      </c>
      <c r="AA448" s="248">
        <v>0</v>
      </c>
      <c r="AB448" s="249">
        <v>0</v>
      </c>
      <c r="AC448" s="102">
        <f t="shared" si="180"/>
        <v>0.94083333333333341</v>
      </c>
      <c r="AD448" s="102"/>
      <c r="AE448" s="102"/>
    </row>
    <row r="449" spans="2:31" x14ac:dyDescent="0.3">
      <c r="B449" s="109" t="s">
        <v>75</v>
      </c>
      <c r="C449" s="109"/>
      <c r="D449" s="109"/>
      <c r="E449" s="248">
        <v>0</v>
      </c>
      <c r="F449" s="249">
        <v>0</v>
      </c>
      <c r="G449" s="248">
        <v>0</v>
      </c>
      <c r="H449" s="249">
        <v>0</v>
      </c>
      <c r="I449" s="248">
        <v>0</v>
      </c>
      <c r="J449" s="249">
        <v>0</v>
      </c>
      <c r="K449" s="248">
        <v>0</v>
      </c>
      <c r="L449" s="249">
        <v>0</v>
      </c>
      <c r="M449" s="248">
        <v>4.0439999999999987</v>
      </c>
      <c r="N449" s="249">
        <v>0</v>
      </c>
      <c r="O449" s="248">
        <v>0</v>
      </c>
      <c r="P449" s="249">
        <v>0</v>
      </c>
      <c r="Q449" s="248">
        <v>0</v>
      </c>
      <c r="R449" s="249">
        <v>0</v>
      </c>
      <c r="S449" s="248">
        <v>0</v>
      </c>
      <c r="T449" s="249">
        <v>0</v>
      </c>
      <c r="U449" s="248">
        <v>0</v>
      </c>
      <c r="V449" s="249">
        <v>0</v>
      </c>
      <c r="W449" s="248">
        <v>0</v>
      </c>
      <c r="X449" s="249">
        <v>0</v>
      </c>
      <c r="Y449" s="248">
        <v>0</v>
      </c>
      <c r="Z449" s="249">
        <v>0</v>
      </c>
      <c r="AA449" s="248">
        <v>0</v>
      </c>
      <c r="AB449" s="249">
        <v>0</v>
      </c>
      <c r="AC449" s="102">
        <f t="shared" si="180"/>
        <v>4.0439999999999987</v>
      </c>
      <c r="AD449" s="102"/>
      <c r="AE449" s="102"/>
    </row>
    <row r="450" spans="2:31" x14ac:dyDescent="0.3">
      <c r="B450" s="109" t="s">
        <v>76</v>
      </c>
      <c r="C450" s="109"/>
      <c r="D450" s="109"/>
      <c r="E450" s="248">
        <v>0</v>
      </c>
      <c r="F450" s="249">
        <v>0</v>
      </c>
      <c r="G450" s="248">
        <v>0</v>
      </c>
      <c r="H450" s="249">
        <v>0</v>
      </c>
      <c r="I450" s="248">
        <v>0</v>
      </c>
      <c r="J450" s="249">
        <v>0</v>
      </c>
      <c r="K450" s="248">
        <v>0</v>
      </c>
      <c r="L450" s="249">
        <v>0</v>
      </c>
      <c r="M450" s="248">
        <v>0.29433333333333334</v>
      </c>
      <c r="N450" s="249">
        <v>0</v>
      </c>
      <c r="O450" s="248">
        <v>0</v>
      </c>
      <c r="P450" s="249">
        <v>0</v>
      </c>
      <c r="Q450" s="248">
        <v>0</v>
      </c>
      <c r="R450" s="249">
        <v>0</v>
      </c>
      <c r="S450" s="248">
        <v>0</v>
      </c>
      <c r="T450" s="249">
        <v>0</v>
      </c>
      <c r="U450" s="248">
        <v>0</v>
      </c>
      <c r="V450" s="249">
        <v>0</v>
      </c>
      <c r="W450" s="248">
        <v>0</v>
      </c>
      <c r="X450" s="249">
        <v>0</v>
      </c>
      <c r="Y450" s="248">
        <v>0</v>
      </c>
      <c r="Z450" s="249">
        <v>0</v>
      </c>
      <c r="AA450" s="248">
        <v>0</v>
      </c>
      <c r="AB450" s="249">
        <v>0</v>
      </c>
      <c r="AC450" s="102">
        <f t="shared" si="180"/>
        <v>0.29433333333333334</v>
      </c>
      <c r="AD450" s="102"/>
      <c r="AE450" s="102"/>
    </row>
    <row r="451" spans="2:31" x14ac:dyDescent="0.3">
      <c r="B451" s="109" t="s">
        <v>77</v>
      </c>
      <c r="C451" s="109"/>
      <c r="D451" s="109"/>
      <c r="E451" s="248">
        <v>0</v>
      </c>
      <c r="F451" s="249">
        <v>0</v>
      </c>
      <c r="G451" s="248">
        <v>0</v>
      </c>
      <c r="H451" s="249">
        <v>0</v>
      </c>
      <c r="I451" s="248">
        <v>0</v>
      </c>
      <c r="J451" s="249">
        <v>0</v>
      </c>
      <c r="K451" s="248">
        <v>0</v>
      </c>
      <c r="L451" s="249">
        <v>0</v>
      </c>
      <c r="M451" s="248">
        <v>0</v>
      </c>
      <c r="N451" s="249">
        <v>0</v>
      </c>
      <c r="O451" s="248">
        <v>0</v>
      </c>
      <c r="P451" s="249">
        <v>0</v>
      </c>
      <c r="Q451" s="248">
        <v>0</v>
      </c>
      <c r="R451" s="249">
        <v>0</v>
      </c>
      <c r="S451" s="248">
        <v>0</v>
      </c>
      <c r="T451" s="249">
        <v>0</v>
      </c>
      <c r="U451" s="248">
        <v>0</v>
      </c>
      <c r="V451" s="249">
        <v>0</v>
      </c>
      <c r="W451" s="248">
        <v>0</v>
      </c>
      <c r="X451" s="249">
        <v>0</v>
      </c>
      <c r="Y451" s="248">
        <v>0</v>
      </c>
      <c r="Z451" s="249">
        <v>0</v>
      </c>
      <c r="AA451" s="248">
        <v>0</v>
      </c>
      <c r="AB451" s="249">
        <v>0</v>
      </c>
      <c r="AC451" s="102">
        <f t="shared" si="180"/>
        <v>0</v>
      </c>
      <c r="AD451" s="102"/>
      <c r="AE451" s="102"/>
    </row>
    <row r="452" spans="2:31" x14ac:dyDescent="0.3">
      <c r="B452" s="109" t="s">
        <v>78</v>
      </c>
      <c r="C452" s="109"/>
      <c r="D452" s="109"/>
      <c r="E452" s="248">
        <v>0</v>
      </c>
      <c r="F452" s="249">
        <v>0</v>
      </c>
      <c r="G452" s="248">
        <v>0</v>
      </c>
      <c r="H452" s="249">
        <v>0</v>
      </c>
      <c r="I452" s="248">
        <v>0</v>
      </c>
      <c r="J452" s="249">
        <v>0</v>
      </c>
      <c r="K452" s="248">
        <v>0</v>
      </c>
      <c r="L452" s="249">
        <v>0</v>
      </c>
      <c r="M452" s="248">
        <v>0</v>
      </c>
      <c r="N452" s="249">
        <v>0</v>
      </c>
      <c r="O452" s="248">
        <v>0</v>
      </c>
      <c r="P452" s="249">
        <v>0</v>
      </c>
      <c r="Q452" s="248">
        <v>0</v>
      </c>
      <c r="R452" s="249">
        <v>0</v>
      </c>
      <c r="S452" s="248">
        <v>0</v>
      </c>
      <c r="T452" s="249">
        <v>0</v>
      </c>
      <c r="U452" s="248">
        <v>0</v>
      </c>
      <c r="V452" s="249">
        <v>0</v>
      </c>
      <c r="W452" s="248">
        <v>0</v>
      </c>
      <c r="X452" s="249">
        <v>0</v>
      </c>
      <c r="Y452" s="248">
        <v>0</v>
      </c>
      <c r="Z452" s="249">
        <v>0</v>
      </c>
      <c r="AA452" s="248">
        <v>0</v>
      </c>
      <c r="AB452" s="249">
        <v>0</v>
      </c>
      <c r="AC452" s="102">
        <f t="shared" si="180"/>
        <v>0</v>
      </c>
      <c r="AD452" s="102"/>
      <c r="AE452" s="102"/>
    </row>
    <row r="453" spans="2:31" x14ac:dyDescent="0.3">
      <c r="B453" s="109" t="s">
        <v>79</v>
      </c>
      <c r="C453" s="109"/>
      <c r="D453" s="109"/>
      <c r="E453" s="248">
        <v>0</v>
      </c>
      <c r="F453" s="249">
        <v>0</v>
      </c>
      <c r="G453" s="248">
        <v>0</v>
      </c>
      <c r="H453" s="249">
        <v>0</v>
      </c>
      <c r="I453" s="248">
        <v>0</v>
      </c>
      <c r="J453" s="249">
        <v>0</v>
      </c>
      <c r="K453" s="248">
        <v>0</v>
      </c>
      <c r="L453" s="249">
        <v>0</v>
      </c>
      <c r="M453" s="248">
        <v>0</v>
      </c>
      <c r="N453" s="249">
        <v>0</v>
      </c>
      <c r="O453" s="248">
        <v>0</v>
      </c>
      <c r="P453" s="249">
        <v>0</v>
      </c>
      <c r="Q453" s="248">
        <v>0</v>
      </c>
      <c r="R453" s="249">
        <v>0</v>
      </c>
      <c r="S453" s="248">
        <v>0</v>
      </c>
      <c r="T453" s="249">
        <v>8.1338333333333264</v>
      </c>
      <c r="U453" s="248">
        <v>2.0276666666666672</v>
      </c>
      <c r="V453" s="249">
        <v>0</v>
      </c>
      <c r="W453" s="248">
        <v>0</v>
      </c>
      <c r="X453" s="249">
        <v>0</v>
      </c>
      <c r="Y453" s="248">
        <v>0</v>
      </c>
      <c r="Z453" s="249">
        <v>0</v>
      </c>
      <c r="AA453" s="248">
        <v>0</v>
      </c>
      <c r="AB453" s="249">
        <v>0</v>
      </c>
      <c r="AC453" s="102">
        <f t="shared" si="180"/>
        <v>10.161499999999993</v>
      </c>
      <c r="AD453" s="102"/>
      <c r="AE453" s="102"/>
    </row>
    <row r="454" spans="2:31" x14ac:dyDescent="0.3">
      <c r="B454" s="109" t="s">
        <v>80</v>
      </c>
      <c r="C454" s="109"/>
      <c r="D454" s="109"/>
      <c r="E454" s="248">
        <v>0</v>
      </c>
      <c r="F454" s="249">
        <v>0</v>
      </c>
      <c r="G454" s="248">
        <v>0</v>
      </c>
      <c r="H454" s="249">
        <v>0</v>
      </c>
      <c r="I454" s="248">
        <v>0</v>
      </c>
      <c r="J454" s="249">
        <v>0</v>
      </c>
      <c r="K454" s="248">
        <v>0</v>
      </c>
      <c r="L454" s="249">
        <v>0</v>
      </c>
      <c r="M454" s="248">
        <v>0</v>
      </c>
      <c r="N454" s="249">
        <v>0</v>
      </c>
      <c r="O454" s="248">
        <v>0</v>
      </c>
      <c r="P454" s="249">
        <v>0</v>
      </c>
      <c r="Q454" s="248">
        <v>0</v>
      </c>
      <c r="R454" s="249">
        <v>0</v>
      </c>
      <c r="S454" s="248">
        <v>0</v>
      </c>
      <c r="T454" s="249">
        <v>0.95766666666666256</v>
      </c>
      <c r="U454" s="248">
        <v>0</v>
      </c>
      <c r="V454" s="249">
        <v>0</v>
      </c>
      <c r="W454" s="248">
        <v>0</v>
      </c>
      <c r="X454" s="249">
        <v>0</v>
      </c>
      <c r="Y454" s="248">
        <v>0</v>
      </c>
      <c r="Z454" s="249">
        <v>0</v>
      </c>
      <c r="AA454" s="248">
        <v>0</v>
      </c>
      <c r="AB454" s="249">
        <v>0</v>
      </c>
      <c r="AC454" s="102">
        <f t="shared" si="180"/>
        <v>0.95766666666666256</v>
      </c>
      <c r="AD454" s="102"/>
      <c r="AE454" s="102"/>
    </row>
    <row r="455" spans="2:31" x14ac:dyDescent="0.3">
      <c r="B455" s="109" t="s">
        <v>92</v>
      </c>
      <c r="C455" s="109"/>
      <c r="D455" s="109"/>
      <c r="E455" s="248">
        <v>0</v>
      </c>
      <c r="F455" s="249">
        <v>0</v>
      </c>
      <c r="G455" s="248">
        <v>0</v>
      </c>
      <c r="H455" s="249">
        <v>0</v>
      </c>
      <c r="I455" s="248">
        <v>0</v>
      </c>
      <c r="J455" s="249">
        <v>0</v>
      </c>
      <c r="K455" s="248">
        <v>0</v>
      </c>
      <c r="L455" s="249">
        <v>0</v>
      </c>
      <c r="M455" s="248">
        <v>0</v>
      </c>
      <c r="N455" s="249">
        <v>0</v>
      </c>
      <c r="O455" s="248">
        <v>0</v>
      </c>
      <c r="P455" s="249">
        <v>0</v>
      </c>
      <c r="Q455" s="248">
        <v>0</v>
      </c>
      <c r="R455" s="249">
        <v>0</v>
      </c>
      <c r="S455" s="248">
        <v>0</v>
      </c>
      <c r="T455" s="249">
        <v>0.62816666666666654</v>
      </c>
      <c r="U455" s="248">
        <v>0</v>
      </c>
      <c r="V455" s="249">
        <v>0</v>
      </c>
      <c r="W455" s="248">
        <v>0</v>
      </c>
      <c r="X455" s="249">
        <v>0</v>
      </c>
      <c r="Y455" s="248">
        <v>0</v>
      </c>
      <c r="Z455" s="249">
        <v>0</v>
      </c>
      <c r="AA455" s="248">
        <v>0</v>
      </c>
      <c r="AB455" s="249">
        <v>0</v>
      </c>
      <c r="AC455" s="102">
        <f>SUM(E455:AB455)</f>
        <v>0.62816666666666654</v>
      </c>
      <c r="AD455" s="102"/>
      <c r="AE455" s="102"/>
    </row>
    <row r="456" spans="2:31" x14ac:dyDescent="0.3">
      <c r="B456" s="101" t="s">
        <v>109</v>
      </c>
      <c r="C456" s="101"/>
      <c r="D456" s="101"/>
      <c r="E456" s="124">
        <v>0</v>
      </c>
      <c r="F456" s="127">
        <v>0</v>
      </c>
      <c r="G456" s="124">
        <v>0</v>
      </c>
      <c r="H456" s="127">
        <v>0</v>
      </c>
      <c r="I456" s="124">
        <v>0</v>
      </c>
      <c r="J456" s="127">
        <v>0</v>
      </c>
      <c r="K456" s="124">
        <v>0</v>
      </c>
      <c r="L456" s="127">
        <v>0</v>
      </c>
      <c r="M456" s="124">
        <v>0</v>
      </c>
      <c r="N456" s="127">
        <v>0</v>
      </c>
      <c r="O456" s="124">
        <v>0</v>
      </c>
      <c r="P456" s="127">
        <v>0</v>
      </c>
      <c r="Q456" s="124">
        <v>0</v>
      </c>
      <c r="R456" s="127">
        <v>0</v>
      </c>
      <c r="S456" s="124">
        <v>0</v>
      </c>
      <c r="T456" s="127">
        <v>0</v>
      </c>
      <c r="U456" s="124">
        <v>0</v>
      </c>
      <c r="V456" s="127">
        <v>0</v>
      </c>
      <c r="W456" s="124">
        <v>0</v>
      </c>
      <c r="X456" s="127">
        <v>0</v>
      </c>
      <c r="Y456" s="124">
        <v>0</v>
      </c>
      <c r="Z456" s="127">
        <v>0</v>
      </c>
      <c r="AA456" s="124">
        <v>0</v>
      </c>
      <c r="AB456" s="127">
        <v>0</v>
      </c>
      <c r="AC456" s="102">
        <f t="shared" ref="AC456:AC457" si="181">SUM(E456:AB456)</f>
        <v>0</v>
      </c>
      <c r="AD456" s="102"/>
      <c r="AE456" s="102"/>
    </row>
    <row r="457" spans="2:31" x14ac:dyDescent="0.3">
      <c r="B457" s="123" t="s">
        <v>110</v>
      </c>
      <c r="C457" s="101"/>
      <c r="D457" s="101"/>
      <c r="E457" s="124">
        <v>0</v>
      </c>
      <c r="F457" s="127">
        <v>0</v>
      </c>
      <c r="G457" s="124">
        <v>0</v>
      </c>
      <c r="H457" s="127">
        <v>0</v>
      </c>
      <c r="I457" s="124">
        <v>0</v>
      </c>
      <c r="J457" s="127">
        <v>0</v>
      </c>
      <c r="K457" s="124">
        <v>0</v>
      </c>
      <c r="L457" s="127">
        <v>0</v>
      </c>
      <c r="M457" s="124">
        <v>0</v>
      </c>
      <c r="N457" s="127">
        <v>0</v>
      </c>
      <c r="O457" s="124">
        <v>0</v>
      </c>
      <c r="P457" s="127">
        <v>0</v>
      </c>
      <c r="Q457" s="124">
        <v>0</v>
      </c>
      <c r="R457" s="127">
        <v>0</v>
      </c>
      <c r="S457" s="124">
        <v>0</v>
      </c>
      <c r="T457" s="127">
        <v>0</v>
      </c>
      <c r="U457" s="124">
        <v>0</v>
      </c>
      <c r="V457" s="127">
        <v>0</v>
      </c>
      <c r="W457" s="124">
        <v>0</v>
      </c>
      <c r="X457" s="127">
        <v>0</v>
      </c>
      <c r="Y457" s="124">
        <v>0</v>
      </c>
      <c r="Z457" s="127">
        <v>0</v>
      </c>
      <c r="AA457" s="124">
        <v>0</v>
      </c>
      <c r="AB457" s="127">
        <v>0</v>
      </c>
      <c r="AC457" s="102">
        <f t="shared" si="181"/>
        <v>0</v>
      </c>
      <c r="AD457" s="102"/>
      <c r="AE457" s="102"/>
    </row>
    <row r="458" spans="2:31" x14ac:dyDescent="0.3">
      <c r="B458" s="14" t="s">
        <v>2</v>
      </c>
      <c r="C458" s="14"/>
      <c r="D458" s="14"/>
      <c r="E458" s="15">
        <f>SUM(E407:E457)</f>
        <v>0</v>
      </c>
      <c r="F458" s="15">
        <f t="shared" ref="F458" si="182">SUM(F407:F457)</f>
        <v>0</v>
      </c>
      <c r="G458" s="15">
        <f t="shared" ref="G458" si="183">SUM(G407:G457)</f>
        <v>0</v>
      </c>
      <c r="H458" s="15">
        <f t="shared" ref="H458" si="184">SUM(H407:H457)</f>
        <v>0</v>
      </c>
      <c r="I458" s="15">
        <f t="shared" ref="I458" si="185">SUM(I407:I457)</f>
        <v>0</v>
      </c>
      <c r="J458" s="15">
        <f t="shared" ref="J458" si="186">SUM(J407:J457)</f>
        <v>0</v>
      </c>
      <c r="K458" s="15">
        <f t="shared" ref="K458" si="187">SUM(K407:K457)</f>
        <v>0</v>
      </c>
      <c r="L458" s="15">
        <f t="shared" ref="L458" si="188">SUM(L407:L457)</f>
        <v>0</v>
      </c>
      <c r="M458" s="15">
        <f t="shared" ref="M458" si="189">SUM(M407:M457)</f>
        <v>4.338333333333332</v>
      </c>
      <c r="N458" s="15">
        <f t="shared" ref="N458" si="190">SUM(N407:N457)</f>
        <v>0</v>
      </c>
      <c r="O458" s="15">
        <f t="shared" ref="O458" si="191">SUM(O407:O457)</f>
        <v>0</v>
      </c>
      <c r="P458" s="15">
        <f t="shared" ref="P458" si="192">SUM(P407:P457)</f>
        <v>0</v>
      </c>
      <c r="Q458" s="15">
        <f t="shared" ref="Q458" si="193">SUM(Q407:Q457)</f>
        <v>0</v>
      </c>
      <c r="R458" s="15">
        <f t="shared" ref="R458" si="194">SUM(R407:R457)</f>
        <v>0</v>
      </c>
      <c r="S458" s="15">
        <f t="shared" ref="S458" si="195">SUM(S407:S457)</f>
        <v>0</v>
      </c>
      <c r="T458" s="15">
        <f t="shared" ref="T458" si="196">SUM(T407:T457)</f>
        <v>133.64816666666661</v>
      </c>
      <c r="U458" s="15">
        <f t="shared" ref="U458" si="197">SUM(U407:U457)</f>
        <v>15.115833333333329</v>
      </c>
      <c r="V458" s="15">
        <f t="shared" ref="V458" si="198">SUM(V407:V457)</f>
        <v>0</v>
      </c>
      <c r="W458" s="15">
        <f t="shared" ref="W458" si="199">SUM(W407:W457)</f>
        <v>0</v>
      </c>
      <c r="X458" s="15">
        <f t="shared" ref="X458" si="200">SUM(X407:X457)</f>
        <v>0</v>
      </c>
      <c r="Y458" s="15">
        <f t="shared" ref="Y458" si="201">SUM(Y407:Y457)</f>
        <v>0</v>
      </c>
      <c r="Z458" s="15">
        <f t="shared" ref="Z458" si="202">SUM(Z407:Z457)</f>
        <v>0</v>
      </c>
      <c r="AA458" s="15">
        <f t="shared" ref="AA458" si="203">SUM(AA407:AA457)</f>
        <v>0</v>
      </c>
      <c r="AB458" s="15">
        <f t="shared" ref="AB458" si="204">SUM(AB407:AB457)</f>
        <v>0</v>
      </c>
      <c r="AC458" s="113">
        <f>SUM(AC407:AE457)</f>
        <v>153.10233333333326</v>
      </c>
      <c r="AD458" s="113"/>
      <c r="AE458" s="113"/>
    </row>
    <row r="459" spans="2:31" x14ac:dyDescent="0.3">
      <c r="B459" s="16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spans="2:31" x14ac:dyDescent="0.3">
      <c r="B460" s="16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spans="2:31" x14ac:dyDescent="0.3">
      <c r="B461" s="8">
        <f>'Resumen-Mensual'!$M$22</f>
        <v>44782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60"/>
      <c r="AD461" s="60"/>
      <c r="AE461" s="60"/>
    </row>
    <row r="462" spans="2:31" x14ac:dyDescent="0.3">
      <c r="B462" s="8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60"/>
      <c r="AD462" s="60"/>
      <c r="AE462" s="60"/>
    </row>
    <row r="463" spans="2:31" x14ac:dyDescent="0.3">
      <c r="B463" s="9" t="s">
        <v>81</v>
      </c>
      <c r="C463" s="10"/>
      <c r="D463" s="10"/>
      <c r="E463" s="11">
        <v>1</v>
      </c>
      <c r="F463" s="11">
        <v>2</v>
      </c>
      <c r="G463" s="11">
        <v>3</v>
      </c>
      <c r="H463" s="11">
        <v>4</v>
      </c>
      <c r="I463" s="11">
        <v>5</v>
      </c>
      <c r="J463" s="11">
        <v>6</v>
      </c>
      <c r="K463" s="11">
        <v>7</v>
      </c>
      <c r="L463" s="11">
        <v>8</v>
      </c>
      <c r="M463" s="11">
        <v>9</v>
      </c>
      <c r="N463" s="11">
        <v>10</v>
      </c>
      <c r="O463" s="11">
        <v>11</v>
      </c>
      <c r="P463" s="11">
        <v>12</v>
      </c>
      <c r="Q463" s="11">
        <v>13</v>
      </c>
      <c r="R463" s="11">
        <v>14</v>
      </c>
      <c r="S463" s="11">
        <v>15</v>
      </c>
      <c r="T463" s="11">
        <v>16</v>
      </c>
      <c r="U463" s="11">
        <v>17</v>
      </c>
      <c r="V463" s="11">
        <v>18</v>
      </c>
      <c r="W463" s="11">
        <v>19</v>
      </c>
      <c r="X463" s="11">
        <v>20</v>
      </c>
      <c r="Y463" s="11">
        <v>21</v>
      </c>
      <c r="Z463" s="11">
        <v>22</v>
      </c>
      <c r="AA463" s="11">
        <v>23</v>
      </c>
      <c r="AB463" s="11">
        <v>24</v>
      </c>
      <c r="AC463" s="112" t="s">
        <v>2</v>
      </c>
      <c r="AD463" s="112"/>
      <c r="AE463" s="112"/>
    </row>
    <row r="464" spans="2:31" x14ac:dyDescent="0.3">
      <c r="B464" s="109" t="s">
        <v>37</v>
      </c>
      <c r="C464" s="109"/>
      <c r="D464" s="109"/>
      <c r="E464" s="250">
        <v>0</v>
      </c>
      <c r="F464" s="251">
        <v>0</v>
      </c>
      <c r="G464" s="250">
        <v>0</v>
      </c>
      <c r="H464" s="251">
        <v>0</v>
      </c>
      <c r="I464" s="250">
        <v>0</v>
      </c>
      <c r="J464" s="251">
        <v>0</v>
      </c>
      <c r="K464" s="250">
        <v>0</v>
      </c>
      <c r="L464" s="251">
        <v>0</v>
      </c>
      <c r="M464" s="250">
        <v>0</v>
      </c>
      <c r="N464" s="251">
        <v>0</v>
      </c>
      <c r="O464" s="250">
        <v>0</v>
      </c>
      <c r="P464" s="251">
        <v>0</v>
      </c>
      <c r="Q464" s="250">
        <v>0</v>
      </c>
      <c r="R464" s="251">
        <v>0</v>
      </c>
      <c r="S464" s="250">
        <v>0</v>
      </c>
      <c r="T464" s="251">
        <v>0</v>
      </c>
      <c r="U464" s="250">
        <v>0</v>
      </c>
      <c r="V464" s="251">
        <v>0</v>
      </c>
      <c r="W464" s="250">
        <v>0</v>
      </c>
      <c r="X464" s="251">
        <v>0</v>
      </c>
      <c r="Y464" s="250">
        <v>0</v>
      </c>
      <c r="Z464" s="251">
        <v>0</v>
      </c>
      <c r="AA464" s="250">
        <v>0</v>
      </c>
      <c r="AB464" s="251">
        <v>0</v>
      </c>
      <c r="AC464" s="102">
        <f t="shared" ref="AC464:AC496" si="205">SUM(E464:AB464)</f>
        <v>0</v>
      </c>
      <c r="AD464" s="102"/>
      <c r="AE464" s="102"/>
    </row>
    <row r="465" spans="2:31" x14ac:dyDescent="0.3">
      <c r="B465" s="109" t="s">
        <v>38</v>
      </c>
      <c r="C465" s="109"/>
      <c r="D465" s="109"/>
      <c r="E465" s="250">
        <v>0</v>
      </c>
      <c r="F465" s="251">
        <v>0</v>
      </c>
      <c r="G465" s="250">
        <v>0</v>
      </c>
      <c r="H465" s="251">
        <v>0</v>
      </c>
      <c r="I465" s="250">
        <v>0</v>
      </c>
      <c r="J465" s="251">
        <v>0</v>
      </c>
      <c r="K465" s="250">
        <v>0</v>
      </c>
      <c r="L465" s="251">
        <v>0</v>
      </c>
      <c r="M465" s="250">
        <v>0</v>
      </c>
      <c r="N465" s="251">
        <v>0</v>
      </c>
      <c r="O465" s="250">
        <v>0</v>
      </c>
      <c r="P465" s="251">
        <v>0</v>
      </c>
      <c r="Q465" s="250">
        <v>0</v>
      </c>
      <c r="R465" s="251">
        <v>0</v>
      </c>
      <c r="S465" s="250">
        <v>0</v>
      </c>
      <c r="T465" s="251">
        <v>0</v>
      </c>
      <c r="U465" s="250">
        <v>0</v>
      </c>
      <c r="V465" s="251">
        <v>0</v>
      </c>
      <c r="W465" s="250">
        <v>0</v>
      </c>
      <c r="X465" s="251">
        <v>0</v>
      </c>
      <c r="Y465" s="250">
        <v>0</v>
      </c>
      <c r="Z465" s="251">
        <v>0</v>
      </c>
      <c r="AA465" s="250">
        <v>0</v>
      </c>
      <c r="AB465" s="251">
        <v>0</v>
      </c>
      <c r="AC465" s="102">
        <f t="shared" si="205"/>
        <v>0</v>
      </c>
      <c r="AD465" s="102"/>
      <c r="AE465" s="102"/>
    </row>
    <row r="466" spans="2:31" x14ac:dyDescent="0.3">
      <c r="B466" s="109" t="s">
        <v>39</v>
      </c>
      <c r="C466" s="109"/>
      <c r="D466" s="109"/>
      <c r="E466" s="250">
        <v>0</v>
      </c>
      <c r="F466" s="251">
        <v>0</v>
      </c>
      <c r="G466" s="250">
        <v>0</v>
      </c>
      <c r="H466" s="251">
        <v>0</v>
      </c>
      <c r="I466" s="250">
        <v>0</v>
      </c>
      <c r="J466" s="251">
        <v>0</v>
      </c>
      <c r="K466" s="250">
        <v>0</v>
      </c>
      <c r="L466" s="251">
        <v>0</v>
      </c>
      <c r="M466" s="250">
        <v>0</v>
      </c>
      <c r="N466" s="251">
        <v>0</v>
      </c>
      <c r="O466" s="250">
        <v>0</v>
      </c>
      <c r="P466" s="251">
        <v>0</v>
      </c>
      <c r="Q466" s="250">
        <v>0</v>
      </c>
      <c r="R466" s="251">
        <v>0</v>
      </c>
      <c r="S466" s="250">
        <v>0</v>
      </c>
      <c r="T466" s="251">
        <v>0</v>
      </c>
      <c r="U466" s="250">
        <v>0</v>
      </c>
      <c r="V466" s="251">
        <v>0</v>
      </c>
      <c r="W466" s="250">
        <v>0</v>
      </c>
      <c r="X466" s="251">
        <v>0</v>
      </c>
      <c r="Y466" s="250">
        <v>0</v>
      </c>
      <c r="Z466" s="251">
        <v>0</v>
      </c>
      <c r="AA466" s="250">
        <v>0</v>
      </c>
      <c r="AB466" s="251">
        <v>0</v>
      </c>
      <c r="AC466" s="102">
        <f t="shared" si="205"/>
        <v>0</v>
      </c>
      <c r="AD466" s="102"/>
      <c r="AE466" s="102"/>
    </row>
    <row r="467" spans="2:31" x14ac:dyDescent="0.3">
      <c r="B467" s="109" t="s">
        <v>40</v>
      </c>
      <c r="C467" s="109"/>
      <c r="D467" s="109"/>
      <c r="E467" s="250">
        <v>0</v>
      </c>
      <c r="F467" s="251">
        <v>0</v>
      </c>
      <c r="G467" s="250">
        <v>0</v>
      </c>
      <c r="H467" s="251">
        <v>0</v>
      </c>
      <c r="I467" s="250">
        <v>0</v>
      </c>
      <c r="J467" s="251">
        <v>0</v>
      </c>
      <c r="K467" s="250">
        <v>0</v>
      </c>
      <c r="L467" s="251">
        <v>0</v>
      </c>
      <c r="M467" s="250">
        <v>0</v>
      </c>
      <c r="N467" s="251">
        <v>0</v>
      </c>
      <c r="O467" s="250">
        <v>0</v>
      </c>
      <c r="P467" s="251">
        <v>0</v>
      </c>
      <c r="Q467" s="250">
        <v>0</v>
      </c>
      <c r="R467" s="251">
        <v>0</v>
      </c>
      <c r="S467" s="250">
        <v>0</v>
      </c>
      <c r="T467" s="251">
        <v>0</v>
      </c>
      <c r="U467" s="250">
        <v>0</v>
      </c>
      <c r="V467" s="251">
        <v>0</v>
      </c>
      <c r="W467" s="250">
        <v>0</v>
      </c>
      <c r="X467" s="251">
        <v>0</v>
      </c>
      <c r="Y467" s="250">
        <v>0</v>
      </c>
      <c r="Z467" s="251">
        <v>0</v>
      </c>
      <c r="AA467" s="250">
        <v>0</v>
      </c>
      <c r="AB467" s="251">
        <v>0</v>
      </c>
      <c r="AC467" s="102">
        <f t="shared" si="205"/>
        <v>0</v>
      </c>
      <c r="AD467" s="102"/>
      <c r="AE467" s="102"/>
    </row>
    <row r="468" spans="2:31" x14ac:dyDescent="0.3">
      <c r="B468" s="109" t="s">
        <v>41</v>
      </c>
      <c r="C468" s="109"/>
      <c r="D468" s="109"/>
      <c r="E468" s="250">
        <v>0</v>
      </c>
      <c r="F468" s="251">
        <v>0</v>
      </c>
      <c r="G468" s="250">
        <v>0</v>
      </c>
      <c r="H468" s="251">
        <v>0</v>
      </c>
      <c r="I468" s="250">
        <v>0</v>
      </c>
      <c r="J468" s="251">
        <v>0</v>
      </c>
      <c r="K468" s="250">
        <v>0</v>
      </c>
      <c r="L468" s="251">
        <v>0</v>
      </c>
      <c r="M468" s="250">
        <v>0</v>
      </c>
      <c r="N468" s="251">
        <v>0</v>
      </c>
      <c r="O468" s="250">
        <v>0</v>
      </c>
      <c r="P468" s="251">
        <v>0</v>
      </c>
      <c r="Q468" s="250">
        <v>0</v>
      </c>
      <c r="R468" s="251">
        <v>0</v>
      </c>
      <c r="S468" s="250">
        <v>0</v>
      </c>
      <c r="T468" s="251">
        <v>0</v>
      </c>
      <c r="U468" s="250">
        <v>0</v>
      </c>
      <c r="V468" s="251">
        <v>0</v>
      </c>
      <c r="W468" s="250">
        <v>0</v>
      </c>
      <c r="X468" s="251">
        <v>0</v>
      </c>
      <c r="Y468" s="250">
        <v>0</v>
      </c>
      <c r="Z468" s="251">
        <v>0</v>
      </c>
      <c r="AA468" s="250">
        <v>0</v>
      </c>
      <c r="AB468" s="251">
        <v>0</v>
      </c>
      <c r="AC468" s="102">
        <f t="shared" si="205"/>
        <v>0</v>
      </c>
      <c r="AD468" s="102"/>
      <c r="AE468" s="102"/>
    </row>
    <row r="469" spans="2:31" x14ac:dyDescent="0.3">
      <c r="B469" s="109" t="s">
        <v>42</v>
      </c>
      <c r="C469" s="109"/>
      <c r="D469" s="109"/>
      <c r="E469" s="250">
        <v>0</v>
      </c>
      <c r="F469" s="251">
        <v>0</v>
      </c>
      <c r="G469" s="250">
        <v>0</v>
      </c>
      <c r="H469" s="251">
        <v>0</v>
      </c>
      <c r="I469" s="250">
        <v>0</v>
      </c>
      <c r="J469" s="251">
        <v>0</v>
      </c>
      <c r="K469" s="250">
        <v>0</v>
      </c>
      <c r="L469" s="251">
        <v>0</v>
      </c>
      <c r="M469" s="250">
        <v>0</v>
      </c>
      <c r="N469" s="251">
        <v>0</v>
      </c>
      <c r="O469" s="250">
        <v>0</v>
      </c>
      <c r="P469" s="251">
        <v>0</v>
      </c>
      <c r="Q469" s="250">
        <v>0</v>
      </c>
      <c r="R469" s="251">
        <v>0</v>
      </c>
      <c r="S469" s="250">
        <v>0</v>
      </c>
      <c r="T469" s="251">
        <v>0</v>
      </c>
      <c r="U469" s="250">
        <v>0</v>
      </c>
      <c r="V469" s="251">
        <v>0</v>
      </c>
      <c r="W469" s="250">
        <v>0</v>
      </c>
      <c r="X469" s="251">
        <v>0</v>
      </c>
      <c r="Y469" s="250">
        <v>0</v>
      </c>
      <c r="Z469" s="251">
        <v>0</v>
      </c>
      <c r="AA469" s="250">
        <v>0</v>
      </c>
      <c r="AB469" s="251">
        <v>0</v>
      </c>
      <c r="AC469" s="102">
        <f t="shared" si="205"/>
        <v>0</v>
      </c>
      <c r="AD469" s="102"/>
      <c r="AE469" s="102"/>
    </row>
    <row r="470" spans="2:31" x14ac:dyDescent="0.3">
      <c r="B470" s="109" t="s">
        <v>43</v>
      </c>
      <c r="C470" s="109"/>
      <c r="D470" s="109"/>
      <c r="E470" s="250">
        <v>0</v>
      </c>
      <c r="F470" s="251">
        <v>0</v>
      </c>
      <c r="G470" s="250">
        <v>0</v>
      </c>
      <c r="H470" s="251">
        <v>0</v>
      </c>
      <c r="I470" s="250">
        <v>0</v>
      </c>
      <c r="J470" s="251">
        <v>0</v>
      </c>
      <c r="K470" s="250">
        <v>0</v>
      </c>
      <c r="L470" s="251">
        <v>0</v>
      </c>
      <c r="M470" s="250">
        <v>0</v>
      </c>
      <c r="N470" s="251">
        <v>0</v>
      </c>
      <c r="O470" s="250">
        <v>0</v>
      </c>
      <c r="P470" s="251">
        <v>0</v>
      </c>
      <c r="Q470" s="250">
        <v>0</v>
      </c>
      <c r="R470" s="251">
        <v>0</v>
      </c>
      <c r="S470" s="250">
        <v>0</v>
      </c>
      <c r="T470" s="251">
        <v>0</v>
      </c>
      <c r="U470" s="250">
        <v>0</v>
      </c>
      <c r="V470" s="251">
        <v>0</v>
      </c>
      <c r="W470" s="250">
        <v>0</v>
      </c>
      <c r="X470" s="251">
        <v>0</v>
      </c>
      <c r="Y470" s="250">
        <v>0</v>
      </c>
      <c r="Z470" s="251">
        <v>0</v>
      </c>
      <c r="AA470" s="250">
        <v>0</v>
      </c>
      <c r="AB470" s="251">
        <v>0</v>
      </c>
      <c r="AC470" s="102">
        <f t="shared" si="205"/>
        <v>0</v>
      </c>
      <c r="AD470" s="102"/>
      <c r="AE470" s="102"/>
    </row>
    <row r="471" spans="2:31" x14ac:dyDescent="0.3">
      <c r="B471" s="109" t="s">
        <v>44</v>
      </c>
      <c r="C471" s="109"/>
      <c r="D471" s="109"/>
      <c r="E471" s="250">
        <v>0</v>
      </c>
      <c r="F471" s="251">
        <v>0</v>
      </c>
      <c r="G471" s="250">
        <v>0</v>
      </c>
      <c r="H471" s="251">
        <v>0</v>
      </c>
      <c r="I471" s="250">
        <v>0</v>
      </c>
      <c r="J471" s="251">
        <v>0</v>
      </c>
      <c r="K471" s="250">
        <v>0</v>
      </c>
      <c r="L471" s="251">
        <v>0</v>
      </c>
      <c r="M471" s="250">
        <v>0</v>
      </c>
      <c r="N471" s="251">
        <v>0</v>
      </c>
      <c r="O471" s="250">
        <v>0</v>
      </c>
      <c r="P471" s="251">
        <v>0</v>
      </c>
      <c r="Q471" s="250">
        <v>0</v>
      </c>
      <c r="R471" s="251">
        <v>0</v>
      </c>
      <c r="S471" s="250">
        <v>0</v>
      </c>
      <c r="T471" s="251">
        <v>0</v>
      </c>
      <c r="U471" s="250">
        <v>0</v>
      </c>
      <c r="V471" s="251">
        <v>0</v>
      </c>
      <c r="W471" s="250">
        <v>0</v>
      </c>
      <c r="X471" s="251">
        <v>0</v>
      </c>
      <c r="Y471" s="250">
        <v>0</v>
      </c>
      <c r="Z471" s="251">
        <v>0</v>
      </c>
      <c r="AA471" s="250">
        <v>0</v>
      </c>
      <c r="AB471" s="251">
        <v>0</v>
      </c>
      <c r="AC471" s="102">
        <f t="shared" si="205"/>
        <v>0</v>
      </c>
      <c r="AD471" s="102"/>
      <c r="AE471" s="102"/>
    </row>
    <row r="472" spans="2:31" x14ac:dyDescent="0.3">
      <c r="B472" s="109" t="s">
        <v>45</v>
      </c>
      <c r="C472" s="109"/>
      <c r="D472" s="109"/>
      <c r="E472" s="250">
        <v>0</v>
      </c>
      <c r="F472" s="251">
        <v>0</v>
      </c>
      <c r="G472" s="250">
        <v>0</v>
      </c>
      <c r="H472" s="251">
        <v>0</v>
      </c>
      <c r="I472" s="250">
        <v>0</v>
      </c>
      <c r="J472" s="251">
        <v>0</v>
      </c>
      <c r="K472" s="250">
        <v>0</v>
      </c>
      <c r="L472" s="251">
        <v>0</v>
      </c>
      <c r="M472" s="250">
        <v>0</v>
      </c>
      <c r="N472" s="251">
        <v>0</v>
      </c>
      <c r="O472" s="250">
        <v>0</v>
      </c>
      <c r="P472" s="251">
        <v>0</v>
      </c>
      <c r="Q472" s="250">
        <v>0</v>
      </c>
      <c r="R472" s="251">
        <v>0</v>
      </c>
      <c r="S472" s="250">
        <v>0</v>
      </c>
      <c r="T472" s="251">
        <v>0</v>
      </c>
      <c r="U472" s="250">
        <v>0</v>
      </c>
      <c r="V472" s="251">
        <v>0</v>
      </c>
      <c r="W472" s="250">
        <v>0</v>
      </c>
      <c r="X472" s="251">
        <v>0</v>
      </c>
      <c r="Y472" s="250">
        <v>0</v>
      </c>
      <c r="Z472" s="251">
        <v>0</v>
      </c>
      <c r="AA472" s="250">
        <v>0</v>
      </c>
      <c r="AB472" s="251">
        <v>0</v>
      </c>
      <c r="AC472" s="102">
        <f t="shared" si="205"/>
        <v>0</v>
      </c>
      <c r="AD472" s="102"/>
      <c r="AE472" s="102"/>
    </row>
    <row r="473" spans="2:31" x14ac:dyDescent="0.3">
      <c r="B473" s="109" t="s">
        <v>46</v>
      </c>
      <c r="C473" s="109"/>
      <c r="D473" s="109"/>
      <c r="E473" s="250">
        <v>0</v>
      </c>
      <c r="F473" s="251">
        <v>0</v>
      </c>
      <c r="G473" s="250">
        <v>0</v>
      </c>
      <c r="H473" s="251">
        <v>0</v>
      </c>
      <c r="I473" s="250">
        <v>0</v>
      </c>
      <c r="J473" s="251">
        <v>0</v>
      </c>
      <c r="K473" s="250">
        <v>0</v>
      </c>
      <c r="L473" s="251">
        <v>0</v>
      </c>
      <c r="M473" s="250">
        <v>0</v>
      </c>
      <c r="N473" s="251">
        <v>0</v>
      </c>
      <c r="O473" s="250">
        <v>0</v>
      </c>
      <c r="P473" s="251">
        <v>0</v>
      </c>
      <c r="Q473" s="250">
        <v>0</v>
      </c>
      <c r="R473" s="251">
        <v>0</v>
      </c>
      <c r="S473" s="250">
        <v>0</v>
      </c>
      <c r="T473" s="251">
        <v>0</v>
      </c>
      <c r="U473" s="250">
        <v>0</v>
      </c>
      <c r="V473" s="251">
        <v>0</v>
      </c>
      <c r="W473" s="250">
        <v>0</v>
      </c>
      <c r="X473" s="251">
        <v>0</v>
      </c>
      <c r="Y473" s="250">
        <v>0</v>
      </c>
      <c r="Z473" s="251">
        <v>0</v>
      </c>
      <c r="AA473" s="250">
        <v>0</v>
      </c>
      <c r="AB473" s="251">
        <v>0</v>
      </c>
      <c r="AC473" s="102">
        <f t="shared" si="205"/>
        <v>0</v>
      </c>
      <c r="AD473" s="102"/>
      <c r="AE473" s="102"/>
    </row>
    <row r="474" spans="2:31" x14ac:dyDescent="0.3">
      <c r="B474" s="109" t="s">
        <v>47</v>
      </c>
      <c r="C474" s="109"/>
      <c r="D474" s="109"/>
      <c r="E474" s="250">
        <v>0</v>
      </c>
      <c r="F474" s="251">
        <v>0</v>
      </c>
      <c r="G474" s="250">
        <v>0</v>
      </c>
      <c r="H474" s="251">
        <v>0</v>
      </c>
      <c r="I474" s="250">
        <v>0</v>
      </c>
      <c r="J474" s="251">
        <v>0</v>
      </c>
      <c r="K474" s="250">
        <v>0</v>
      </c>
      <c r="L474" s="251">
        <v>0</v>
      </c>
      <c r="M474" s="250">
        <v>0</v>
      </c>
      <c r="N474" s="251">
        <v>0</v>
      </c>
      <c r="O474" s="250">
        <v>0</v>
      </c>
      <c r="P474" s="251">
        <v>0</v>
      </c>
      <c r="Q474" s="250">
        <v>0</v>
      </c>
      <c r="R474" s="251">
        <v>0</v>
      </c>
      <c r="S474" s="250">
        <v>0</v>
      </c>
      <c r="T474" s="251">
        <v>0</v>
      </c>
      <c r="U474" s="250">
        <v>0</v>
      </c>
      <c r="V474" s="251">
        <v>0</v>
      </c>
      <c r="W474" s="250">
        <v>0</v>
      </c>
      <c r="X474" s="251">
        <v>0</v>
      </c>
      <c r="Y474" s="250">
        <v>0</v>
      </c>
      <c r="Z474" s="251">
        <v>0</v>
      </c>
      <c r="AA474" s="250">
        <v>0</v>
      </c>
      <c r="AB474" s="251">
        <v>0</v>
      </c>
      <c r="AC474" s="102">
        <f t="shared" si="205"/>
        <v>0</v>
      </c>
      <c r="AD474" s="102"/>
      <c r="AE474" s="102"/>
    </row>
    <row r="475" spans="2:31" x14ac:dyDescent="0.3">
      <c r="B475" s="109" t="s">
        <v>48</v>
      </c>
      <c r="C475" s="109"/>
      <c r="D475" s="109"/>
      <c r="E475" s="250">
        <v>0</v>
      </c>
      <c r="F475" s="251">
        <v>0</v>
      </c>
      <c r="G475" s="250">
        <v>0</v>
      </c>
      <c r="H475" s="251">
        <v>0</v>
      </c>
      <c r="I475" s="250">
        <v>0</v>
      </c>
      <c r="J475" s="251">
        <v>0</v>
      </c>
      <c r="K475" s="250">
        <v>0</v>
      </c>
      <c r="L475" s="251">
        <v>0</v>
      </c>
      <c r="M475" s="250">
        <v>0</v>
      </c>
      <c r="N475" s="251">
        <v>0</v>
      </c>
      <c r="O475" s="250">
        <v>0</v>
      </c>
      <c r="P475" s="251">
        <v>0</v>
      </c>
      <c r="Q475" s="250">
        <v>0</v>
      </c>
      <c r="R475" s="251">
        <v>0</v>
      </c>
      <c r="S475" s="250">
        <v>0</v>
      </c>
      <c r="T475" s="251">
        <v>0</v>
      </c>
      <c r="U475" s="250">
        <v>0</v>
      </c>
      <c r="V475" s="251">
        <v>0</v>
      </c>
      <c r="W475" s="250">
        <v>0</v>
      </c>
      <c r="X475" s="251">
        <v>0</v>
      </c>
      <c r="Y475" s="250">
        <v>0</v>
      </c>
      <c r="Z475" s="251">
        <v>0</v>
      </c>
      <c r="AA475" s="250">
        <v>0</v>
      </c>
      <c r="AB475" s="251">
        <v>0</v>
      </c>
      <c r="AC475" s="102">
        <f t="shared" si="205"/>
        <v>0</v>
      </c>
      <c r="AD475" s="102"/>
      <c r="AE475" s="102"/>
    </row>
    <row r="476" spans="2:31" x14ac:dyDescent="0.3">
      <c r="B476" s="109" t="s">
        <v>49</v>
      </c>
      <c r="C476" s="109"/>
      <c r="D476" s="109"/>
      <c r="E476" s="250">
        <v>0</v>
      </c>
      <c r="F476" s="251">
        <v>0</v>
      </c>
      <c r="G476" s="250">
        <v>0</v>
      </c>
      <c r="H476" s="251">
        <v>0</v>
      </c>
      <c r="I476" s="250">
        <v>0</v>
      </c>
      <c r="J476" s="251">
        <v>0</v>
      </c>
      <c r="K476" s="250">
        <v>0</v>
      </c>
      <c r="L476" s="251">
        <v>0</v>
      </c>
      <c r="M476" s="250">
        <v>0</v>
      </c>
      <c r="N476" s="251">
        <v>0</v>
      </c>
      <c r="O476" s="250">
        <v>0</v>
      </c>
      <c r="P476" s="251">
        <v>0</v>
      </c>
      <c r="Q476" s="250">
        <v>0</v>
      </c>
      <c r="R476" s="251">
        <v>0</v>
      </c>
      <c r="S476" s="250">
        <v>0</v>
      </c>
      <c r="T476" s="251">
        <v>0</v>
      </c>
      <c r="U476" s="250">
        <v>0</v>
      </c>
      <c r="V476" s="251">
        <v>0</v>
      </c>
      <c r="W476" s="250">
        <v>0</v>
      </c>
      <c r="X476" s="251">
        <v>0</v>
      </c>
      <c r="Y476" s="250">
        <v>0</v>
      </c>
      <c r="Z476" s="251">
        <v>0</v>
      </c>
      <c r="AA476" s="250">
        <v>0</v>
      </c>
      <c r="AB476" s="251">
        <v>0</v>
      </c>
      <c r="AC476" s="102">
        <f t="shared" si="205"/>
        <v>0</v>
      </c>
      <c r="AD476" s="102"/>
      <c r="AE476" s="102"/>
    </row>
    <row r="477" spans="2:31" x14ac:dyDescent="0.3">
      <c r="B477" s="109" t="s">
        <v>50</v>
      </c>
      <c r="C477" s="109"/>
      <c r="D477" s="109"/>
      <c r="E477" s="250">
        <v>0</v>
      </c>
      <c r="F477" s="251">
        <v>0</v>
      </c>
      <c r="G477" s="250">
        <v>0</v>
      </c>
      <c r="H477" s="251">
        <v>0</v>
      </c>
      <c r="I477" s="250">
        <v>0</v>
      </c>
      <c r="J477" s="251">
        <v>0</v>
      </c>
      <c r="K477" s="250">
        <v>0</v>
      </c>
      <c r="L477" s="251">
        <v>0</v>
      </c>
      <c r="M477" s="250">
        <v>0</v>
      </c>
      <c r="N477" s="251">
        <v>0</v>
      </c>
      <c r="O477" s="250">
        <v>0</v>
      </c>
      <c r="P477" s="251">
        <v>0</v>
      </c>
      <c r="Q477" s="250">
        <v>0</v>
      </c>
      <c r="R477" s="251">
        <v>0</v>
      </c>
      <c r="S477" s="250">
        <v>0</v>
      </c>
      <c r="T477" s="251">
        <v>0</v>
      </c>
      <c r="U477" s="250">
        <v>0</v>
      </c>
      <c r="V477" s="251">
        <v>0</v>
      </c>
      <c r="W477" s="250">
        <v>0</v>
      </c>
      <c r="X477" s="251">
        <v>0</v>
      </c>
      <c r="Y477" s="250">
        <v>0</v>
      </c>
      <c r="Z477" s="251">
        <v>0</v>
      </c>
      <c r="AA477" s="250">
        <v>0</v>
      </c>
      <c r="AB477" s="251">
        <v>0</v>
      </c>
      <c r="AC477" s="102">
        <f t="shared" si="205"/>
        <v>0</v>
      </c>
      <c r="AD477" s="102"/>
      <c r="AE477" s="102"/>
    </row>
    <row r="478" spans="2:31" x14ac:dyDescent="0.3">
      <c r="B478" s="109" t="s">
        <v>96</v>
      </c>
      <c r="C478" s="109"/>
      <c r="D478" s="109"/>
      <c r="E478" s="250">
        <v>0</v>
      </c>
      <c r="F478" s="251">
        <v>0</v>
      </c>
      <c r="G478" s="250">
        <v>0</v>
      </c>
      <c r="H478" s="251">
        <v>0</v>
      </c>
      <c r="I478" s="250">
        <v>0</v>
      </c>
      <c r="J478" s="251">
        <v>0</v>
      </c>
      <c r="K478" s="250">
        <v>0</v>
      </c>
      <c r="L478" s="251">
        <v>0</v>
      </c>
      <c r="M478" s="250">
        <v>0</v>
      </c>
      <c r="N478" s="251">
        <v>0</v>
      </c>
      <c r="O478" s="250">
        <v>0</v>
      </c>
      <c r="P478" s="251">
        <v>0</v>
      </c>
      <c r="Q478" s="250">
        <v>0</v>
      </c>
      <c r="R478" s="251">
        <v>0</v>
      </c>
      <c r="S478" s="250">
        <v>0</v>
      </c>
      <c r="T478" s="251">
        <v>0</v>
      </c>
      <c r="U478" s="250">
        <v>0</v>
      </c>
      <c r="V478" s="251">
        <v>0</v>
      </c>
      <c r="W478" s="250">
        <v>0</v>
      </c>
      <c r="X478" s="251">
        <v>0</v>
      </c>
      <c r="Y478" s="250">
        <v>0</v>
      </c>
      <c r="Z478" s="251">
        <v>0</v>
      </c>
      <c r="AA478" s="250">
        <v>0</v>
      </c>
      <c r="AB478" s="251">
        <v>0</v>
      </c>
      <c r="AC478" s="102">
        <f t="shared" si="205"/>
        <v>0</v>
      </c>
      <c r="AD478" s="102"/>
      <c r="AE478" s="102"/>
    </row>
    <row r="479" spans="2:31" x14ac:dyDescent="0.3">
      <c r="B479" s="109" t="s">
        <v>51</v>
      </c>
      <c r="C479" s="109"/>
      <c r="D479" s="109"/>
      <c r="E479" s="250">
        <v>0</v>
      </c>
      <c r="F479" s="251">
        <v>0</v>
      </c>
      <c r="G479" s="250">
        <v>0</v>
      </c>
      <c r="H479" s="251">
        <v>0</v>
      </c>
      <c r="I479" s="250">
        <v>0</v>
      </c>
      <c r="J479" s="251">
        <v>0</v>
      </c>
      <c r="K479" s="250">
        <v>0</v>
      </c>
      <c r="L479" s="251">
        <v>0</v>
      </c>
      <c r="M479" s="250">
        <v>0</v>
      </c>
      <c r="N479" s="251">
        <v>0</v>
      </c>
      <c r="O479" s="250">
        <v>0</v>
      </c>
      <c r="P479" s="251">
        <v>0</v>
      </c>
      <c r="Q479" s="250">
        <v>0</v>
      </c>
      <c r="R479" s="251">
        <v>0</v>
      </c>
      <c r="S479" s="250">
        <v>0</v>
      </c>
      <c r="T479" s="251">
        <v>0</v>
      </c>
      <c r="U479" s="250">
        <v>0</v>
      </c>
      <c r="V479" s="251">
        <v>0</v>
      </c>
      <c r="W479" s="250">
        <v>0</v>
      </c>
      <c r="X479" s="251">
        <v>0</v>
      </c>
      <c r="Y479" s="250">
        <v>0</v>
      </c>
      <c r="Z479" s="251">
        <v>0</v>
      </c>
      <c r="AA479" s="250">
        <v>0</v>
      </c>
      <c r="AB479" s="251">
        <v>0</v>
      </c>
      <c r="AC479" s="102">
        <f t="shared" si="205"/>
        <v>0</v>
      </c>
      <c r="AD479" s="102"/>
      <c r="AE479" s="102"/>
    </row>
    <row r="480" spans="2:31" x14ac:dyDescent="0.3">
      <c r="B480" s="109" t="s">
        <v>52</v>
      </c>
      <c r="C480" s="109"/>
      <c r="D480" s="109"/>
      <c r="E480" s="250">
        <v>0</v>
      </c>
      <c r="F480" s="251">
        <v>0</v>
      </c>
      <c r="G480" s="250">
        <v>0</v>
      </c>
      <c r="H480" s="251">
        <v>0</v>
      </c>
      <c r="I480" s="250">
        <v>0</v>
      </c>
      <c r="J480" s="251">
        <v>0</v>
      </c>
      <c r="K480" s="250">
        <v>0</v>
      </c>
      <c r="L480" s="251">
        <v>0</v>
      </c>
      <c r="M480" s="250">
        <v>0</v>
      </c>
      <c r="N480" s="251">
        <v>0</v>
      </c>
      <c r="O480" s="250">
        <v>0</v>
      </c>
      <c r="P480" s="251">
        <v>0</v>
      </c>
      <c r="Q480" s="250">
        <v>0</v>
      </c>
      <c r="R480" s="251">
        <v>0</v>
      </c>
      <c r="S480" s="250">
        <v>0</v>
      </c>
      <c r="T480" s="251">
        <v>0</v>
      </c>
      <c r="U480" s="250">
        <v>0</v>
      </c>
      <c r="V480" s="251">
        <v>0</v>
      </c>
      <c r="W480" s="250">
        <v>0</v>
      </c>
      <c r="X480" s="251">
        <v>0</v>
      </c>
      <c r="Y480" s="250">
        <v>0</v>
      </c>
      <c r="Z480" s="251">
        <v>0</v>
      </c>
      <c r="AA480" s="250">
        <v>0</v>
      </c>
      <c r="AB480" s="251">
        <v>0</v>
      </c>
      <c r="AC480" s="102">
        <f t="shared" si="205"/>
        <v>0</v>
      </c>
      <c r="AD480" s="102"/>
      <c r="AE480" s="102"/>
    </row>
    <row r="481" spans="2:31" x14ac:dyDescent="0.3">
      <c r="B481" s="109" t="s">
        <v>53</v>
      </c>
      <c r="C481" s="109"/>
      <c r="D481" s="109"/>
      <c r="E481" s="250">
        <v>0</v>
      </c>
      <c r="F481" s="251">
        <v>0</v>
      </c>
      <c r="G481" s="250">
        <v>0</v>
      </c>
      <c r="H481" s="251">
        <v>0</v>
      </c>
      <c r="I481" s="250">
        <v>0</v>
      </c>
      <c r="J481" s="251">
        <v>0</v>
      </c>
      <c r="K481" s="250">
        <v>0</v>
      </c>
      <c r="L481" s="251">
        <v>0</v>
      </c>
      <c r="M481" s="250">
        <v>0</v>
      </c>
      <c r="N481" s="251">
        <v>0</v>
      </c>
      <c r="O481" s="250">
        <v>0</v>
      </c>
      <c r="P481" s="251">
        <v>0</v>
      </c>
      <c r="Q481" s="250">
        <v>0</v>
      </c>
      <c r="R481" s="251">
        <v>0</v>
      </c>
      <c r="S481" s="250">
        <v>0</v>
      </c>
      <c r="T481" s="251">
        <v>0</v>
      </c>
      <c r="U481" s="250">
        <v>0</v>
      </c>
      <c r="V481" s="251">
        <v>0</v>
      </c>
      <c r="W481" s="250">
        <v>0</v>
      </c>
      <c r="X481" s="251">
        <v>0</v>
      </c>
      <c r="Y481" s="250">
        <v>0</v>
      </c>
      <c r="Z481" s="251">
        <v>0</v>
      </c>
      <c r="AA481" s="250">
        <v>0</v>
      </c>
      <c r="AB481" s="251">
        <v>0</v>
      </c>
      <c r="AC481" s="102">
        <f t="shared" si="205"/>
        <v>0</v>
      </c>
      <c r="AD481" s="102"/>
      <c r="AE481" s="102"/>
    </row>
    <row r="482" spans="2:31" x14ac:dyDescent="0.3">
      <c r="B482" s="109" t="s">
        <v>54</v>
      </c>
      <c r="C482" s="109"/>
      <c r="D482" s="109"/>
      <c r="E482" s="250">
        <v>0</v>
      </c>
      <c r="F482" s="251">
        <v>0</v>
      </c>
      <c r="G482" s="250">
        <v>0</v>
      </c>
      <c r="H482" s="251">
        <v>0</v>
      </c>
      <c r="I482" s="250">
        <v>0</v>
      </c>
      <c r="J482" s="251">
        <v>0</v>
      </c>
      <c r="K482" s="250">
        <v>0</v>
      </c>
      <c r="L482" s="251">
        <v>0</v>
      </c>
      <c r="M482" s="250">
        <v>0</v>
      </c>
      <c r="N482" s="251">
        <v>0</v>
      </c>
      <c r="O482" s="250">
        <v>0</v>
      </c>
      <c r="P482" s="251">
        <v>0</v>
      </c>
      <c r="Q482" s="250">
        <v>0</v>
      </c>
      <c r="R482" s="251">
        <v>0</v>
      </c>
      <c r="S482" s="250">
        <v>0</v>
      </c>
      <c r="T482" s="251">
        <v>0</v>
      </c>
      <c r="U482" s="250">
        <v>0</v>
      </c>
      <c r="V482" s="251">
        <v>0</v>
      </c>
      <c r="W482" s="250">
        <v>0</v>
      </c>
      <c r="X482" s="251">
        <v>0</v>
      </c>
      <c r="Y482" s="250">
        <v>0</v>
      </c>
      <c r="Z482" s="251">
        <v>0</v>
      </c>
      <c r="AA482" s="250">
        <v>0</v>
      </c>
      <c r="AB482" s="251">
        <v>0</v>
      </c>
      <c r="AC482" s="102">
        <f t="shared" si="205"/>
        <v>0</v>
      </c>
      <c r="AD482" s="102"/>
      <c r="AE482" s="102"/>
    </row>
    <row r="483" spans="2:31" x14ac:dyDescent="0.3">
      <c r="B483" s="109" t="s">
        <v>55</v>
      </c>
      <c r="C483" s="109"/>
      <c r="D483" s="109"/>
      <c r="E483" s="250">
        <v>0</v>
      </c>
      <c r="F483" s="251">
        <v>0</v>
      </c>
      <c r="G483" s="250">
        <v>0</v>
      </c>
      <c r="H483" s="251">
        <v>0</v>
      </c>
      <c r="I483" s="250">
        <v>0</v>
      </c>
      <c r="J483" s="251">
        <v>0</v>
      </c>
      <c r="K483" s="250">
        <v>0</v>
      </c>
      <c r="L483" s="251">
        <v>0</v>
      </c>
      <c r="M483" s="250">
        <v>0</v>
      </c>
      <c r="N483" s="251">
        <v>0</v>
      </c>
      <c r="O483" s="250">
        <v>0</v>
      </c>
      <c r="P483" s="251">
        <v>0</v>
      </c>
      <c r="Q483" s="250">
        <v>0</v>
      </c>
      <c r="R483" s="251">
        <v>0</v>
      </c>
      <c r="S483" s="250">
        <v>0</v>
      </c>
      <c r="T483" s="251">
        <v>0</v>
      </c>
      <c r="U483" s="250">
        <v>0</v>
      </c>
      <c r="V483" s="251">
        <v>0</v>
      </c>
      <c r="W483" s="250">
        <v>0</v>
      </c>
      <c r="X483" s="251">
        <v>0</v>
      </c>
      <c r="Y483" s="250">
        <v>0</v>
      </c>
      <c r="Z483" s="251">
        <v>0</v>
      </c>
      <c r="AA483" s="250">
        <v>0</v>
      </c>
      <c r="AB483" s="251">
        <v>0</v>
      </c>
      <c r="AC483" s="102">
        <f t="shared" si="205"/>
        <v>0</v>
      </c>
      <c r="AD483" s="102"/>
      <c r="AE483" s="102"/>
    </row>
    <row r="484" spans="2:31" x14ac:dyDescent="0.3">
      <c r="B484" s="109" t="s">
        <v>56</v>
      </c>
      <c r="C484" s="109"/>
      <c r="D484" s="109"/>
      <c r="E484" s="250">
        <v>0</v>
      </c>
      <c r="F484" s="251">
        <v>0</v>
      </c>
      <c r="G484" s="250">
        <v>0</v>
      </c>
      <c r="H484" s="251">
        <v>0</v>
      </c>
      <c r="I484" s="250">
        <v>0</v>
      </c>
      <c r="J484" s="251">
        <v>0</v>
      </c>
      <c r="K484" s="250">
        <v>0</v>
      </c>
      <c r="L484" s="251">
        <v>0</v>
      </c>
      <c r="M484" s="250">
        <v>0</v>
      </c>
      <c r="N484" s="251">
        <v>0</v>
      </c>
      <c r="O484" s="250">
        <v>0</v>
      </c>
      <c r="P484" s="251">
        <v>0</v>
      </c>
      <c r="Q484" s="250">
        <v>0</v>
      </c>
      <c r="R484" s="251">
        <v>0</v>
      </c>
      <c r="S484" s="250">
        <v>0</v>
      </c>
      <c r="T484" s="251">
        <v>0</v>
      </c>
      <c r="U484" s="250">
        <v>0</v>
      </c>
      <c r="V484" s="251">
        <v>0</v>
      </c>
      <c r="W484" s="250">
        <v>0</v>
      </c>
      <c r="X484" s="251">
        <v>0</v>
      </c>
      <c r="Y484" s="250">
        <v>0</v>
      </c>
      <c r="Z484" s="251">
        <v>0</v>
      </c>
      <c r="AA484" s="250">
        <v>0</v>
      </c>
      <c r="AB484" s="251">
        <v>0</v>
      </c>
      <c r="AC484" s="102">
        <f t="shared" si="205"/>
        <v>0</v>
      </c>
      <c r="AD484" s="102"/>
      <c r="AE484" s="102"/>
    </row>
    <row r="485" spans="2:31" x14ac:dyDescent="0.3">
      <c r="B485" s="109" t="s">
        <v>93</v>
      </c>
      <c r="C485" s="109"/>
      <c r="D485" s="109"/>
      <c r="E485" s="250">
        <v>0</v>
      </c>
      <c r="F485" s="251">
        <v>0</v>
      </c>
      <c r="G485" s="250">
        <v>0</v>
      </c>
      <c r="H485" s="251">
        <v>0</v>
      </c>
      <c r="I485" s="250">
        <v>0</v>
      </c>
      <c r="J485" s="251">
        <v>0</v>
      </c>
      <c r="K485" s="250">
        <v>0</v>
      </c>
      <c r="L485" s="251">
        <v>0</v>
      </c>
      <c r="M485" s="250">
        <v>0</v>
      </c>
      <c r="N485" s="251">
        <v>0</v>
      </c>
      <c r="O485" s="250">
        <v>0</v>
      </c>
      <c r="P485" s="251">
        <v>0</v>
      </c>
      <c r="Q485" s="250">
        <v>0</v>
      </c>
      <c r="R485" s="251">
        <v>0</v>
      </c>
      <c r="S485" s="250">
        <v>0</v>
      </c>
      <c r="T485" s="251">
        <v>0</v>
      </c>
      <c r="U485" s="250">
        <v>0</v>
      </c>
      <c r="V485" s="251">
        <v>0</v>
      </c>
      <c r="W485" s="250">
        <v>0</v>
      </c>
      <c r="X485" s="251">
        <v>0</v>
      </c>
      <c r="Y485" s="250">
        <v>0</v>
      </c>
      <c r="Z485" s="251">
        <v>0</v>
      </c>
      <c r="AA485" s="250">
        <v>0</v>
      </c>
      <c r="AB485" s="251">
        <v>0</v>
      </c>
      <c r="AC485" s="102">
        <f t="shared" si="205"/>
        <v>0</v>
      </c>
      <c r="AD485" s="102"/>
      <c r="AE485" s="102"/>
    </row>
    <row r="486" spans="2:31" x14ac:dyDescent="0.3">
      <c r="B486" s="109" t="s">
        <v>57</v>
      </c>
      <c r="C486" s="109"/>
      <c r="D486" s="109"/>
      <c r="E486" s="250">
        <v>0</v>
      </c>
      <c r="F486" s="251">
        <v>0</v>
      </c>
      <c r="G486" s="250">
        <v>0</v>
      </c>
      <c r="H486" s="251">
        <v>0</v>
      </c>
      <c r="I486" s="250">
        <v>0</v>
      </c>
      <c r="J486" s="251">
        <v>0</v>
      </c>
      <c r="K486" s="250">
        <v>0</v>
      </c>
      <c r="L486" s="251">
        <v>0</v>
      </c>
      <c r="M486" s="250">
        <v>0</v>
      </c>
      <c r="N486" s="251">
        <v>0</v>
      </c>
      <c r="O486" s="250">
        <v>0</v>
      </c>
      <c r="P486" s="251">
        <v>0</v>
      </c>
      <c r="Q486" s="250">
        <v>0</v>
      </c>
      <c r="R486" s="251">
        <v>0</v>
      </c>
      <c r="S486" s="250">
        <v>0</v>
      </c>
      <c r="T486" s="251">
        <v>0</v>
      </c>
      <c r="U486" s="250">
        <v>0</v>
      </c>
      <c r="V486" s="251">
        <v>0</v>
      </c>
      <c r="W486" s="250">
        <v>0</v>
      </c>
      <c r="X486" s="251">
        <v>0</v>
      </c>
      <c r="Y486" s="250">
        <v>0</v>
      </c>
      <c r="Z486" s="251">
        <v>0</v>
      </c>
      <c r="AA486" s="250">
        <v>0</v>
      </c>
      <c r="AB486" s="251">
        <v>0</v>
      </c>
      <c r="AC486" s="102">
        <f t="shared" si="205"/>
        <v>0</v>
      </c>
      <c r="AD486" s="102"/>
      <c r="AE486" s="102"/>
    </row>
    <row r="487" spans="2:31" x14ac:dyDescent="0.3">
      <c r="B487" s="109" t="s">
        <v>58</v>
      </c>
      <c r="C487" s="109"/>
      <c r="D487" s="109"/>
      <c r="E487" s="250">
        <v>0</v>
      </c>
      <c r="F487" s="251">
        <v>0</v>
      </c>
      <c r="G487" s="250">
        <v>0</v>
      </c>
      <c r="H487" s="251">
        <v>0</v>
      </c>
      <c r="I487" s="250">
        <v>0</v>
      </c>
      <c r="J487" s="251">
        <v>0</v>
      </c>
      <c r="K487" s="250">
        <v>0</v>
      </c>
      <c r="L487" s="251">
        <v>0</v>
      </c>
      <c r="M487" s="250">
        <v>0</v>
      </c>
      <c r="N487" s="251">
        <v>0</v>
      </c>
      <c r="O487" s="250">
        <v>0</v>
      </c>
      <c r="P487" s="251">
        <v>0</v>
      </c>
      <c r="Q487" s="250">
        <v>0</v>
      </c>
      <c r="R487" s="251">
        <v>0</v>
      </c>
      <c r="S487" s="250">
        <v>0</v>
      </c>
      <c r="T487" s="251">
        <v>0</v>
      </c>
      <c r="U487" s="250">
        <v>0</v>
      </c>
      <c r="V487" s="251">
        <v>0</v>
      </c>
      <c r="W487" s="250">
        <v>0</v>
      </c>
      <c r="X487" s="251">
        <v>0</v>
      </c>
      <c r="Y487" s="250">
        <v>0</v>
      </c>
      <c r="Z487" s="251">
        <v>0</v>
      </c>
      <c r="AA487" s="250">
        <v>0</v>
      </c>
      <c r="AB487" s="251">
        <v>0</v>
      </c>
      <c r="AC487" s="102">
        <f t="shared" si="205"/>
        <v>0</v>
      </c>
      <c r="AD487" s="102"/>
      <c r="AE487" s="102"/>
    </row>
    <row r="488" spans="2:31" x14ac:dyDescent="0.3">
      <c r="B488" s="109" t="s">
        <v>94</v>
      </c>
      <c r="C488" s="109"/>
      <c r="D488" s="109"/>
      <c r="E488" s="250">
        <v>0</v>
      </c>
      <c r="F488" s="251">
        <v>0</v>
      </c>
      <c r="G488" s="250">
        <v>0</v>
      </c>
      <c r="H488" s="251">
        <v>0</v>
      </c>
      <c r="I488" s="250">
        <v>0</v>
      </c>
      <c r="J488" s="251">
        <v>0</v>
      </c>
      <c r="K488" s="250">
        <v>0</v>
      </c>
      <c r="L488" s="251">
        <v>0</v>
      </c>
      <c r="M488" s="250">
        <v>0</v>
      </c>
      <c r="N488" s="251">
        <v>0</v>
      </c>
      <c r="O488" s="250">
        <v>0</v>
      </c>
      <c r="P488" s="251">
        <v>0</v>
      </c>
      <c r="Q488" s="250">
        <v>0</v>
      </c>
      <c r="R488" s="251">
        <v>0</v>
      </c>
      <c r="S488" s="250">
        <v>0</v>
      </c>
      <c r="T488" s="251">
        <v>0</v>
      </c>
      <c r="U488" s="250">
        <v>0</v>
      </c>
      <c r="V488" s="251">
        <v>0</v>
      </c>
      <c r="W488" s="250">
        <v>0</v>
      </c>
      <c r="X488" s="251">
        <v>0</v>
      </c>
      <c r="Y488" s="250">
        <v>0</v>
      </c>
      <c r="Z488" s="251">
        <v>0</v>
      </c>
      <c r="AA488" s="250">
        <v>0</v>
      </c>
      <c r="AB488" s="251">
        <v>0</v>
      </c>
      <c r="AC488" s="102">
        <f t="shared" si="205"/>
        <v>0</v>
      </c>
      <c r="AD488" s="102"/>
      <c r="AE488" s="102"/>
    </row>
    <row r="489" spans="2:31" x14ac:dyDescent="0.3">
      <c r="B489" s="109" t="s">
        <v>59</v>
      </c>
      <c r="C489" s="109"/>
      <c r="D489" s="109"/>
      <c r="E489" s="250">
        <v>0</v>
      </c>
      <c r="F489" s="251">
        <v>0</v>
      </c>
      <c r="G489" s="250">
        <v>0</v>
      </c>
      <c r="H489" s="251">
        <v>0</v>
      </c>
      <c r="I489" s="250">
        <v>0</v>
      </c>
      <c r="J489" s="251">
        <v>0</v>
      </c>
      <c r="K489" s="250">
        <v>0</v>
      </c>
      <c r="L489" s="251">
        <v>0</v>
      </c>
      <c r="M489" s="250">
        <v>0</v>
      </c>
      <c r="N489" s="251">
        <v>0</v>
      </c>
      <c r="O489" s="250">
        <v>0</v>
      </c>
      <c r="P489" s="251">
        <v>0</v>
      </c>
      <c r="Q489" s="250">
        <v>0</v>
      </c>
      <c r="R489" s="251">
        <v>0</v>
      </c>
      <c r="S489" s="250">
        <v>0</v>
      </c>
      <c r="T489" s="251">
        <v>0</v>
      </c>
      <c r="U489" s="250">
        <v>0</v>
      </c>
      <c r="V489" s="251">
        <v>0</v>
      </c>
      <c r="W489" s="250">
        <v>0</v>
      </c>
      <c r="X489" s="251">
        <v>0</v>
      </c>
      <c r="Y489" s="250">
        <v>0</v>
      </c>
      <c r="Z489" s="251">
        <v>0</v>
      </c>
      <c r="AA489" s="250">
        <v>0</v>
      </c>
      <c r="AB489" s="251">
        <v>0</v>
      </c>
      <c r="AC489" s="102">
        <f t="shared" si="205"/>
        <v>0</v>
      </c>
      <c r="AD489" s="102"/>
      <c r="AE489" s="102"/>
    </row>
    <row r="490" spans="2:31" x14ac:dyDescent="0.3">
      <c r="B490" s="109" t="s">
        <v>60</v>
      </c>
      <c r="C490" s="109"/>
      <c r="D490" s="109"/>
      <c r="E490" s="250">
        <v>0</v>
      </c>
      <c r="F490" s="251">
        <v>0</v>
      </c>
      <c r="G490" s="250">
        <v>0</v>
      </c>
      <c r="H490" s="251">
        <v>0</v>
      </c>
      <c r="I490" s="250">
        <v>0</v>
      </c>
      <c r="J490" s="251">
        <v>0</v>
      </c>
      <c r="K490" s="250">
        <v>0</v>
      </c>
      <c r="L490" s="251">
        <v>0</v>
      </c>
      <c r="M490" s="250">
        <v>0</v>
      </c>
      <c r="N490" s="251">
        <v>0</v>
      </c>
      <c r="O490" s="250">
        <v>0</v>
      </c>
      <c r="P490" s="251">
        <v>0</v>
      </c>
      <c r="Q490" s="250">
        <v>0</v>
      </c>
      <c r="R490" s="251">
        <v>0</v>
      </c>
      <c r="S490" s="250">
        <v>0</v>
      </c>
      <c r="T490" s="251">
        <v>0</v>
      </c>
      <c r="U490" s="250">
        <v>0</v>
      </c>
      <c r="V490" s="251">
        <v>0</v>
      </c>
      <c r="W490" s="250">
        <v>0</v>
      </c>
      <c r="X490" s="251">
        <v>0</v>
      </c>
      <c r="Y490" s="250">
        <v>0</v>
      </c>
      <c r="Z490" s="251">
        <v>0</v>
      </c>
      <c r="AA490" s="250">
        <v>0</v>
      </c>
      <c r="AB490" s="251">
        <v>0</v>
      </c>
      <c r="AC490" s="102">
        <f t="shared" si="205"/>
        <v>0</v>
      </c>
      <c r="AD490" s="102"/>
      <c r="AE490" s="102"/>
    </row>
    <row r="491" spans="2:31" x14ac:dyDescent="0.3">
      <c r="B491" s="109" t="s">
        <v>61</v>
      </c>
      <c r="C491" s="109"/>
      <c r="D491" s="109"/>
      <c r="E491" s="250">
        <v>0</v>
      </c>
      <c r="F491" s="251">
        <v>0</v>
      </c>
      <c r="G491" s="250">
        <v>0</v>
      </c>
      <c r="H491" s="251">
        <v>0</v>
      </c>
      <c r="I491" s="250">
        <v>0</v>
      </c>
      <c r="J491" s="251">
        <v>0</v>
      </c>
      <c r="K491" s="250">
        <v>0</v>
      </c>
      <c r="L491" s="251">
        <v>0</v>
      </c>
      <c r="M491" s="250">
        <v>0</v>
      </c>
      <c r="N491" s="251">
        <v>0</v>
      </c>
      <c r="O491" s="250">
        <v>0</v>
      </c>
      <c r="P491" s="251">
        <v>0</v>
      </c>
      <c r="Q491" s="250">
        <v>0</v>
      </c>
      <c r="R491" s="251">
        <v>0</v>
      </c>
      <c r="S491" s="250">
        <v>0</v>
      </c>
      <c r="T491" s="251">
        <v>0</v>
      </c>
      <c r="U491" s="250">
        <v>0</v>
      </c>
      <c r="V491" s="251">
        <v>0</v>
      </c>
      <c r="W491" s="250">
        <v>0</v>
      </c>
      <c r="X491" s="251">
        <v>0</v>
      </c>
      <c r="Y491" s="250">
        <v>0</v>
      </c>
      <c r="Z491" s="251">
        <v>0</v>
      </c>
      <c r="AA491" s="250">
        <v>0</v>
      </c>
      <c r="AB491" s="251">
        <v>0</v>
      </c>
      <c r="AC491" s="102">
        <f t="shared" si="205"/>
        <v>0</v>
      </c>
      <c r="AD491" s="102"/>
      <c r="AE491" s="102"/>
    </row>
    <row r="492" spans="2:31" x14ac:dyDescent="0.3">
      <c r="B492" s="109" t="s">
        <v>62</v>
      </c>
      <c r="C492" s="109"/>
      <c r="D492" s="109"/>
      <c r="E492" s="250">
        <v>0</v>
      </c>
      <c r="F492" s="251">
        <v>0</v>
      </c>
      <c r="G492" s="250">
        <v>0</v>
      </c>
      <c r="H492" s="251">
        <v>0</v>
      </c>
      <c r="I492" s="250">
        <v>0</v>
      </c>
      <c r="J492" s="251">
        <v>0</v>
      </c>
      <c r="K492" s="250">
        <v>0</v>
      </c>
      <c r="L492" s="251">
        <v>0</v>
      </c>
      <c r="M492" s="250">
        <v>0</v>
      </c>
      <c r="N492" s="251">
        <v>0</v>
      </c>
      <c r="O492" s="250">
        <v>0</v>
      </c>
      <c r="P492" s="251">
        <v>0</v>
      </c>
      <c r="Q492" s="250">
        <v>0</v>
      </c>
      <c r="R492" s="251">
        <v>0</v>
      </c>
      <c r="S492" s="250">
        <v>0</v>
      </c>
      <c r="T492" s="251">
        <v>0</v>
      </c>
      <c r="U492" s="250">
        <v>0</v>
      </c>
      <c r="V492" s="251">
        <v>0</v>
      </c>
      <c r="W492" s="250">
        <v>0</v>
      </c>
      <c r="X492" s="251">
        <v>0</v>
      </c>
      <c r="Y492" s="250">
        <v>0</v>
      </c>
      <c r="Z492" s="251">
        <v>0</v>
      </c>
      <c r="AA492" s="250">
        <v>0</v>
      </c>
      <c r="AB492" s="251">
        <v>0</v>
      </c>
      <c r="AC492" s="102">
        <f t="shared" si="205"/>
        <v>0</v>
      </c>
      <c r="AD492" s="102"/>
      <c r="AE492" s="102"/>
    </row>
    <row r="493" spans="2:31" x14ac:dyDescent="0.3">
      <c r="B493" s="109" t="s">
        <v>63</v>
      </c>
      <c r="C493" s="109"/>
      <c r="D493" s="109"/>
      <c r="E493" s="250">
        <v>0</v>
      </c>
      <c r="F493" s="251">
        <v>0</v>
      </c>
      <c r="G493" s="250">
        <v>0</v>
      </c>
      <c r="H493" s="251">
        <v>0</v>
      </c>
      <c r="I493" s="250">
        <v>0</v>
      </c>
      <c r="J493" s="251">
        <v>0</v>
      </c>
      <c r="K493" s="250">
        <v>0</v>
      </c>
      <c r="L493" s="251">
        <v>0</v>
      </c>
      <c r="M493" s="250">
        <v>0</v>
      </c>
      <c r="N493" s="251">
        <v>0</v>
      </c>
      <c r="O493" s="250">
        <v>0</v>
      </c>
      <c r="P493" s="251">
        <v>0</v>
      </c>
      <c r="Q493" s="250">
        <v>0</v>
      </c>
      <c r="R493" s="251">
        <v>0</v>
      </c>
      <c r="S493" s="250">
        <v>0</v>
      </c>
      <c r="T493" s="251">
        <v>0</v>
      </c>
      <c r="U493" s="250">
        <v>0</v>
      </c>
      <c r="V493" s="251">
        <v>0</v>
      </c>
      <c r="W493" s="250">
        <v>0</v>
      </c>
      <c r="X493" s="251">
        <v>0</v>
      </c>
      <c r="Y493" s="250">
        <v>0</v>
      </c>
      <c r="Z493" s="251">
        <v>0</v>
      </c>
      <c r="AA493" s="250">
        <v>0</v>
      </c>
      <c r="AB493" s="251">
        <v>0</v>
      </c>
      <c r="AC493" s="102">
        <f t="shared" si="205"/>
        <v>0</v>
      </c>
      <c r="AD493" s="102"/>
      <c r="AE493" s="102"/>
    </row>
    <row r="494" spans="2:31" x14ac:dyDescent="0.3">
      <c r="B494" s="109" t="s">
        <v>64</v>
      </c>
      <c r="C494" s="109"/>
      <c r="D494" s="109"/>
      <c r="E494" s="250">
        <v>0</v>
      </c>
      <c r="F494" s="251">
        <v>0</v>
      </c>
      <c r="G494" s="250">
        <v>0</v>
      </c>
      <c r="H494" s="251">
        <v>0</v>
      </c>
      <c r="I494" s="250">
        <v>0</v>
      </c>
      <c r="J494" s="251">
        <v>0</v>
      </c>
      <c r="K494" s="250">
        <v>0</v>
      </c>
      <c r="L494" s="251">
        <v>0</v>
      </c>
      <c r="M494" s="250">
        <v>0</v>
      </c>
      <c r="N494" s="251">
        <v>0</v>
      </c>
      <c r="O494" s="250">
        <v>0</v>
      </c>
      <c r="P494" s="251">
        <v>0</v>
      </c>
      <c r="Q494" s="250">
        <v>0</v>
      </c>
      <c r="R494" s="251">
        <v>0</v>
      </c>
      <c r="S494" s="250">
        <v>0</v>
      </c>
      <c r="T494" s="251">
        <v>0</v>
      </c>
      <c r="U494" s="250">
        <v>0</v>
      </c>
      <c r="V494" s="251">
        <v>0</v>
      </c>
      <c r="W494" s="250">
        <v>0</v>
      </c>
      <c r="X494" s="251">
        <v>0</v>
      </c>
      <c r="Y494" s="250">
        <v>0</v>
      </c>
      <c r="Z494" s="251">
        <v>0</v>
      </c>
      <c r="AA494" s="250">
        <v>0</v>
      </c>
      <c r="AB494" s="251">
        <v>0</v>
      </c>
      <c r="AC494" s="102">
        <f t="shared" si="205"/>
        <v>0</v>
      </c>
      <c r="AD494" s="102"/>
      <c r="AE494" s="102"/>
    </row>
    <row r="495" spans="2:31" x14ac:dyDescent="0.3">
      <c r="B495" s="109" t="s">
        <v>95</v>
      </c>
      <c r="C495" s="109"/>
      <c r="D495" s="109"/>
      <c r="E495" s="250">
        <v>0</v>
      </c>
      <c r="F495" s="251">
        <v>0</v>
      </c>
      <c r="G495" s="250">
        <v>0</v>
      </c>
      <c r="H495" s="251">
        <v>0</v>
      </c>
      <c r="I495" s="250">
        <v>0</v>
      </c>
      <c r="J495" s="251">
        <v>0</v>
      </c>
      <c r="K495" s="250">
        <v>0</v>
      </c>
      <c r="L495" s="251">
        <v>0</v>
      </c>
      <c r="M495" s="250">
        <v>0</v>
      </c>
      <c r="N495" s="251">
        <v>0</v>
      </c>
      <c r="O495" s="250">
        <v>0</v>
      </c>
      <c r="P495" s="251">
        <v>0</v>
      </c>
      <c r="Q495" s="250">
        <v>0</v>
      </c>
      <c r="R495" s="251">
        <v>0</v>
      </c>
      <c r="S495" s="250">
        <v>0</v>
      </c>
      <c r="T495" s="251">
        <v>0</v>
      </c>
      <c r="U495" s="250">
        <v>0</v>
      </c>
      <c r="V495" s="251">
        <v>0</v>
      </c>
      <c r="W495" s="250">
        <v>0</v>
      </c>
      <c r="X495" s="251">
        <v>0</v>
      </c>
      <c r="Y495" s="250">
        <v>0</v>
      </c>
      <c r="Z495" s="251">
        <v>0</v>
      </c>
      <c r="AA495" s="250">
        <v>0</v>
      </c>
      <c r="AB495" s="251">
        <v>0</v>
      </c>
      <c r="AC495" s="102">
        <f t="shared" si="205"/>
        <v>0</v>
      </c>
      <c r="AD495" s="102"/>
      <c r="AE495" s="102"/>
    </row>
    <row r="496" spans="2:31" x14ac:dyDescent="0.3">
      <c r="B496" s="109" t="s">
        <v>65</v>
      </c>
      <c r="C496" s="109"/>
      <c r="D496" s="109"/>
      <c r="E496" s="250">
        <v>0</v>
      </c>
      <c r="F496" s="251">
        <v>0</v>
      </c>
      <c r="G496" s="250">
        <v>0</v>
      </c>
      <c r="H496" s="251">
        <v>0</v>
      </c>
      <c r="I496" s="250">
        <v>0</v>
      </c>
      <c r="J496" s="251">
        <v>0</v>
      </c>
      <c r="K496" s="250">
        <v>0</v>
      </c>
      <c r="L496" s="251">
        <v>0</v>
      </c>
      <c r="M496" s="250">
        <v>0</v>
      </c>
      <c r="N496" s="251">
        <v>0</v>
      </c>
      <c r="O496" s="250">
        <v>0</v>
      </c>
      <c r="P496" s="251">
        <v>0</v>
      </c>
      <c r="Q496" s="250">
        <v>0</v>
      </c>
      <c r="R496" s="251">
        <v>0</v>
      </c>
      <c r="S496" s="250">
        <v>0</v>
      </c>
      <c r="T496" s="251">
        <v>0</v>
      </c>
      <c r="U496" s="250">
        <v>0</v>
      </c>
      <c r="V496" s="251">
        <v>0</v>
      </c>
      <c r="W496" s="250">
        <v>0</v>
      </c>
      <c r="X496" s="251">
        <v>0</v>
      </c>
      <c r="Y496" s="250">
        <v>0</v>
      </c>
      <c r="Z496" s="251">
        <v>0</v>
      </c>
      <c r="AA496" s="250">
        <v>0</v>
      </c>
      <c r="AB496" s="251">
        <v>0</v>
      </c>
      <c r="AC496" s="102">
        <f t="shared" si="205"/>
        <v>0</v>
      </c>
      <c r="AD496" s="102"/>
      <c r="AE496" s="102"/>
    </row>
    <row r="497" spans="2:31" x14ac:dyDescent="0.3">
      <c r="B497" s="109" t="s">
        <v>66</v>
      </c>
      <c r="C497" s="109"/>
      <c r="D497" s="109"/>
      <c r="E497" s="250">
        <v>0</v>
      </c>
      <c r="F497" s="251">
        <v>0</v>
      </c>
      <c r="G497" s="250">
        <v>0</v>
      </c>
      <c r="H497" s="251">
        <v>0</v>
      </c>
      <c r="I497" s="250">
        <v>0</v>
      </c>
      <c r="J497" s="251">
        <v>0</v>
      </c>
      <c r="K497" s="250">
        <v>0</v>
      </c>
      <c r="L497" s="251">
        <v>0</v>
      </c>
      <c r="M497" s="250">
        <v>0</v>
      </c>
      <c r="N497" s="251">
        <v>0</v>
      </c>
      <c r="O497" s="250">
        <v>0</v>
      </c>
      <c r="P497" s="251">
        <v>0</v>
      </c>
      <c r="Q497" s="250">
        <v>0</v>
      </c>
      <c r="R497" s="251">
        <v>0</v>
      </c>
      <c r="S497" s="250">
        <v>0</v>
      </c>
      <c r="T497" s="251">
        <v>0</v>
      </c>
      <c r="U497" s="250">
        <v>0</v>
      </c>
      <c r="V497" s="251">
        <v>0</v>
      </c>
      <c r="W497" s="250">
        <v>0</v>
      </c>
      <c r="X497" s="251">
        <v>0</v>
      </c>
      <c r="Y497" s="250">
        <v>0</v>
      </c>
      <c r="Z497" s="251">
        <v>0</v>
      </c>
      <c r="AA497" s="250">
        <v>0</v>
      </c>
      <c r="AB497" s="251">
        <v>0</v>
      </c>
      <c r="AC497" s="102">
        <f>SUM(E497:AB497)</f>
        <v>0</v>
      </c>
      <c r="AD497" s="102"/>
      <c r="AE497" s="102"/>
    </row>
    <row r="498" spans="2:31" x14ac:dyDescent="0.3">
      <c r="B498" s="109" t="s">
        <v>67</v>
      </c>
      <c r="C498" s="109"/>
      <c r="D498" s="109"/>
      <c r="E498" s="250">
        <v>0</v>
      </c>
      <c r="F498" s="251">
        <v>0</v>
      </c>
      <c r="G498" s="250">
        <v>0</v>
      </c>
      <c r="H498" s="251">
        <v>0</v>
      </c>
      <c r="I498" s="250">
        <v>0</v>
      </c>
      <c r="J498" s="251">
        <v>0</v>
      </c>
      <c r="K498" s="250">
        <v>0</v>
      </c>
      <c r="L498" s="251">
        <v>0</v>
      </c>
      <c r="M498" s="250">
        <v>0</v>
      </c>
      <c r="N498" s="251">
        <v>0</v>
      </c>
      <c r="O498" s="250">
        <v>0</v>
      </c>
      <c r="P498" s="251">
        <v>0</v>
      </c>
      <c r="Q498" s="250">
        <v>0</v>
      </c>
      <c r="R498" s="251">
        <v>0</v>
      </c>
      <c r="S498" s="250">
        <v>0</v>
      </c>
      <c r="T498" s="251">
        <v>0</v>
      </c>
      <c r="U498" s="250">
        <v>0</v>
      </c>
      <c r="V498" s="251">
        <v>0</v>
      </c>
      <c r="W498" s="250">
        <v>0</v>
      </c>
      <c r="X498" s="251">
        <v>0</v>
      </c>
      <c r="Y498" s="250">
        <v>0</v>
      </c>
      <c r="Z498" s="251">
        <v>0</v>
      </c>
      <c r="AA498" s="250">
        <v>0</v>
      </c>
      <c r="AB498" s="251">
        <v>0</v>
      </c>
      <c r="AC498" s="102">
        <f t="shared" ref="AC498:AC511" si="206">SUM(E498:AB498)</f>
        <v>0</v>
      </c>
      <c r="AD498" s="102"/>
      <c r="AE498" s="102"/>
    </row>
    <row r="499" spans="2:31" x14ac:dyDescent="0.3">
      <c r="B499" s="109" t="s">
        <v>68</v>
      </c>
      <c r="C499" s="109"/>
      <c r="D499" s="109"/>
      <c r="E499" s="250">
        <v>0</v>
      </c>
      <c r="F499" s="251">
        <v>0</v>
      </c>
      <c r="G499" s="250">
        <v>0</v>
      </c>
      <c r="H499" s="251">
        <v>0</v>
      </c>
      <c r="I499" s="250">
        <v>0</v>
      </c>
      <c r="J499" s="251">
        <v>0</v>
      </c>
      <c r="K499" s="250">
        <v>0</v>
      </c>
      <c r="L499" s="251">
        <v>0</v>
      </c>
      <c r="M499" s="250">
        <v>0</v>
      </c>
      <c r="N499" s="251">
        <v>0</v>
      </c>
      <c r="O499" s="250">
        <v>0</v>
      </c>
      <c r="P499" s="251">
        <v>0</v>
      </c>
      <c r="Q499" s="250">
        <v>0</v>
      </c>
      <c r="R499" s="251">
        <v>0</v>
      </c>
      <c r="S499" s="250">
        <v>0</v>
      </c>
      <c r="T499" s="251">
        <v>0</v>
      </c>
      <c r="U499" s="250">
        <v>0</v>
      </c>
      <c r="V499" s="251">
        <v>0</v>
      </c>
      <c r="W499" s="250">
        <v>0</v>
      </c>
      <c r="X499" s="251">
        <v>0</v>
      </c>
      <c r="Y499" s="250">
        <v>0</v>
      </c>
      <c r="Z499" s="251">
        <v>0</v>
      </c>
      <c r="AA499" s="250">
        <v>0</v>
      </c>
      <c r="AB499" s="251">
        <v>0</v>
      </c>
      <c r="AC499" s="102">
        <f t="shared" si="206"/>
        <v>0</v>
      </c>
      <c r="AD499" s="102"/>
      <c r="AE499" s="102"/>
    </row>
    <row r="500" spans="2:31" x14ac:dyDescent="0.3">
      <c r="B500" s="109" t="s">
        <v>69</v>
      </c>
      <c r="C500" s="109"/>
      <c r="D500" s="109"/>
      <c r="E500" s="250">
        <v>0</v>
      </c>
      <c r="F500" s="251">
        <v>0</v>
      </c>
      <c r="G500" s="250">
        <v>0</v>
      </c>
      <c r="H500" s="251">
        <v>0</v>
      </c>
      <c r="I500" s="250">
        <v>0</v>
      </c>
      <c r="J500" s="251">
        <v>0</v>
      </c>
      <c r="K500" s="250">
        <v>0</v>
      </c>
      <c r="L500" s="251">
        <v>0</v>
      </c>
      <c r="M500" s="250">
        <v>0</v>
      </c>
      <c r="N500" s="251">
        <v>0</v>
      </c>
      <c r="O500" s="250">
        <v>0</v>
      </c>
      <c r="P500" s="251">
        <v>0</v>
      </c>
      <c r="Q500" s="250">
        <v>0</v>
      </c>
      <c r="R500" s="251">
        <v>0</v>
      </c>
      <c r="S500" s="250">
        <v>0</v>
      </c>
      <c r="T500" s="251">
        <v>0</v>
      </c>
      <c r="U500" s="250">
        <v>0</v>
      </c>
      <c r="V500" s="251">
        <v>0</v>
      </c>
      <c r="W500" s="250">
        <v>0</v>
      </c>
      <c r="X500" s="251">
        <v>0</v>
      </c>
      <c r="Y500" s="250">
        <v>0</v>
      </c>
      <c r="Z500" s="251">
        <v>0</v>
      </c>
      <c r="AA500" s="250">
        <v>0</v>
      </c>
      <c r="AB500" s="251">
        <v>0</v>
      </c>
      <c r="AC500" s="102">
        <f t="shared" si="206"/>
        <v>0</v>
      </c>
      <c r="AD500" s="102"/>
      <c r="AE500" s="102"/>
    </row>
    <row r="501" spans="2:31" x14ac:dyDescent="0.3">
      <c r="B501" s="109" t="s">
        <v>70</v>
      </c>
      <c r="C501" s="109"/>
      <c r="D501" s="109"/>
      <c r="E501" s="250">
        <v>0</v>
      </c>
      <c r="F501" s="251">
        <v>0</v>
      </c>
      <c r="G501" s="250">
        <v>0</v>
      </c>
      <c r="H501" s="251">
        <v>0</v>
      </c>
      <c r="I501" s="250">
        <v>0</v>
      </c>
      <c r="J501" s="251">
        <v>0</v>
      </c>
      <c r="K501" s="250">
        <v>0</v>
      </c>
      <c r="L501" s="251">
        <v>0</v>
      </c>
      <c r="M501" s="250">
        <v>0</v>
      </c>
      <c r="N501" s="251">
        <v>0</v>
      </c>
      <c r="O501" s="250">
        <v>0</v>
      </c>
      <c r="P501" s="251">
        <v>0</v>
      </c>
      <c r="Q501" s="250">
        <v>0</v>
      </c>
      <c r="R501" s="251">
        <v>0</v>
      </c>
      <c r="S501" s="250">
        <v>0</v>
      </c>
      <c r="T501" s="251">
        <v>0</v>
      </c>
      <c r="U501" s="250">
        <v>0</v>
      </c>
      <c r="V501" s="251">
        <v>0</v>
      </c>
      <c r="W501" s="250">
        <v>0</v>
      </c>
      <c r="X501" s="251">
        <v>0</v>
      </c>
      <c r="Y501" s="250">
        <v>0</v>
      </c>
      <c r="Z501" s="251">
        <v>0</v>
      </c>
      <c r="AA501" s="250">
        <v>0</v>
      </c>
      <c r="AB501" s="251">
        <v>0</v>
      </c>
      <c r="AC501" s="102">
        <f t="shared" si="206"/>
        <v>0</v>
      </c>
      <c r="AD501" s="102"/>
      <c r="AE501" s="102"/>
    </row>
    <row r="502" spans="2:31" x14ac:dyDescent="0.3">
      <c r="B502" s="109" t="s">
        <v>71</v>
      </c>
      <c r="C502" s="109"/>
      <c r="D502" s="109"/>
      <c r="E502" s="250">
        <v>0</v>
      </c>
      <c r="F502" s="251">
        <v>0</v>
      </c>
      <c r="G502" s="250">
        <v>0</v>
      </c>
      <c r="H502" s="251">
        <v>0</v>
      </c>
      <c r="I502" s="250">
        <v>0</v>
      </c>
      <c r="J502" s="251">
        <v>0</v>
      </c>
      <c r="K502" s="250">
        <v>0</v>
      </c>
      <c r="L502" s="251">
        <v>0</v>
      </c>
      <c r="M502" s="250">
        <v>0</v>
      </c>
      <c r="N502" s="251">
        <v>0</v>
      </c>
      <c r="O502" s="250">
        <v>0</v>
      </c>
      <c r="P502" s="251">
        <v>0</v>
      </c>
      <c r="Q502" s="250">
        <v>0</v>
      </c>
      <c r="R502" s="251">
        <v>0</v>
      </c>
      <c r="S502" s="250">
        <v>0</v>
      </c>
      <c r="T502" s="251">
        <v>0</v>
      </c>
      <c r="U502" s="250">
        <v>0</v>
      </c>
      <c r="V502" s="251">
        <v>0</v>
      </c>
      <c r="W502" s="250">
        <v>0</v>
      </c>
      <c r="X502" s="251">
        <v>0</v>
      </c>
      <c r="Y502" s="250">
        <v>0</v>
      </c>
      <c r="Z502" s="251">
        <v>0</v>
      </c>
      <c r="AA502" s="250">
        <v>0</v>
      </c>
      <c r="AB502" s="251">
        <v>0</v>
      </c>
      <c r="AC502" s="102">
        <f t="shared" si="206"/>
        <v>0</v>
      </c>
      <c r="AD502" s="102"/>
      <c r="AE502" s="102"/>
    </row>
    <row r="503" spans="2:31" x14ac:dyDescent="0.3">
      <c r="B503" s="109" t="s">
        <v>72</v>
      </c>
      <c r="C503" s="109"/>
      <c r="D503" s="109"/>
      <c r="E503" s="250">
        <v>0</v>
      </c>
      <c r="F503" s="251">
        <v>0</v>
      </c>
      <c r="G503" s="250">
        <v>0</v>
      </c>
      <c r="H503" s="251">
        <v>0</v>
      </c>
      <c r="I503" s="250">
        <v>0</v>
      </c>
      <c r="J503" s="251">
        <v>0</v>
      </c>
      <c r="K503" s="250">
        <v>0</v>
      </c>
      <c r="L503" s="251">
        <v>0</v>
      </c>
      <c r="M503" s="250">
        <v>0</v>
      </c>
      <c r="N503" s="251">
        <v>0</v>
      </c>
      <c r="O503" s="250">
        <v>0</v>
      </c>
      <c r="P503" s="251">
        <v>0</v>
      </c>
      <c r="Q503" s="250">
        <v>0</v>
      </c>
      <c r="R503" s="251">
        <v>0</v>
      </c>
      <c r="S503" s="250">
        <v>0</v>
      </c>
      <c r="T503" s="251">
        <v>0</v>
      </c>
      <c r="U503" s="250">
        <v>0</v>
      </c>
      <c r="V503" s="251">
        <v>0</v>
      </c>
      <c r="W503" s="250">
        <v>0</v>
      </c>
      <c r="X503" s="251">
        <v>0</v>
      </c>
      <c r="Y503" s="250">
        <v>0</v>
      </c>
      <c r="Z503" s="251">
        <v>0</v>
      </c>
      <c r="AA503" s="250">
        <v>0</v>
      </c>
      <c r="AB503" s="251">
        <v>0</v>
      </c>
      <c r="AC503" s="102">
        <f t="shared" si="206"/>
        <v>0</v>
      </c>
      <c r="AD503" s="102"/>
      <c r="AE503" s="102"/>
    </row>
    <row r="504" spans="2:31" x14ac:dyDescent="0.3">
      <c r="B504" s="109" t="s">
        <v>73</v>
      </c>
      <c r="C504" s="109"/>
      <c r="D504" s="109"/>
      <c r="E504" s="250">
        <v>0</v>
      </c>
      <c r="F504" s="251">
        <v>0</v>
      </c>
      <c r="G504" s="250">
        <v>0</v>
      </c>
      <c r="H504" s="251">
        <v>0</v>
      </c>
      <c r="I504" s="250">
        <v>0</v>
      </c>
      <c r="J504" s="251">
        <v>0</v>
      </c>
      <c r="K504" s="250">
        <v>0</v>
      </c>
      <c r="L504" s="251">
        <v>0</v>
      </c>
      <c r="M504" s="250">
        <v>0</v>
      </c>
      <c r="N504" s="251">
        <v>0</v>
      </c>
      <c r="O504" s="250">
        <v>0</v>
      </c>
      <c r="P504" s="251">
        <v>0</v>
      </c>
      <c r="Q504" s="250">
        <v>0</v>
      </c>
      <c r="R504" s="251">
        <v>0</v>
      </c>
      <c r="S504" s="250">
        <v>0</v>
      </c>
      <c r="T504" s="251">
        <v>0</v>
      </c>
      <c r="U504" s="250">
        <v>0</v>
      </c>
      <c r="V504" s="251">
        <v>0</v>
      </c>
      <c r="W504" s="250">
        <v>0</v>
      </c>
      <c r="X504" s="251">
        <v>0</v>
      </c>
      <c r="Y504" s="250">
        <v>0</v>
      </c>
      <c r="Z504" s="251">
        <v>0</v>
      </c>
      <c r="AA504" s="250">
        <v>0</v>
      </c>
      <c r="AB504" s="251">
        <v>0</v>
      </c>
      <c r="AC504" s="102">
        <f t="shared" si="206"/>
        <v>0</v>
      </c>
      <c r="AD504" s="102"/>
      <c r="AE504" s="102"/>
    </row>
    <row r="505" spans="2:31" x14ac:dyDescent="0.3">
      <c r="B505" s="109" t="s">
        <v>74</v>
      </c>
      <c r="C505" s="109"/>
      <c r="D505" s="109"/>
      <c r="E505" s="250">
        <v>0</v>
      </c>
      <c r="F505" s="251">
        <v>0</v>
      </c>
      <c r="G505" s="250">
        <v>0</v>
      </c>
      <c r="H505" s="251">
        <v>0</v>
      </c>
      <c r="I505" s="250">
        <v>0</v>
      </c>
      <c r="J505" s="251">
        <v>0</v>
      </c>
      <c r="K505" s="250">
        <v>0</v>
      </c>
      <c r="L505" s="251">
        <v>0</v>
      </c>
      <c r="M505" s="250">
        <v>0</v>
      </c>
      <c r="N505" s="251">
        <v>0</v>
      </c>
      <c r="O505" s="250">
        <v>0</v>
      </c>
      <c r="P505" s="251">
        <v>0</v>
      </c>
      <c r="Q505" s="250">
        <v>0</v>
      </c>
      <c r="R505" s="251">
        <v>0</v>
      </c>
      <c r="S505" s="250">
        <v>0</v>
      </c>
      <c r="T505" s="251">
        <v>0</v>
      </c>
      <c r="U505" s="250">
        <v>0</v>
      </c>
      <c r="V505" s="251">
        <v>0</v>
      </c>
      <c r="W505" s="250">
        <v>0</v>
      </c>
      <c r="X505" s="251">
        <v>0</v>
      </c>
      <c r="Y505" s="250">
        <v>0</v>
      </c>
      <c r="Z505" s="251">
        <v>0</v>
      </c>
      <c r="AA505" s="250">
        <v>0</v>
      </c>
      <c r="AB505" s="251">
        <v>0</v>
      </c>
      <c r="AC505" s="102">
        <f t="shared" si="206"/>
        <v>0</v>
      </c>
      <c r="AD505" s="102"/>
      <c r="AE505" s="102"/>
    </row>
    <row r="506" spans="2:31" x14ac:dyDescent="0.3">
      <c r="B506" s="109" t="s">
        <v>75</v>
      </c>
      <c r="C506" s="109"/>
      <c r="D506" s="109"/>
      <c r="E506" s="250">
        <v>0</v>
      </c>
      <c r="F506" s="251">
        <v>0</v>
      </c>
      <c r="G506" s="250">
        <v>0</v>
      </c>
      <c r="H506" s="251">
        <v>0</v>
      </c>
      <c r="I506" s="250">
        <v>0</v>
      </c>
      <c r="J506" s="251">
        <v>0</v>
      </c>
      <c r="K506" s="250">
        <v>0</v>
      </c>
      <c r="L506" s="251">
        <v>0</v>
      </c>
      <c r="M506" s="250">
        <v>0</v>
      </c>
      <c r="N506" s="251">
        <v>0</v>
      </c>
      <c r="O506" s="250">
        <v>0</v>
      </c>
      <c r="P506" s="251">
        <v>0</v>
      </c>
      <c r="Q506" s="250">
        <v>0</v>
      </c>
      <c r="R506" s="251">
        <v>0</v>
      </c>
      <c r="S506" s="250">
        <v>0</v>
      </c>
      <c r="T506" s="251">
        <v>3.3736666666666624</v>
      </c>
      <c r="U506" s="250">
        <v>0.62933333333333275</v>
      </c>
      <c r="V506" s="251">
        <v>0</v>
      </c>
      <c r="W506" s="250">
        <v>0</v>
      </c>
      <c r="X506" s="251">
        <v>0</v>
      </c>
      <c r="Y506" s="250">
        <v>0</v>
      </c>
      <c r="Z506" s="251">
        <v>0</v>
      </c>
      <c r="AA506" s="250">
        <v>0</v>
      </c>
      <c r="AB506" s="251">
        <v>0</v>
      </c>
      <c r="AC506" s="102">
        <f t="shared" si="206"/>
        <v>4.0029999999999948</v>
      </c>
      <c r="AD506" s="102"/>
      <c r="AE506" s="102"/>
    </row>
    <row r="507" spans="2:31" x14ac:dyDescent="0.3">
      <c r="B507" s="109" t="s">
        <v>76</v>
      </c>
      <c r="C507" s="109"/>
      <c r="D507" s="109"/>
      <c r="E507" s="250">
        <v>0</v>
      </c>
      <c r="F507" s="251">
        <v>0</v>
      </c>
      <c r="G507" s="250">
        <v>0</v>
      </c>
      <c r="H507" s="251">
        <v>0</v>
      </c>
      <c r="I507" s="250">
        <v>0</v>
      </c>
      <c r="J507" s="251">
        <v>0</v>
      </c>
      <c r="K507" s="250">
        <v>0</v>
      </c>
      <c r="L507" s="251">
        <v>0</v>
      </c>
      <c r="M507" s="250">
        <v>0</v>
      </c>
      <c r="N507" s="251">
        <v>0</v>
      </c>
      <c r="O507" s="250">
        <v>0</v>
      </c>
      <c r="P507" s="251">
        <v>0</v>
      </c>
      <c r="Q507" s="250">
        <v>0</v>
      </c>
      <c r="R507" s="251">
        <v>0</v>
      </c>
      <c r="S507" s="250">
        <v>0</v>
      </c>
      <c r="T507" s="251">
        <v>4.4125000000000032</v>
      </c>
      <c r="U507" s="250">
        <v>0.36400000000000043</v>
      </c>
      <c r="V507" s="251">
        <v>0</v>
      </c>
      <c r="W507" s="250">
        <v>0</v>
      </c>
      <c r="X507" s="251">
        <v>0</v>
      </c>
      <c r="Y507" s="250">
        <v>0</v>
      </c>
      <c r="Z507" s="251">
        <v>0</v>
      </c>
      <c r="AA507" s="250">
        <v>0</v>
      </c>
      <c r="AB507" s="251">
        <v>0</v>
      </c>
      <c r="AC507" s="102">
        <f t="shared" si="206"/>
        <v>4.776500000000004</v>
      </c>
      <c r="AD507" s="102"/>
      <c r="AE507" s="102"/>
    </row>
    <row r="508" spans="2:31" x14ac:dyDescent="0.3">
      <c r="B508" s="109" t="s">
        <v>77</v>
      </c>
      <c r="C508" s="109"/>
      <c r="D508" s="109"/>
      <c r="E508" s="250">
        <v>0</v>
      </c>
      <c r="F508" s="251">
        <v>0</v>
      </c>
      <c r="G508" s="250">
        <v>0</v>
      </c>
      <c r="H508" s="251">
        <v>0</v>
      </c>
      <c r="I508" s="250">
        <v>0</v>
      </c>
      <c r="J508" s="251">
        <v>0</v>
      </c>
      <c r="K508" s="250">
        <v>0</v>
      </c>
      <c r="L508" s="251">
        <v>0</v>
      </c>
      <c r="M508" s="250">
        <v>0</v>
      </c>
      <c r="N508" s="251">
        <v>0</v>
      </c>
      <c r="O508" s="250">
        <v>0</v>
      </c>
      <c r="P508" s="251">
        <v>0</v>
      </c>
      <c r="Q508" s="250">
        <v>0</v>
      </c>
      <c r="R508" s="251">
        <v>0</v>
      </c>
      <c r="S508" s="250">
        <v>0</v>
      </c>
      <c r="T508" s="251">
        <v>0</v>
      </c>
      <c r="U508" s="250">
        <v>0</v>
      </c>
      <c r="V508" s="251">
        <v>0</v>
      </c>
      <c r="W508" s="250">
        <v>0</v>
      </c>
      <c r="X508" s="251">
        <v>0</v>
      </c>
      <c r="Y508" s="250">
        <v>0</v>
      </c>
      <c r="Z508" s="251">
        <v>0</v>
      </c>
      <c r="AA508" s="250">
        <v>0</v>
      </c>
      <c r="AB508" s="251">
        <v>0</v>
      </c>
      <c r="AC508" s="102">
        <f t="shared" si="206"/>
        <v>0</v>
      </c>
      <c r="AD508" s="102"/>
      <c r="AE508" s="102"/>
    </row>
    <row r="509" spans="2:31" x14ac:dyDescent="0.3">
      <c r="B509" s="109" t="s">
        <v>78</v>
      </c>
      <c r="C509" s="109"/>
      <c r="D509" s="109"/>
      <c r="E509" s="250">
        <v>0</v>
      </c>
      <c r="F509" s="251">
        <v>0</v>
      </c>
      <c r="G509" s="250">
        <v>0</v>
      </c>
      <c r="H509" s="251">
        <v>0</v>
      </c>
      <c r="I509" s="250">
        <v>0</v>
      </c>
      <c r="J509" s="251">
        <v>0</v>
      </c>
      <c r="K509" s="250">
        <v>0</v>
      </c>
      <c r="L509" s="251">
        <v>0</v>
      </c>
      <c r="M509" s="250">
        <v>0</v>
      </c>
      <c r="N509" s="251">
        <v>0</v>
      </c>
      <c r="O509" s="250">
        <v>0</v>
      </c>
      <c r="P509" s="251">
        <v>0</v>
      </c>
      <c r="Q509" s="250">
        <v>0</v>
      </c>
      <c r="R509" s="251">
        <v>0</v>
      </c>
      <c r="S509" s="250">
        <v>0</v>
      </c>
      <c r="T509" s="251">
        <v>0</v>
      </c>
      <c r="U509" s="250">
        <v>0</v>
      </c>
      <c r="V509" s="251">
        <v>0</v>
      </c>
      <c r="W509" s="250">
        <v>0</v>
      </c>
      <c r="X509" s="251">
        <v>0</v>
      </c>
      <c r="Y509" s="250">
        <v>0</v>
      </c>
      <c r="Z509" s="251">
        <v>0</v>
      </c>
      <c r="AA509" s="250">
        <v>0</v>
      </c>
      <c r="AB509" s="251">
        <v>0</v>
      </c>
      <c r="AC509" s="102">
        <f t="shared" si="206"/>
        <v>0</v>
      </c>
      <c r="AD509" s="102"/>
      <c r="AE509" s="102"/>
    </row>
    <row r="510" spans="2:31" x14ac:dyDescent="0.3">
      <c r="B510" s="109" t="s">
        <v>79</v>
      </c>
      <c r="C510" s="109"/>
      <c r="D510" s="109"/>
      <c r="E510" s="250">
        <v>0</v>
      </c>
      <c r="F510" s="251">
        <v>0</v>
      </c>
      <c r="G510" s="250">
        <v>0</v>
      </c>
      <c r="H510" s="251">
        <v>0</v>
      </c>
      <c r="I510" s="250">
        <v>0</v>
      </c>
      <c r="J510" s="251">
        <v>0</v>
      </c>
      <c r="K510" s="250">
        <v>0</v>
      </c>
      <c r="L510" s="251">
        <v>0</v>
      </c>
      <c r="M510" s="250">
        <v>0</v>
      </c>
      <c r="N510" s="251">
        <v>0</v>
      </c>
      <c r="O510" s="250">
        <v>0</v>
      </c>
      <c r="P510" s="251">
        <v>0</v>
      </c>
      <c r="Q510" s="250">
        <v>0</v>
      </c>
      <c r="R510" s="251">
        <v>0</v>
      </c>
      <c r="S510" s="250">
        <v>0</v>
      </c>
      <c r="T510" s="251">
        <v>0</v>
      </c>
      <c r="U510" s="250">
        <v>0</v>
      </c>
      <c r="V510" s="251">
        <v>0</v>
      </c>
      <c r="W510" s="250">
        <v>0</v>
      </c>
      <c r="X510" s="251">
        <v>0</v>
      </c>
      <c r="Y510" s="250">
        <v>0</v>
      </c>
      <c r="Z510" s="251">
        <v>0</v>
      </c>
      <c r="AA510" s="250">
        <v>0</v>
      </c>
      <c r="AB510" s="251">
        <v>0</v>
      </c>
      <c r="AC510" s="102">
        <f t="shared" si="206"/>
        <v>0</v>
      </c>
      <c r="AD510" s="102"/>
      <c r="AE510" s="102"/>
    </row>
    <row r="511" spans="2:31" x14ac:dyDescent="0.3">
      <c r="B511" s="109" t="s">
        <v>80</v>
      </c>
      <c r="C511" s="109"/>
      <c r="D511" s="109"/>
      <c r="E511" s="250">
        <v>0</v>
      </c>
      <c r="F511" s="251">
        <v>0</v>
      </c>
      <c r="G511" s="250">
        <v>0</v>
      </c>
      <c r="H511" s="251">
        <v>0</v>
      </c>
      <c r="I511" s="250">
        <v>0</v>
      </c>
      <c r="J511" s="251">
        <v>0</v>
      </c>
      <c r="K511" s="250">
        <v>0</v>
      </c>
      <c r="L511" s="251">
        <v>0</v>
      </c>
      <c r="M511" s="250">
        <v>0</v>
      </c>
      <c r="N511" s="251">
        <v>0</v>
      </c>
      <c r="O511" s="250">
        <v>0</v>
      </c>
      <c r="P511" s="251">
        <v>0</v>
      </c>
      <c r="Q511" s="250">
        <v>0</v>
      </c>
      <c r="R511" s="251">
        <v>0</v>
      </c>
      <c r="S511" s="250">
        <v>0</v>
      </c>
      <c r="T511" s="251">
        <v>0</v>
      </c>
      <c r="U511" s="250">
        <v>0</v>
      </c>
      <c r="V511" s="251">
        <v>0</v>
      </c>
      <c r="W511" s="250">
        <v>0</v>
      </c>
      <c r="X511" s="251">
        <v>0</v>
      </c>
      <c r="Y511" s="250">
        <v>0</v>
      </c>
      <c r="Z511" s="251">
        <v>0</v>
      </c>
      <c r="AA511" s="250">
        <v>0</v>
      </c>
      <c r="AB511" s="251">
        <v>0</v>
      </c>
      <c r="AC511" s="102">
        <f t="shared" si="206"/>
        <v>0</v>
      </c>
      <c r="AD511" s="102"/>
      <c r="AE511" s="102"/>
    </row>
    <row r="512" spans="2:31" x14ac:dyDescent="0.3">
      <c r="B512" s="109" t="s">
        <v>92</v>
      </c>
      <c r="C512" s="109"/>
      <c r="D512" s="109"/>
      <c r="E512" s="250">
        <v>0</v>
      </c>
      <c r="F512" s="251">
        <v>0</v>
      </c>
      <c r="G512" s="250">
        <v>0</v>
      </c>
      <c r="H512" s="251">
        <v>0</v>
      </c>
      <c r="I512" s="250">
        <v>0</v>
      </c>
      <c r="J512" s="251">
        <v>0</v>
      </c>
      <c r="K512" s="250">
        <v>0</v>
      </c>
      <c r="L512" s="251">
        <v>0</v>
      </c>
      <c r="M512" s="250">
        <v>0</v>
      </c>
      <c r="N512" s="251">
        <v>0</v>
      </c>
      <c r="O512" s="250">
        <v>0</v>
      </c>
      <c r="P512" s="251">
        <v>0</v>
      </c>
      <c r="Q512" s="250">
        <v>0</v>
      </c>
      <c r="R512" s="251">
        <v>0</v>
      </c>
      <c r="S512" s="250">
        <v>0</v>
      </c>
      <c r="T512" s="251">
        <v>0</v>
      </c>
      <c r="U512" s="250">
        <v>0</v>
      </c>
      <c r="V512" s="251">
        <v>0</v>
      </c>
      <c r="W512" s="250">
        <v>0</v>
      </c>
      <c r="X512" s="251">
        <v>0</v>
      </c>
      <c r="Y512" s="250">
        <v>0</v>
      </c>
      <c r="Z512" s="251">
        <v>0</v>
      </c>
      <c r="AA512" s="250">
        <v>0</v>
      </c>
      <c r="AB512" s="251">
        <v>0</v>
      </c>
      <c r="AC512" s="102">
        <f>SUM(E512:AB512)</f>
        <v>0</v>
      </c>
      <c r="AD512" s="102"/>
      <c r="AE512" s="102"/>
    </row>
    <row r="513" spans="2:31" x14ac:dyDescent="0.3">
      <c r="B513" s="101" t="s">
        <v>109</v>
      </c>
      <c r="C513" s="101"/>
      <c r="D513" s="101"/>
      <c r="E513" s="124">
        <v>0</v>
      </c>
      <c r="F513" s="127">
        <v>0</v>
      </c>
      <c r="G513" s="124">
        <v>0</v>
      </c>
      <c r="H513" s="127">
        <v>0</v>
      </c>
      <c r="I513" s="124">
        <v>0</v>
      </c>
      <c r="J513" s="127">
        <v>0</v>
      </c>
      <c r="K513" s="124">
        <v>0</v>
      </c>
      <c r="L513" s="127">
        <v>0</v>
      </c>
      <c r="M513" s="124">
        <v>0</v>
      </c>
      <c r="N513" s="127">
        <v>0</v>
      </c>
      <c r="O513" s="124">
        <v>0</v>
      </c>
      <c r="P513" s="127">
        <v>0</v>
      </c>
      <c r="Q513" s="124">
        <v>0</v>
      </c>
      <c r="R513" s="127">
        <v>0</v>
      </c>
      <c r="S513" s="124">
        <v>0</v>
      </c>
      <c r="T513" s="127">
        <v>0</v>
      </c>
      <c r="U513" s="124">
        <v>0</v>
      </c>
      <c r="V513" s="127">
        <v>0</v>
      </c>
      <c r="W513" s="124">
        <v>0</v>
      </c>
      <c r="X513" s="127">
        <v>0</v>
      </c>
      <c r="Y513" s="124">
        <v>0</v>
      </c>
      <c r="Z513" s="127">
        <v>0</v>
      </c>
      <c r="AA513" s="124">
        <v>0</v>
      </c>
      <c r="AB513" s="127">
        <v>0</v>
      </c>
      <c r="AC513" s="102">
        <f t="shared" ref="AC513:AC514" si="207">SUM(E513:AB513)</f>
        <v>0</v>
      </c>
      <c r="AD513" s="102"/>
      <c r="AE513" s="102"/>
    </row>
    <row r="514" spans="2:31" x14ac:dyDescent="0.3">
      <c r="B514" s="123" t="s">
        <v>110</v>
      </c>
      <c r="C514" s="101"/>
      <c r="D514" s="101"/>
      <c r="E514" s="124">
        <v>0</v>
      </c>
      <c r="F514" s="127">
        <v>0</v>
      </c>
      <c r="G514" s="124">
        <v>0</v>
      </c>
      <c r="H514" s="127">
        <v>0</v>
      </c>
      <c r="I514" s="124">
        <v>0</v>
      </c>
      <c r="J514" s="127">
        <v>0</v>
      </c>
      <c r="K514" s="124">
        <v>0</v>
      </c>
      <c r="L514" s="127">
        <v>0</v>
      </c>
      <c r="M514" s="124">
        <v>0</v>
      </c>
      <c r="N514" s="127">
        <v>0</v>
      </c>
      <c r="O514" s="124">
        <v>0</v>
      </c>
      <c r="P514" s="127">
        <v>0</v>
      </c>
      <c r="Q514" s="124">
        <v>0</v>
      </c>
      <c r="R514" s="127">
        <v>0</v>
      </c>
      <c r="S514" s="124">
        <v>0</v>
      </c>
      <c r="T514" s="127">
        <v>0</v>
      </c>
      <c r="U514" s="124">
        <v>0</v>
      </c>
      <c r="V514" s="127">
        <v>0</v>
      </c>
      <c r="W514" s="124">
        <v>0</v>
      </c>
      <c r="X514" s="127">
        <v>0</v>
      </c>
      <c r="Y514" s="124">
        <v>0</v>
      </c>
      <c r="Z514" s="127">
        <v>0</v>
      </c>
      <c r="AA514" s="124">
        <v>0</v>
      </c>
      <c r="AB514" s="127">
        <v>0</v>
      </c>
      <c r="AC514" s="102">
        <f t="shared" si="207"/>
        <v>0</v>
      </c>
      <c r="AD514" s="102"/>
      <c r="AE514" s="102"/>
    </row>
    <row r="515" spans="2:31" x14ac:dyDescent="0.3">
      <c r="B515" s="14" t="s">
        <v>2</v>
      </c>
      <c r="C515" s="14"/>
      <c r="D515" s="14"/>
      <c r="E515" s="15">
        <f>SUM(E464:E514)</f>
        <v>0</v>
      </c>
      <c r="F515" s="15">
        <f t="shared" ref="F515" si="208">SUM(F464:F514)</f>
        <v>0</v>
      </c>
      <c r="G515" s="15">
        <f t="shared" ref="G515" si="209">SUM(G464:G514)</f>
        <v>0</v>
      </c>
      <c r="H515" s="15">
        <f t="shared" ref="H515" si="210">SUM(H464:H514)</f>
        <v>0</v>
      </c>
      <c r="I515" s="15">
        <f t="shared" ref="I515" si="211">SUM(I464:I514)</f>
        <v>0</v>
      </c>
      <c r="J515" s="15">
        <f t="shared" ref="J515" si="212">SUM(J464:J514)</f>
        <v>0</v>
      </c>
      <c r="K515" s="15">
        <f t="shared" ref="K515" si="213">SUM(K464:K514)</f>
        <v>0</v>
      </c>
      <c r="L515" s="15">
        <f t="shared" ref="L515" si="214">SUM(L464:L514)</f>
        <v>0</v>
      </c>
      <c r="M515" s="15">
        <f t="shared" ref="M515" si="215">SUM(M464:M514)</f>
        <v>0</v>
      </c>
      <c r="N515" s="15">
        <f t="shared" ref="N515" si="216">SUM(N464:N514)</f>
        <v>0</v>
      </c>
      <c r="O515" s="15">
        <f t="shared" ref="O515" si="217">SUM(O464:O514)</f>
        <v>0</v>
      </c>
      <c r="P515" s="15">
        <f t="shared" ref="P515" si="218">SUM(P464:P514)</f>
        <v>0</v>
      </c>
      <c r="Q515" s="15">
        <f t="shared" ref="Q515" si="219">SUM(Q464:Q514)</f>
        <v>0</v>
      </c>
      <c r="R515" s="15">
        <f t="shared" ref="R515" si="220">SUM(R464:R514)</f>
        <v>0</v>
      </c>
      <c r="S515" s="15">
        <f t="shared" ref="S515" si="221">SUM(S464:S514)</f>
        <v>0</v>
      </c>
      <c r="T515" s="15">
        <f t="shared" ref="T515" si="222">SUM(T464:T514)</f>
        <v>7.7861666666666656</v>
      </c>
      <c r="U515" s="15">
        <f t="shared" ref="U515" si="223">SUM(U464:U514)</f>
        <v>0.99333333333333318</v>
      </c>
      <c r="V515" s="15">
        <f t="shared" ref="V515" si="224">SUM(V464:V514)</f>
        <v>0</v>
      </c>
      <c r="W515" s="15">
        <f t="shared" ref="W515" si="225">SUM(W464:W514)</f>
        <v>0</v>
      </c>
      <c r="X515" s="15">
        <f t="shared" ref="X515" si="226">SUM(X464:X514)</f>
        <v>0</v>
      </c>
      <c r="Y515" s="15">
        <f t="shared" ref="Y515" si="227">SUM(Y464:Y514)</f>
        <v>0</v>
      </c>
      <c r="Z515" s="15">
        <f t="shared" ref="Z515" si="228">SUM(Z464:Z514)</f>
        <v>0</v>
      </c>
      <c r="AA515" s="15">
        <f t="shared" ref="AA515" si="229">SUM(AA464:AA514)</f>
        <v>0</v>
      </c>
      <c r="AB515" s="15">
        <f t="shared" ref="AB515" si="230">SUM(AB464:AB514)</f>
        <v>0</v>
      </c>
      <c r="AC515" s="113">
        <f>SUM(AC464:AE514)</f>
        <v>8.7794999999999987</v>
      </c>
      <c r="AD515" s="113"/>
      <c r="AE515" s="113"/>
    </row>
    <row r="516" spans="2:31" x14ac:dyDescent="0.3">
      <c r="B516" s="16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2:31" x14ac:dyDescent="0.3">
      <c r="B517" s="16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2:31" x14ac:dyDescent="0.3">
      <c r="B518" s="8">
        <f>'Resumen-Mensual'!$N$22</f>
        <v>44783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61"/>
      <c r="AD518" s="61"/>
      <c r="AE518" s="61"/>
    </row>
    <row r="519" spans="2:31" x14ac:dyDescent="0.3">
      <c r="B519" s="8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61"/>
      <c r="AD519" s="61"/>
      <c r="AE519" s="61"/>
    </row>
    <row r="520" spans="2:31" x14ac:dyDescent="0.3">
      <c r="B520" s="9" t="s">
        <v>81</v>
      </c>
      <c r="C520" s="10"/>
      <c r="D520" s="10"/>
      <c r="E520" s="11">
        <v>1</v>
      </c>
      <c r="F520" s="11">
        <v>2</v>
      </c>
      <c r="G520" s="11">
        <v>3</v>
      </c>
      <c r="H520" s="11">
        <v>4</v>
      </c>
      <c r="I520" s="11">
        <v>5</v>
      </c>
      <c r="J520" s="11">
        <v>6</v>
      </c>
      <c r="K520" s="11">
        <v>7</v>
      </c>
      <c r="L520" s="11">
        <v>8</v>
      </c>
      <c r="M520" s="11">
        <v>9</v>
      </c>
      <c r="N520" s="11">
        <v>10</v>
      </c>
      <c r="O520" s="11">
        <v>11</v>
      </c>
      <c r="P520" s="11">
        <v>12</v>
      </c>
      <c r="Q520" s="11">
        <v>13</v>
      </c>
      <c r="R520" s="11">
        <v>14</v>
      </c>
      <c r="S520" s="11">
        <v>15</v>
      </c>
      <c r="T520" s="11">
        <v>16</v>
      </c>
      <c r="U520" s="11">
        <v>17</v>
      </c>
      <c r="V520" s="11">
        <v>18</v>
      </c>
      <c r="W520" s="11">
        <v>19</v>
      </c>
      <c r="X520" s="11">
        <v>20</v>
      </c>
      <c r="Y520" s="11">
        <v>21</v>
      </c>
      <c r="Z520" s="11">
        <v>22</v>
      </c>
      <c r="AA520" s="11">
        <v>23</v>
      </c>
      <c r="AB520" s="11">
        <v>24</v>
      </c>
      <c r="AC520" s="112" t="s">
        <v>2</v>
      </c>
      <c r="AD520" s="112"/>
      <c r="AE520" s="112"/>
    </row>
    <row r="521" spans="2:31" x14ac:dyDescent="0.3">
      <c r="B521" s="109" t="s">
        <v>37</v>
      </c>
      <c r="C521" s="109"/>
      <c r="D521" s="109"/>
      <c r="E521" s="252">
        <v>0</v>
      </c>
      <c r="F521" s="253">
        <v>0</v>
      </c>
      <c r="G521" s="252">
        <v>0</v>
      </c>
      <c r="H521" s="253">
        <v>0</v>
      </c>
      <c r="I521" s="252">
        <v>0</v>
      </c>
      <c r="J521" s="253">
        <v>0</v>
      </c>
      <c r="K521" s="252">
        <v>0</v>
      </c>
      <c r="L521" s="253">
        <v>0</v>
      </c>
      <c r="M521" s="252">
        <v>0</v>
      </c>
      <c r="N521" s="253">
        <v>0</v>
      </c>
      <c r="O521" s="252">
        <v>0</v>
      </c>
      <c r="P521" s="253">
        <v>0</v>
      </c>
      <c r="Q521" s="252">
        <v>0</v>
      </c>
      <c r="R521" s="253">
        <v>0</v>
      </c>
      <c r="S521" s="252">
        <v>0</v>
      </c>
      <c r="T521" s="253">
        <v>0</v>
      </c>
      <c r="U521" s="252">
        <v>0</v>
      </c>
      <c r="V521" s="253">
        <v>0</v>
      </c>
      <c r="W521" s="252">
        <v>0</v>
      </c>
      <c r="X521" s="253">
        <v>0</v>
      </c>
      <c r="Y521" s="252">
        <v>0</v>
      </c>
      <c r="Z521" s="253">
        <v>0</v>
      </c>
      <c r="AA521" s="252">
        <v>0</v>
      </c>
      <c r="AB521" s="253">
        <v>0</v>
      </c>
      <c r="AC521" s="102">
        <f t="shared" ref="AC521:AC553" si="231">SUM(E521:AB521)</f>
        <v>0</v>
      </c>
      <c r="AD521" s="102"/>
      <c r="AE521" s="102"/>
    </row>
    <row r="522" spans="2:31" x14ac:dyDescent="0.3">
      <c r="B522" s="109" t="s">
        <v>38</v>
      </c>
      <c r="C522" s="109"/>
      <c r="D522" s="109"/>
      <c r="E522" s="252">
        <v>0</v>
      </c>
      <c r="F522" s="253">
        <v>0</v>
      </c>
      <c r="G522" s="252">
        <v>0</v>
      </c>
      <c r="H522" s="253">
        <v>0</v>
      </c>
      <c r="I522" s="252">
        <v>0</v>
      </c>
      <c r="J522" s="253">
        <v>0</v>
      </c>
      <c r="K522" s="252">
        <v>0</v>
      </c>
      <c r="L522" s="253">
        <v>0</v>
      </c>
      <c r="M522" s="252">
        <v>0</v>
      </c>
      <c r="N522" s="253">
        <v>0</v>
      </c>
      <c r="O522" s="252">
        <v>0</v>
      </c>
      <c r="P522" s="253">
        <v>0</v>
      </c>
      <c r="Q522" s="252">
        <v>0</v>
      </c>
      <c r="R522" s="253">
        <v>0</v>
      </c>
      <c r="S522" s="252">
        <v>0</v>
      </c>
      <c r="T522" s="253">
        <v>0</v>
      </c>
      <c r="U522" s="252">
        <v>0</v>
      </c>
      <c r="V522" s="253">
        <v>0</v>
      </c>
      <c r="W522" s="252">
        <v>0</v>
      </c>
      <c r="X522" s="253">
        <v>0</v>
      </c>
      <c r="Y522" s="252">
        <v>0</v>
      </c>
      <c r="Z522" s="253">
        <v>0</v>
      </c>
      <c r="AA522" s="252">
        <v>0</v>
      </c>
      <c r="AB522" s="253">
        <v>0</v>
      </c>
      <c r="AC522" s="102">
        <f t="shared" si="231"/>
        <v>0</v>
      </c>
      <c r="AD522" s="102"/>
      <c r="AE522" s="102"/>
    </row>
    <row r="523" spans="2:31" x14ac:dyDescent="0.3">
      <c r="B523" s="109" t="s">
        <v>39</v>
      </c>
      <c r="C523" s="109"/>
      <c r="D523" s="109"/>
      <c r="E523" s="252">
        <v>0</v>
      </c>
      <c r="F523" s="253">
        <v>0</v>
      </c>
      <c r="G523" s="252">
        <v>0</v>
      </c>
      <c r="H523" s="253">
        <v>0</v>
      </c>
      <c r="I523" s="252">
        <v>0</v>
      </c>
      <c r="J523" s="253">
        <v>0</v>
      </c>
      <c r="K523" s="252">
        <v>0</v>
      </c>
      <c r="L523" s="253">
        <v>0</v>
      </c>
      <c r="M523" s="252">
        <v>0</v>
      </c>
      <c r="N523" s="253">
        <v>0</v>
      </c>
      <c r="O523" s="252">
        <v>0</v>
      </c>
      <c r="P523" s="253">
        <v>0</v>
      </c>
      <c r="Q523" s="252">
        <v>0</v>
      </c>
      <c r="R523" s="253">
        <v>0</v>
      </c>
      <c r="S523" s="252">
        <v>0</v>
      </c>
      <c r="T523" s="253">
        <v>0</v>
      </c>
      <c r="U523" s="252">
        <v>0</v>
      </c>
      <c r="V523" s="253">
        <v>0</v>
      </c>
      <c r="W523" s="252">
        <v>0</v>
      </c>
      <c r="X523" s="253">
        <v>0</v>
      </c>
      <c r="Y523" s="252">
        <v>0</v>
      </c>
      <c r="Z523" s="253">
        <v>0</v>
      </c>
      <c r="AA523" s="252">
        <v>0</v>
      </c>
      <c r="AB523" s="253">
        <v>0</v>
      </c>
      <c r="AC523" s="102">
        <f t="shared" si="231"/>
        <v>0</v>
      </c>
      <c r="AD523" s="102"/>
      <c r="AE523" s="102"/>
    </row>
    <row r="524" spans="2:31" x14ac:dyDescent="0.3">
      <c r="B524" s="109" t="s">
        <v>40</v>
      </c>
      <c r="C524" s="109"/>
      <c r="D524" s="109"/>
      <c r="E524" s="252">
        <v>0</v>
      </c>
      <c r="F524" s="253">
        <v>0</v>
      </c>
      <c r="G524" s="252">
        <v>0</v>
      </c>
      <c r="H524" s="253">
        <v>0</v>
      </c>
      <c r="I524" s="252">
        <v>0</v>
      </c>
      <c r="J524" s="253">
        <v>0</v>
      </c>
      <c r="K524" s="252">
        <v>0</v>
      </c>
      <c r="L524" s="253">
        <v>0</v>
      </c>
      <c r="M524" s="252">
        <v>0</v>
      </c>
      <c r="N524" s="253">
        <v>0</v>
      </c>
      <c r="O524" s="252">
        <v>0</v>
      </c>
      <c r="P524" s="253">
        <v>0</v>
      </c>
      <c r="Q524" s="252">
        <v>0</v>
      </c>
      <c r="R524" s="253">
        <v>0</v>
      </c>
      <c r="S524" s="252">
        <v>0</v>
      </c>
      <c r="T524" s="253">
        <v>0</v>
      </c>
      <c r="U524" s="252">
        <v>0</v>
      </c>
      <c r="V524" s="253">
        <v>0</v>
      </c>
      <c r="W524" s="252">
        <v>0</v>
      </c>
      <c r="X524" s="253">
        <v>0</v>
      </c>
      <c r="Y524" s="252">
        <v>0</v>
      </c>
      <c r="Z524" s="253">
        <v>0</v>
      </c>
      <c r="AA524" s="252">
        <v>0</v>
      </c>
      <c r="AB524" s="253">
        <v>0</v>
      </c>
      <c r="AC524" s="102">
        <f t="shared" si="231"/>
        <v>0</v>
      </c>
      <c r="AD524" s="102"/>
      <c r="AE524" s="102"/>
    </row>
    <row r="525" spans="2:31" x14ac:dyDescent="0.3">
      <c r="B525" s="109" t="s">
        <v>41</v>
      </c>
      <c r="C525" s="109"/>
      <c r="D525" s="109"/>
      <c r="E525" s="252">
        <v>0</v>
      </c>
      <c r="F525" s="253">
        <v>0</v>
      </c>
      <c r="G525" s="252">
        <v>0</v>
      </c>
      <c r="H525" s="253">
        <v>0</v>
      </c>
      <c r="I525" s="252">
        <v>0</v>
      </c>
      <c r="J525" s="253">
        <v>0</v>
      </c>
      <c r="K525" s="252">
        <v>0</v>
      </c>
      <c r="L525" s="253">
        <v>0</v>
      </c>
      <c r="M525" s="252">
        <v>0</v>
      </c>
      <c r="N525" s="253">
        <v>0</v>
      </c>
      <c r="O525" s="252">
        <v>0</v>
      </c>
      <c r="P525" s="253">
        <v>0</v>
      </c>
      <c r="Q525" s="252">
        <v>0</v>
      </c>
      <c r="R525" s="253">
        <v>0</v>
      </c>
      <c r="S525" s="252">
        <v>0</v>
      </c>
      <c r="T525" s="253">
        <v>0</v>
      </c>
      <c r="U525" s="252">
        <v>0</v>
      </c>
      <c r="V525" s="253">
        <v>0</v>
      </c>
      <c r="W525" s="252">
        <v>0</v>
      </c>
      <c r="X525" s="253">
        <v>0</v>
      </c>
      <c r="Y525" s="252">
        <v>0</v>
      </c>
      <c r="Z525" s="253">
        <v>0</v>
      </c>
      <c r="AA525" s="252">
        <v>0</v>
      </c>
      <c r="AB525" s="253">
        <v>0</v>
      </c>
      <c r="AC525" s="102">
        <f t="shared" si="231"/>
        <v>0</v>
      </c>
      <c r="AD525" s="102"/>
      <c r="AE525" s="102"/>
    </row>
    <row r="526" spans="2:31" x14ac:dyDescent="0.3">
      <c r="B526" s="109" t="s">
        <v>42</v>
      </c>
      <c r="C526" s="109"/>
      <c r="D526" s="109"/>
      <c r="E526" s="252">
        <v>0</v>
      </c>
      <c r="F526" s="253">
        <v>0</v>
      </c>
      <c r="G526" s="252">
        <v>0</v>
      </c>
      <c r="H526" s="253">
        <v>0</v>
      </c>
      <c r="I526" s="252">
        <v>0</v>
      </c>
      <c r="J526" s="253">
        <v>0</v>
      </c>
      <c r="K526" s="252">
        <v>0</v>
      </c>
      <c r="L526" s="253">
        <v>0</v>
      </c>
      <c r="M526" s="252">
        <v>0</v>
      </c>
      <c r="N526" s="253">
        <v>0</v>
      </c>
      <c r="O526" s="252">
        <v>0</v>
      </c>
      <c r="P526" s="253">
        <v>0</v>
      </c>
      <c r="Q526" s="252">
        <v>0</v>
      </c>
      <c r="R526" s="253">
        <v>0</v>
      </c>
      <c r="S526" s="252">
        <v>0</v>
      </c>
      <c r="T526" s="253">
        <v>0</v>
      </c>
      <c r="U526" s="252">
        <v>0</v>
      </c>
      <c r="V526" s="253">
        <v>0</v>
      </c>
      <c r="W526" s="252">
        <v>0</v>
      </c>
      <c r="X526" s="253">
        <v>0</v>
      </c>
      <c r="Y526" s="252">
        <v>0</v>
      </c>
      <c r="Z526" s="253">
        <v>0</v>
      </c>
      <c r="AA526" s="252">
        <v>0</v>
      </c>
      <c r="AB526" s="253">
        <v>0</v>
      </c>
      <c r="AC526" s="102">
        <f t="shared" si="231"/>
        <v>0</v>
      </c>
      <c r="AD526" s="102"/>
      <c r="AE526" s="102"/>
    </row>
    <row r="527" spans="2:31" x14ac:dyDescent="0.3">
      <c r="B527" s="109" t="s">
        <v>43</v>
      </c>
      <c r="C527" s="109"/>
      <c r="D527" s="109"/>
      <c r="E527" s="252">
        <v>0</v>
      </c>
      <c r="F527" s="253">
        <v>0</v>
      </c>
      <c r="G527" s="252">
        <v>0</v>
      </c>
      <c r="H527" s="253">
        <v>0</v>
      </c>
      <c r="I527" s="252">
        <v>0</v>
      </c>
      <c r="J527" s="253">
        <v>0</v>
      </c>
      <c r="K527" s="252">
        <v>0</v>
      </c>
      <c r="L527" s="253">
        <v>0</v>
      </c>
      <c r="M527" s="252">
        <v>0</v>
      </c>
      <c r="N527" s="253">
        <v>0</v>
      </c>
      <c r="O527" s="252">
        <v>0</v>
      </c>
      <c r="P527" s="253">
        <v>0</v>
      </c>
      <c r="Q527" s="252">
        <v>0</v>
      </c>
      <c r="R527" s="253">
        <v>0</v>
      </c>
      <c r="S527" s="252">
        <v>0</v>
      </c>
      <c r="T527" s="253">
        <v>0</v>
      </c>
      <c r="U527" s="252">
        <v>0</v>
      </c>
      <c r="V527" s="253">
        <v>0</v>
      </c>
      <c r="W527" s="252">
        <v>0</v>
      </c>
      <c r="X527" s="253">
        <v>0</v>
      </c>
      <c r="Y527" s="252">
        <v>0</v>
      </c>
      <c r="Z527" s="253">
        <v>0</v>
      </c>
      <c r="AA527" s="252">
        <v>0</v>
      </c>
      <c r="AB527" s="253">
        <v>0</v>
      </c>
      <c r="AC527" s="102">
        <f t="shared" si="231"/>
        <v>0</v>
      </c>
      <c r="AD527" s="102"/>
      <c r="AE527" s="102"/>
    </row>
    <row r="528" spans="2:31" x14ac:dyDescent="0.3">
      <c r="B528" s="109" t="s">
        <v>44</v>
      </c>
      <c r="C528" s="109"/>
      <c r="D528" s="109"/>
      <c r="E528" s="252">
        <v>0</v>
      </c>
      <c r="F528" s="253">
        <v>0</v>
      </c>
      <c r="G528" s="252">
        <v>0</v>
      </c>
      <c r="H528" s="253">
        <v>0</v>
      </c>
      <c r="I528" s="252">
        <v>0</v>
      </c>
      <c r="J528" s="253">
        <v>0</v>
      </c>
      <c r="K528" s="252">
        <v>0</v>
      </c>
      <c r="L528" s="253">
        <v>0</v>
      </c>
      <c r="M528" s="252">
        <v>0</v>
      </c>
      <c r="N528" s="253">
        <v>0</v>
      </c>
      <c r="O528" s="252">
        <v>0</v>
      </c>
      <c r="P528" s="253">
        <v>0</v>
      </c>
      <c r="Q528" s="252">
        <v>0</v>
      </c>
      <c r="R528" s="253">
        <v>0</v>
      </c>
      <c r="S528" s="252">
        <v>0</v>
      </c>
      <c r="T528" s="253">
        <v>0</v>
      </c>
      <c r="U528" s="252">
        <v>0</v>
      </c>
      <c r="V528" s="253">
        <v>0</v>
      </c>
      <c r="W528" s="252">
        <v>0</v>
      </c>
      <c r="X528" s="253">
        <v>0</v>
      </c>
      <c r="Y528" s="252">
        <v>0</v>
      </c>
      <c r="Z528" s="253">
        <v>0</v>
      </c>
      <c r="AA528" s="252">
        <v>0</v>
      </c>
      <c r="AB528" s="253">
        <v>0</v>
      </c>
      <c r="AC528" s="102">
        <f t="shared" si="231"/>
        <v>0</v>
      </c>
      <c r="AD528" s="102"/>
      <c r="AE528" s="102"/>
    </row>
    <row r="529" spans="2:31" x14ac:dyDescent="0.3">
      <c r="B529" s="109" t="s">
        <v>45</v>
      </c>
      <c r="C529" s="109"/>
      <c r="D529" s="109"/>
      <c r="E529" s="252">
        <v>0</v>
      </c>
      <c r="F529" s="253">
        <v>0</v>
      </c>
      <c r="G529" s="252">
        <v>0</v>
      </c>
      <c r="H529" s="253">
        <v>0</v>
      </c>
      <c r="I529" s="252">
        <v>0</v>
      </c>
      <c r="J529" s="253">
        <v>0</v>
      </c>
      <c r="K529" s="252">
        <v>0</v>
      </c>
      <c r="L529" s="253">
        <v>0</v>
      </c>
      <c r="M529" s="252">
        <v>0</v>
      </c>
      <c r="N529" s="253">
        <v>0</v>
      </c>
      <c r="O529" s="252">
        <v>0</v>
      </c>
      <c r="P529" s="253">
        <v>0</v>
      </c>
      <c r="Q529" s="252">
        <v>0</v>
      </c>
      <c r="R529" s="253">
        <v>0</v>
      </c>
      <c r="S529" s="252">
        <v>0</v>
      </c>
      <c r="T529" s="253">
        <v>0</v>
      </c>
      <c r="U529" s="252">
        <v>0</v>
      </c>
      <c r="V529" s="253">
        <v>0</v>
      </c>
      <c r="W529" s="252">
        <v>0</v>
      </c>
      <c r="X529" s="253">
        <v>0</v>
      </c>
      <c r="Y529" s="252">
        <v>0</v>
      </c>
      <c r="Z529" s="253">
        <v>0</v>
      </c>
      <c r="AA529" s="252">
        <v>0</v>
      </c>
      <c r="AB529" s="253">
        <v>0</v>
      </c>
      <c r="AC529" s="102">
        <f t="shared" si="231"/>
        <v>0</v>
      </c>
      <c r="AD529" s="102"/>
      <c r="AE529" s="102"/>
    </row>
    <row r="530" spans="2:31" x14ac:dyDescent="0.3">
      <c r="B530" s="109" t="s">
        <v>46</v>
      </c>
      <c r="C530" s="109"/>
      <c r="D530" s="109"/>
      <c r="E530" s="252">
        <v>0</v>
      </c>
      <c r="F530" s="253">
        <v>0</v>
      </c>
      <c r="G530" s="252">
        <v>0</v>
      </c>
      <c r="H530" s="253">
        <v>0</v>
      </c>
      <c r="I530" s="252">
        <v>0</v>
      </c>
      <c r="J530" s="253">
        <v>0</v>
      </c>
      <c r="K530" s="252">
        <v>0</v>
      </c>
      <c r="L530" s="253">
        <v>0</v>
      </c>
      <c r="M530" s="252">
        <v>0</v>
      </c>
      <c r="N530" s="253">
        <v>0</v>
      </c>
      <c r="O530" s="252">
        <v>0</v>
      </c>
      <c r="P530" s="253">
        <v>0</v>
      </c>
      <c r="Q530" s="252">
        <v>0</v>
      </c>
      <c r="R530" s="253">
        <v>0</v>
      </c>
      <c r="S530" s="252">
        <v>0</v>
      </c>
      <c r="T530" s="253">
        <v>0</v>
      </c>
      <c r="U530" s="252">
        <v>0</v>
      </c>
      <c r="V530" s="253">
        <v>0</v>
      </c>
      <c r="W530" s="252">
        <v>0</v>
      </c>
      <c r="X530" s="253">
        <v>0</v>
      </c>
      <c r="Y530" s="252">
        <v>0</v>
      </c>
      <c r="Z530" s="253">
        <v>0</v>
      </c>
      <c r="AA530" s="252">
        <v>0</v>
      </c>
      <c r="AB530" s="253">
        <v>0</v>
      </c>
      <c r="AC530" s="102">
        <f t="shared" si="231"/>
        <v>0</v>
      </c>
      <c r="AD530" s="102"/>
      <c r="AE530" s="102"/>
    </row>
    <row r="531" spans="2:31" x14ac:dyDescent="0.3">
      <c r="B531" s="109" t="s">
        <v>47</v>
      </c>
      <c r="C531" s="109"/>
      <c r="D531" s="109"/>
      <c r="E531" s="252">
        <v>0</v>
      </c>
      <c r="F531" s="253">
        <v>0</v>
      </c>
      <c r="G531" s="252">
        <v>0</v>
      </c>
      <c r="H531" s="253">
        <v>0</v>
      </c>
      <c r="I531" s="252">
        <v>0</v>
      </c>
      <c r="J531" s="253">
        <v>0</v>
      </c>
      <c r="K531" s="252">
        <v>0</v>
      </c>
      <c r="L531" s="253">
        <v>0</v>
      </c>
      <c r="M531" s="252">
        <v>0</v>
      </c>
      <c r="N531" s="253">
        <v>0</v>
      </c>
      <c r="O531" s="252">
        <v>0</v>
      </c>
      <c r="P531" s="253">
        <v>0</v>
      </c>
      <c r="Q531" s="252">
        <v>0</v>
      </c>
      <c r="R531" s="253">
        <v>0</v>
      </c>
      <c r="S531" s="252">
        <v>0</v>
      </c>
      <c r="T531" s="253">
        <v>0</v>
      </c>
      <c r="U531" s="252">
        <v>0</v>
      </c>
      <c r="V531" s="253">
        <v>0</v>
      </c>
      <c r="W531" s="252">
        <v>0</v>
      </c>
      <c r="X531" s="253">
        <v>0</v>
      </c>
      <c r="Y531" s="252">
        <v>0</v>
      </c>
      <c r="Z531" s="253">
        <v>0</v>
      </c>
      <c r="AA531" s="252">
        <v>0</v>
      </c>
      <c r="AB531" s="253">
        <v>0</v>
      </c>
      <c r="AC531" s="102">
        <f t="shared" si="231"/>
        <v>0</v>
      </c>
      <c r="AD531" s="102"/>
      <c r="AE531" s="102"/>
    </row>
    <row r="532" spans="2:31" x14ac:dyDescent="0.3">
      <c r="B532" s="109" t="s">
        <v>48</v>
      </c>
      <c r="C532" s="109"/>
      <c r="D532" s="109"/>
      <c r="E532" s="252">
        <v>0</v>
      </c>
      <c r="F532" s="253">
        <v>0</v>
      </c>
      <c r="G532" s="252">
        <v>0</v>
      </c>
      <c r="H532" s="253">
        <v>0</v>
      </c>
      <c r="I532" s="252">
        <v>0</v>
      </c>
      <c r="J532" s="253">
        <v>0</v>
      </c>
      <c r="K532" s="252">
        <v>0</v>
      </c>
      <c r="L532" s="253">
        <v>0</v>
      </c>
      <c r="M532" s="252">
        <v>0</v>
      </c>
      <c r="N532" s="253">
        <v>0</v>
      </c>
      <c r="O532" s="252">
        <v>0</v>
      </c>
      <c r="P532" s="253">
        <v>0</v>
      </c>
      <c r="Q532" s="252">
        <v>0</v>
      </c>
      <c r="R532" s="253">
        <v>0</v>
      </c>
      <c r="S532" s="252">
        <v>0</v>
      </c>
      <c r="T532" s="253">
        <v>0</v>
      </c>
      <c r="U532" s="252">
        <v>0</v>
      </c>
      <c r="V532" s="253">
        <v>0</v>
      </c>
      <c r="W532" s="252">
        <v>0</v>
      </c>
      <c r="X532" s="253">
        <v>0</v>
      </c>
      <c r="Y532" s="252">
        <v>0</v>
      </c>
      <c r="Z532" s="253">
        <v>0</v>
      </c>
      <c r="AA532" s="252">
        <v>0</v>
      </c>
      <c r="AB532" s="253">
        <v>0</v>
      </c>
      <c r="AC532" s="102">
        <f t="shared" si="231"/>
        <v>0</v>
      </c>
      <c r="AD532" s="102"/>
      <c r="AE532" s="102"/>
    </row>
    <row r="533" spans="2:31" x14ac:dyDescent="0.3">
      <c r="B533" s="109" t="s">
        <v>49</v>
      </c>
      <c r="C533" s="109"/>
      <c r="D533" s="109"/>
      <c r="E533" s="252">
        <v>0</v>
      </c>
      <c r="F533" s="253">
        <v>0</v>
      </c>
      <c r="G533" s="252">
        <v>0</v>
      </c>
      <c r="H533" s="253">
        <v>0</v>
      </c>
      <c r="I533" s="252">
        <v>0</v>
      </c>
      <c r="J533" s="253">
        <v>0</v>
      </c>
      <c r="K533" s="252">
        <v>0</v>
      </c>
      <c r="L533" s="253">
        <v>0</v>
      </c>
      <c r="M533" s="252">
        <v>0</v>
      </c>
      <c r="N533" s="253">
        <v>0</v>
      </c>
      <c r="O533" s="252">
        <v>0</v>
      </c>
      <c r="P533" s="253">
        <v>0</v>
      </c>
      <c r="Q533" s="252">
        <v>0</v>
      </c>
      <c r="R533" s="253">
        <v>0</v>
      </c>
      <c r="S533" s="252">
        <v>0</v>
      </c>
      <c r="T533" s="253">
        <v>0</v>
      </c>
      <c r="U533" s="252">
        <v>0</v>
      </c>
      <c r="V533" s="253">
        <v>0</v>
      </c>
      <c r="W533" s="252">
        <v>0</v>
      </c>
      <c r="X533" s="253">
        <v>0</v>
      </c>
      <c r="Y533" s="252">
        <v>0</v>
      </c>
      <c r="Z533" s="253">
        <v>0</v>
      </c>
      <c r="AA533" s="252">
        <v>0</v>
      </c>
      <c r="AB533" s="253">
        <v>0</v>
      </c>
      <c r="AC533" s="102">
        <f t="shared" si="231"/>
        <v>0</v>
      </c>
      <c r="AD533" s="102"/>
      <c r="AE533" s="102"/>
    </row>
    <row r="534" spans="2:31" x14ac:dyDescent="0.3">
      <c r="B534" s="109" t="s">
        <v>50</v>
      </c>
      <c r="C534" s="109"/>
      <c r="D534" s="109"/>
      <c r="E534" s="252">
        <v>0</v>
      </c>
      <c r="F534" s="253">
        <v>0</v>
      </c>
      <c r="G534" s="252">
        <v>0</v>
      </c>
      <c r="H534" s="253">
        <v>0</v>
      </c>
      <c r="I534" s="252">
        <v>0</v>
      </c>
      <c r="J534" s="253">
        <v>0</v>
      </c>
      <c r="K534" s="252">
        <v>0</v>
      </c>
      <c r="L534" s="253">
        <v>0</v>
      </c>
      <c r="M534" s="252">
        <v>0</v>
      </c>
      <c r="N534" s="253">
        <v>0</v>
      </c>
      <c r="O534" s="252">
        <v>0</v>
      </c>
      <c r="P534" s="253">
        <v>0</v>
      </c>
      <c r="Q534" s="252">
        <v>0</v>
      </c>
      <c r="R534" s="253">
        <v>0</v>
      </c>
      <c r="S534" s="252">
        <v>0</v>
      </c>
      <c r="T534" s="253">
        <v>0</v>
      </c>
      <c r="U534" s="252">
        <v>0</v>
      </c>
      <c r="V534" s="253">
        <v>0</v>
      </c>
      <c r="W534" s="252">
        <v>0</v>
      </c>
      <c r="X534" s="253">
        <v>0</v>
      </c>
      <c r="Y534" s="252">
        <v>0</v>
      </c>
      <c r="Z534" s="253">
        <v>0</v>
      </c>
      <c r="AA534" s="252">
        <v>0</v>
      </c>
      <c r="AB534" s="253">
        <v>0</v>
      </c>
      <c r="AC534" s="102">
        <f t="shared" si="231"/>
        <v>0</v>
      </c>
      <c r="AD534" s="102"/>
      <c r="AE534" s="102"/>
    </row>
    <row r="535" spans="2:31" x14ac:dyDescent="0.3">
      <c r="B535" s="109" t="s">
        <v>96</v>
      </c>
      <c r="C535" s="109"/>
      <c r="D535" s="109"/>
      <c r="E535" s="252">
        <v>0</v>
      </c>
      <c r="F535" s="253">
        <v>0</v>
      </c>
      <c r="G535" s="252">
        <v>0</v>
      </c>
      <c r="H535" s="253">
        <v>0</v>
      </c>
      <c r="I535" s="252">
        <v>0</v>
      </c>
      <c r="J535" s="253">
        <v>0</v>
      </c>
      <c r="K535" s="252">
        <v>0</v>
      </c>
      <c r="L535" s="253">
        <v>0</v>
      </c>
      <c r="M535" s="252">
        <v>0</v>
      </c>
      <c r="N535" s="253">
        <v>0</v>
      </c>
      <c r="O535" s="252">
        <v>0</v>
      </c>
      <c r="P535" s="253">
        <v>0</v>
      </c>
      <c r="Q535" s="252">
        <v>0</v>
      </c>
      <c r="R535" s="253">
        <v>0</v>
      </c>
      <c r="S535" s="252">
        <v>0</v>
      </c>
      <c r="T535" s="253">
        <v>0</v>
      </c>
      <c r="U535" s="252">
        <v>0</v>
      </c>
      <c r="V535" s="253">
        <v>0</v>
      </c>
      <c r="W535" s="252">
        <v>0</v>
      </c>
      <c r="X535" s="253">
        <v>0</v>
      </c>
      <c r="Y535" s="252">
        <v>0</v>
      </c>
      <c r="Z535" s="253">
        <v>0</v>
      </c>
      <c r="AA535" s="252">
        <v>0</v>
      </c>
      <c r="AB535" s="253">
        <v>0</v>
      </c>
      <c r="AC535" s="102">
        <f t="shared" si="231"/>
        <v>0</v>
      </c>
      <c r="AD535" s="102"/>
      <c r="AE535" s="102"/>
    </row>
    <row r="536" spans="2:31" x14ac:dyDescent="0.3">
      <c r="B536" s="109" t="s">
        <v>51</v>
      </c>
      <c r="C536" s="109"/>
      <c r="D536" s="109"/>
      <c r="E536" s="252">
        <v>0</v>
      </c>
      <c r="F536" s="253">
        <v>0</v>
      </c>
      <c r="G536" s="252">
        <v>0</v>
      </c>
      <c r="H536" s="253">
        <v>0</v>
      </c>
      <c r="I536" s="252">
        <v>0</v>
      </c>
      <c r="J536" s="253">
        <v>0</v>
      </c>
      <c r="K536" s="252">
        <v>0</v>
      </c>
      <c r="L536" s="253">
        <v>0</v>
      </c>
      <c r="M536" s="252">
        <v>0</v>
      </c>
      <c r="N536" s="253">
        <v>0</v>
      </c>
      <c r="O536" s="252">
        <v>0</v>
      </c>
      <c r="P536" s="253">
        <v>0</v>
      </c>
      <c r="Q536" s="252">
        <v>0</v>
      </c>
      <c r="R536" s="253">
        <v>0</v>
      </c>
      <c r="S536" s="252">
        <v>0</v>
      </c>
      <c r="T536" s="253">
        <v>0</v>
      </c>
      <c r="U536" s="252">
        <v>0</v>
      </c>
      <c r="V536" s="253">
        <v>0</v>
      </c>
      <c r="W536" s="252">
        <v>0</v>
      </c>
      <c r="X536" s="253">
        <v>0</v>
      </c>
      <c r="Y536" s="252">
        <v>0</v>
      </c>
      <c r="Z536" s="253">
        <v>0</v>
      </c>
      <c r="AA536" s="252">
        <v>0</v>
      </c>
      <c r="AB536" s="253">
        <v>0</v>
      </c>
      <c r="AC536" s="102">
        <f t="shared" si="231"/>
        <v>0</v>
      </c>
      <c r="AD536" s="102"/>
      <c r="AE536" s="102"/>
    </row>
    <row r="537" spans="2:31" x14ac:dyDescent="0.3">
      <c r="B537" s="109" t="s">
        <v>52</v>
      </c>
      <c r="C537" s="109"/>
      <c r="D537" s="109"/>
      <c r="E537" s="252">
        <v>0</v>
      </c>
      <c r="F537" s="253">
        <v>0</v>
      </c>
      <c r="G537" s="252">
        <v>0</v>
      </c>
      <c r="H537" s="253">
        <v>0</v>
      </c>
      <c r="I537" s="252">
        <v>0</v>
      </c>
      <c r="J537" s="253">
        <v>0</v>
      </c>
      <c r="K537" s="252">
        <v>0</v>
      </c>
      <c r="L537" s="253">
        <v>0</v>
      </c>
      <c r="M537" s="252">
        <v>0</v>
      </c>
      <c r="N537" s="253">
        <v>0</v>
      </c>
      <c r="O537" s="252">
        <v>0</v>
      </c>
      <c r="P537" s="253">
        <v>0</v>
      </c>
      <c r="Q537" s="252">
        <v>0</v>
      </c>
      <c r="R537" s="253">
        <v>0</v>
      </c>
      <c r="S537" s="252">
        <v>0</v>
      </c>
      <c r="T537" s="253">
        <v>0</v>
      </c>
      <c r="U537" s="252">
        <v>0</v>
      </c>
      <c r="V537" s="253">
        <v>0</v>
      </c>
      <c r="W537" s="252">
        <v>0</v>
      </c>
      <c r="X537" s="253">
        <v>0</v>
      </c>
      <c r="Y537" s="252">
        <v>0</v>
      </c>
      <c r="Z537" s="253">
        <v>0</v>
      </c>
      <c r="AA537" s="252">
        <v>0</v>
      </c>
      <c r="AB537" s="253">
        <v>0</v>
      </c>
      <c r="AC537" s="102">
        <f t="shared" si="231"/>
        <v>0</v>
      </c>
      <c r="AD537" s="102"/>
      <c r="AE537" s="102"/>
    </row>
    <row r="538" spans="2:31" x14ac:dyDescent="0.3">
      <c r="B538" s="109" t="s">
        <v>53</v>
      </c>
      <c r="C538" s="109"/>
      <c r="D538" s="109"/>
      <c r="E538" s="252">
        <v>0</v>
      </c>
      <c r="F538" s="253">
        <v>0</v>
      </c>
      <c r="G538" s="252">
        <v>0</v>
      </c>
      <c r="H538" s="253">
        <v>0</v>
      </c>
      <c r="I538" s="252">
        <v>0</v>
      </c>
      <c r="J538" s="253">
        <v>0</v>
      </c>
      <c r="K538" s="252">
        <v>0</v>
      </c>
      <c r="L538" s="253">
        <v>0</v>
      </c>
      <c r="M538" s="252">
        <v>0</v>
      </c>
      <c r="N538" s="253">
        <v>0</v>
      </c>
      <c r="O538" s="252">
        <v>0</v>
      </c>
      <c r="P538" s="253">
        <v>0</v>
      </c>
      <c r="Q538" s="252">
        <v>0</v>
      </c>
      <c r="R538" s="253">
        <v>0</v>
      </c>
      <c r="S538" s="252">
        <v>0</v>
      </c>
      <c r="T538" s="253">
        <v>0</v>
      </c>
      <c r="U538" s="252">
        <v>0</v>
      </c>
      <c r="V538" s="253">
        <v>0</v>
      </c>
      <c r="W538" s="252">
        <v>0</v>
      </c>
      <c r="X538" s="253">
        <v>0</v>
      </c>
      <c r="Y538" s="252">
        <v>0</v>
      </c>
      <c r="Z538" s="253">
        <v>0</v>
      </c>
      <c r="AA538" s="252">
        <v>0</v>
      </c>
      <c r="AB538" s="253">
        <v>0</v>
      </c>
      <c r="AC538" s="102">
        <f t="shared" si="231"/>
        <v>0</v>
      </c>
      <c r="AD538" s="102"/>
      <c r="AE538" s="102"/>
    </row>
    <row r="539" spans="2:31" x14ac:dyDescent="0.3">
      <c r="B539" s="109" t="s">
        <v>54</v>
      </c>
      <c r="C539" s="109"/>
      <c r="D539" s="109"/>
      <c r="E539" s="252">
        <v>0</v>
      </c>
      <c r="F539" s="253">
        <v>0</v>
      </c>
      <c r="G539" s="252">
        <v>0</v>
      </c>
      <c r="H539" s="253">
        <v>0</v>
      </c>
      <c r="I539" s="252">
        <v>0</v>
      </c>
      <c r="J539" s="253">
        <v>0</v>
      </c>
      <c r="K539" s="252">
        <v>0</v>
      </c>
      <c r="L539" s="253">
        <v>0</v>
      </c>
      <c r="M539" s="252">
        <v>0</v>
      </c>
      <c r="N539" s="253">
        <v>0</v>
      </c>
      <c r="O539" s="252">
        <v>0</v>
      </c>
      <c r="P539" s="253">
        <v>0</v>
      </c>
      <c r="Q539" s="252">
        <v>0</v>
      </c>
      <c r="R539" s="253">
        <v>0</v>
      </c>
      <c r="S539" s="252">
        <v>0</v>
      </c>
      <c r="T539" s="253">
        <v>0</v>
      </c>
      <c r="U539" s="252">
        <v>0</v>
      </c>
      <c r="V539" s="253">
        <v>0</v>
      </c>
      <c r="W539" s="252">
        <v>0</v>
      </c>
      <c r="X539" s="253">
        <v>0</v>
      </c>
      <c r="Y539" s="252">
        <v>0</v>
      </c>
      <c r="Z539" s="253">
        <v>0</v>
      </c>
      <c r="AA539" s="252">
        <v>0</v>
      </c>
      <c r="AB539" s="253">
        <v>0</v>
      </c>
      <c r="AC539" s="102">
        <f t="shared" si="231"/>
        <v>0</v>
      </c>
      <c r="AD539" s="102"/>
      <c r="AE539" s="102"/>
    </row>
    <row r="540" spans="2:31" x14ac:dyDescent="0.3">
      <c r="B540" s="109" t="s">
        <v>55</v>
      </c>
      <c r="C540" s="109"/>
      <c r="D540" s="109"/>
      <c r="E540" s="252">
        <v>0</v>
      </c>
      <c r="F540" s="253">
        <v>0</v>
      </c>
      <c r="G540" s="252">
        <v>0</v>
      </c>
      <c r="H540" s="253">
        <v>0</v>
      </c>
      <c r="I540" s="252">
        <v>0</v>
      </c>
      <c r="J540" s="253">
        <v>0</v>
      </c>
      <c r="K540" s="252">
        <v>0</v>
      </c>
      <c r="L540" s="253">
        <v>0</v>
      </c>
      <c r="M540" s="252">
        <v>0</v>
      </c>
      <c r="N540" s="253">
        <v>0</v>
      </c>
      <c r="O540" s="252">
        <v>0</v>
      </c>
      <c r="P540" s="253">
        <v>0</v>
      </c>
      <c r="Q540" s="252">
        <v>0</v>
      </c>
      <c r="R540" s="253">
        <v>0</v>
      </c>
      <c r="S540" s="252">
        <v>0</v>
      </c>
      <c r="T540" s="253">
        <v>0</v>
      </c>
      <c r="U540" s="252">
        <v>0</v>
      </c>
      <c r="V540" s="253">
        <v>0</v>
      </c>
      <c r="W540" s="252">
        <v>0</v>
      </c>
      <c r="X540" s="253">
        <v>0</v>
      </c>
      <c r="Y540" s="252">
        <v>0</v>
      </c>
      <c r="Z540" s="253">
        <v>0</v>
      </c>
      <c r="AA540" s="252">
        <v>0</v>
      </c>
      <c r="AB540" s="253">
        <v>0</v>
      </c>
      <c r="AC540" s="102">
        <f t="shared" si="231"/>
        <v>0</v>
      </c>
      <c r="AD540" s="102"/>
      <c r="AE540" s="102"/>
    </row>
    <row r="541" spans="2:31" x14ac:dyDescent="0.3">
      <c r="B541" s="109" t="s">
        <v>56</v>
      </c>
      <c r="C541" s="109"/>
      <c r="D541" s="109"/>
      <c r="E541" s="252">
        <v>0</v>
      </c>
      <c r="F541" s="253">
        <v>0</v>
      </c>
      <c r="G541" s="252">
        <v>0</v>
      </c>
      <c r="H541" s="253">
        <v>0</v>
      </c>
      <c r="I541" s="252">
        <v>0</v>
      </c>
      <c r="J541" s="253">
        <v>0</v>
      </c>
      <c r="K541" s="252">
        <v>0</v>
      </c>
      <c r="L541" s="253">
        <v>0</v>
      </c>
      <c r="M541" s="252">
        <v>0</v>
      </c>
      <c r="N541" s="253">
        <v>0</v>
      </c>
      <c r="O541" s="252">
        <v>0</v>
      </c>
      <c r="P541" s="253">
        <v>0</v>
      </c>
      <c r="Q541" s="252">
        <v>0</v>
      </c>
      <c r="R541" s="253">
        <v>0</v>
      </c>
      <c r="S541" s="252">
        <v>0</v>
      </c>
      <c r="T541" s="253">
        <v>0</v>
      </c>
      <c r="U541" s="252">
        <v>0</v>
      </c>
      <c r="V541" s="253">
        <v>0</v>
      </c>
      <c r="W541" s="252">
        <v>0</v>
      </c>
      <c r="X541" s="253">
        <v>0</v>
      </c>
      <c r="Y541" s="252">
        <v>0</v>
      </c>
      <c r="Z541" s="253">
        <v>0</v>
      </c>
      <c r="AA541" s="252">
        <v>0</v>
      </c>
      <c r="AB541" s="253">
        <v>0</v>
      </c>
      <c r="AC541" s="102">
        <f t="shared" si="231"/>
        <v>0</v>
      </c>
      <c r="AD541" s="102"/>
      <c r="AE541" s="102"/>
    </row>
    <row r="542" spans="2:31" x14ac:dyDescent="0.3">
      <c r="B542" s="109" t="s">
        <v>93</v>
      </c>
      <c r="C542" s="109"/>
      <c r="D542" s="109"/>
      <c r="E542" s="252">
        <v>0</v>
      </c>
      <c r="F542" s="253">
        <v>0</v>
      </c>
      <c r="G542" s="252">
        <v>0</v>
      </c>
      <c r="H542" s="253">
        <v>0</v>
      </c>
      <c r="I542" s="252">
        <v>0</v>
      </c>
      <c r="J542" s="253">
        <v>0</v>
      </c>
      <c r="K542" s="252">
        <v>0</v>
      </c>
      <c r="L542" s="253">
        <v>0</v>
      </c>
      <c r="M542" s="252">
        <v>0</v>
      </c>
      <c r="N542" s="253">
        <v>0</v>
      </c>
      <c r="O542" s="252">
        <v>0</v>
      </c>
      <c r="P542" s="253">
        <v>0</v>
      </c>
      <c r="Q542" s="252">
        <v>0</v>
      </c>
      <c r="R542" s="253">
        <v>0</v>
      </c>
      <c r="S542" s="252">
        <v>0</v>
      </c>
      <c r="T542" s="253">
        <v>0</v>
      </c>
      <c r="U542" s="252">
        <v>0</v>
      </c>
      <c r="V542" s="253">
        <v>0</v>
      </c>
      <c r="W542" s="252">
        <v>0</v>
      </c>
      <c r="X542" s="253">
        <v>0</v>
      </c>
      <c r="Y542" s="252">
        <v>0</v>
      </c>
      <c r="Z542" s="253">
        <v>0</v>
      </c>
      <c r="AA542" s="252">
        <v>0</v>
      </c>
      <c r="AB542" s="253">
        <v>0</v>
      </c>
      <c r="AC542" s="102">
        <f t="shared" si="231"/>
        <v>0</v>
      </c>
      <c r="AD542" s="102"/>
      <c r="AE542" s="102"/>
    </row>
    <row r="543" spans="2:31" x14ac:dyDescent="0.3">
      <c r="B543" s="109" t="s">
        <v>57</v>
      </c>
      <c r="C543" s="109"/>
      <c r="D543" s="109"/>
      <c r="E543" s="252">
        <v>0</v>
      </c>
      <c r="F543" s="253">
        <v>0</v>
      </c>
      <c r="G543" s="252">
        <v>0</v>
      </c>
      <c r="H543" s="253">
        <v>0</v>
      </c>
      <c r="I543" s="252">
        <v>0</v>
      </c>
      <c r="J543" s="253">
        <v>0</v>
      </c>
      <c r="K543" s="252">
        <v>0</v>
      </c>
      <c r="L543" s="253">
        <v>0</v>
      </c>
      <c r="M543" s="252">
        <v>0</v>
      </c>
      <c r="N543" s="253">
        <v>0</v>
      </c>
      <c r="O543" s="252">
        <v>0</v>
      </c>
      <c r="P543" s="253">
        <v>0</v>
      </c>
      <c r="Q543" s="252">
        <v>0</v>
      </c>
      <c r="R543" s="253">
        <v>0</v>
      </c>
      <c r="S543" s="252">
        <v>0</v>
      </c>
      <c r="T543" s="253">
        <v>0</v>
      </c>
      <c r="U543" s="252">
        <v>0</v>
      </c>
      <c r="V543" s="253">
        <v>0</v>
      </c>
      <c r="W543" s="252">
        <v>0</v>
      </c>
      <c r="X543" s="253">
        <v>0</v>
      </c>
      <c r="Y543" s="252">
        <v>0</v>
      </c>
      <c r="Z543" s="253">
        <v>0</v>
      </c>
      <c r="AA543" s="252">
        <v>0</v>
      </c>
      <c r="AB543" s="253">
        <v>0</v>
      </c>
      <c r="AC543" s="102">
        <f t="shared" si="231"/>
        <v>0</v>
      </c>
      <c r="AD543" s="102"/>
      <c r="AE543" s="102"/>
    </row>
    <row r="544" spans="2:31" x14ac:dyDescent="0.3">
      <c r="B544" s="109" t="s">
        <v>58</v>
      </c>
      <c r="C544" s="109"/>
      <c r="D544" s="109"/>
      <c r="E544" s="252">
        <v>0</v>
      </c>
      <c r="F544" s="253">
        <v>0</v>
      </c>
      <c r="G544" s="252">
        <v>0</v>
      </c>
      <c r="H544" s="253">
        <v>0</v>
      </c>
      <c r="I544" s="252">
        <v>0</v>
      </c>
      <c r="J544" s="253">
        <v>0</v>
      </c>
      <c r="K544" s="252">
        <v>0</v>
      </c>
      <c r="L544" s="253">
        <v>0</v>
      </c>
      <c r="M544" s="252">
        <v>0</v>
      </c>
      <c r="N544" s="253">
        <v>0</v>
      </c>
      <c r="O544" s="252">
        <v>0</v>
      </c>
      <c r="P544" s="253">
        <v>0</v>
      </c>
      <c r="Q544" s="252">
        <v>0</v>
      </c>
      <c r="R544" s="253">
        <v>0</v>
      </c>
      <c r="S544" s="252">
        <v>0</v>
      </c>
      <c r="T544" s="253">
        <v>0</v>
      </c>
      <c r="U544" s="252">
        <v>0</v>
      </c>
      <c r="V544" s="253">
        <v>0</v>
      </c>
      <c r="W544" s="252">
        <v>0</v>
      </c>
      <c r="X544" s="253">
        <v>0</v>
      </c>
      <c r="Y544" s="252">
        <v>0</v>
      </c>
      <c r="Z544" s="253">
        <v>0</v>
      </c>
      <c r="AA544" s="252">
        <v>0</v>
      </c>
      <c r="AB544" s="253">
        <v>0</v>
      </c>
      <c r="AC544" s="102">
        <f t="shared" si="231"/>
        <v>0</v>
      </c>
      <c r="AD544" s="102"/>
      <c r="AE544" s="102"/>
    </row>
    <row r="545" spans="2:31" x14ac:dyDescent="0.3">
      <c r="B545" s="109" t="s">
        <v>94</v>
      </c>
      <c r="C545" s="109"/>
      <c r="D545" s="109"/>
      <c r="E545" s="252">
        <v>0</v>
      </c>
      <c r="F545" s="253">
        <v>0</v>
      </c>
      <c r="G545" s="252">
        <v>0</v>
      </c>
      <c r="H545" s="253">
        <v>0</v>
      </c>
      <c r="I545" s="252">
        <v>0</v>
      </c>
      <c r="J545" s="253">
        <v>0</v>
      </c>
      <c r="K545" s="252">
        <v>0</v>
      </c>
      <c r="L545" s="253">
        <v>0</v>
      </c>
      <c r="M545" s="252">
        <v>0</v>
      </c>
      <c r="N545" s="253">
        <v>0</v>
      </c>
      <c r="O545" s="252">
        <v>0</v>
      </c>
      <c r="P545" s="253">
        <v>0</v>
      </c>
      <c r="Q545" s="252">
        <v>0</v>
      </c>
      <c r="R545" s="253">
        <v>0</v>
      </c>
      <c r="S545" s="252">
        <v>0</v>
      </c>
      <c r="T545" s="253">
        <v>0</v>
      </c>
      <c r="U545" s="252">
        <v>0</v>
      </c>
      <c r="V545" s="253">
        <v>0</v>
      </c>
      <c r="W545" s="252">
        <v>0</v>
      </c>
      <c r="X545" s="253">
        <v>0</v>
      </c>
      <c r="Y545" s="252">
        <v>0</v>
      </c>
      <c r="Z545" s="253">
        <v>0</v>
      </c>
      <c r="AA545" s="252">
        <v>0</v>
      </c>
      <c r="AB545" s="253">
        <v>0</v>
      </c>
      <c r="AC545" s="102">
        <f t="shared" si="231"/>
        <v>0</v>
      </c>
      <c r="AD545" s="102"/>
      <c r="AE545" s="102"/>
    </row>
    <row r="546" spans="2:31" x14ac:dyDescent="0.3">
      <c r="B546" s="109" t="s">
        <v>59</v>
      </c>
      <c r="C546" s="109"/>
      <c r="D546" s="109"/>
      <c r="E546" s="252">
        <v>0</v>
      </c>
      <c r="F546" s="253">
        <v>0</v>
      </c>
      <c r="G546" s="252">
        <v>0</v>
      </c>
      <c r="H546" s="253">
        <v>0</v>
      </c>
      <c r="I546" s="252">
        <v>0</v>
      </c>
      <c r="J546" s="253">
        <v>0</v>
      </c>
      <c r="K546" s="252">
        <v>0</v>
      </c>
      <c r="L546" s="253">
        <v>0</v>
      </c>
      <c r="M546" s="252">
        <v>0</v>
      </c>
      <c r="N546" s="253">
        <v>0</v>
      </c>
      <c r="O546" s="252">
        <v>0</v>
      </c>
      <c r="P546" s="253">
        <v>0</v>
      </c>
      <c r="Q546" s="252">
        <v>0</v>
      </c>
      <c r="R546" s="253">
        <v>0</v>
      </c>
      <c r="S546" s="252">
        <v>0</v>
      </c>
      <c r="T546" s="253">
        <v>0</v>
      </c>
      <c r="U546" s="252">
        <v>0</v>
      </c>
      <c r="V546" s="253">
        <v>0</v>
      </c>
      <c r="W546" s="252">
        <v>0</v>
      </c>
      <c r="X546" s="253">
        <v>0</v>
      </c>
      <c r="Y546" s="252">
        <v>0</v>
      </c>
      <c r="Z546" s="253">
        <v>0</v>
      </c>
      <c r="AA546" s="252">
        <v>0</v>
      </c>
      <c r="AB546" s="253">
        <v>0</v>
      </c>
      <c r="AC546" s="102">
        <f t="shared" si="231"/>
        <v>0</v>
      </c>
      <c r="AD546" s="102"/>
      <c r="AE546" s="102"/>
    </row>
    <row r="547" spans="2:31" x14ac:dyDescent="0.3">
      <c r="B547" s="109" t="s">
        <v>60</v>
      </c>
      <c r="C547" s="109"/>
      <c r="D547" s="109"/>
      <c r="E547" s="252">
        <v>0</v>
      </c>
      <c r="F547" s="253">
        <v>0</v>
      </c>
      <c r="G547" s="252">
        <v>0</v>
      </c>
      <c r="H547" s="253">
        <v>0</v>
      </c>
      <c r="I547" s="252">
        <v>0</v>
      </c>
      <c r="J547" s="253">
        <v>0</v>
      </c>
      <c r="K547" s="252">
        <v>0</v>
      </c>
      <c r="L547" s="253">
        <v>0</v>
      </c>
      <c r="M547" s="252">
        <v>0</v>
      </c>
      <c r="N547" s="253">
        <v>0</v>
      </c>
      <c r="O547" s="252">
        <v>0</v>
      </c>
      <c r="P547" s="253">
        <v>0</v>
      </c>
      <c r="Q547" s="252">
        <v>0</v>
      </c>
      <c r="R547" s="253">
        <v>0</v>
      </c>
      <c r="S547" s="252">
        <v>0</v>
      </c>
      <c r="T547" s="253">
        <v>0</v>
      </c>
      <c r="U547" s="252">
        <v>0</v>
      </c>
      <c r="V547" s="253">
        <v>0</v>
      </c>
      <c r="W547" s="252">
        <v>0</v>
      </c>
      <c r="X547" s="253">
        <v>0</v>
      </c>
      <c r="Y547" s="252">
        <v>0</v>
      </c>
      <c r="Z547" s="253">
        <v>0</v>
      </c>
      <c r="AA547" s="252">
        <v>0</v>
      </c>
      <c r="AB547" s="253">
        <v>0</v>
      </c>
      <c r="AC547" s="102">
        <f t="shared" si="231"/>
        <v>0</v>
      </c>
      <c r="AD547" s="102"/>
      <c r="AE547" s="102"/>
    </row>
    <row r="548" spans="2:31" x14ac:dyDescent="0.3">
      <c r="B548" s="109" t="s">
        <v>61</v>
      </c>
      <c r="C548" s="109"/>
      <c r="D548" s="109"/>
      <c r="E548" s="252">
        <v>0</v>
      </c>
      <c r="F548" s="253">
        <v>0</v>
      </c>
      <c r="G548" s="252">
        <v>0</v>
      </c>
      <c r="H548" s="253">
        <v>0</v>
      </c>
      <c r="I548" s="252">
        <v>0</v>
      </c>
      <c r="J548" s="253">
        <v>0</v>
      </c>
      <c r="K548" s="252">
        <v>0</v>
      </c>
      <c r="L548" s="253">
        <v>0</v>
      </c>
      <c r="M548" s="252">
        <v>0</v>
      </c>
      <c r="N548" s="253">
        <v>0</v>
      </c>
      <c r="O548" s="252">
        <v>0</v>
      </c>
      <c r="P548" s="253">
        <v>0</v>
      </c>
      <c r="Q548" s="252">
        <v>0</v>
      </c>
      <c r="R548" s="253">
        <v>0</v>
      </c>
      <c r="S548" s="252">
        <v>0</v>
      </c>
      <c r="T548" s="253">
        <v>0</v>
      </c>
      <c r="U548" s="252">
        <v>0</v>
      </c>
      <c r="V548" s="253">
        <v>0</v>
      </c>
      <c r="W548" s="252">
        <v>0</v>
      </c>
      <c r="X548" s="253">
        <v>0</v>
      </c>
      <c r="Y548" s="252">
        <v>0</v>
      </c>
      <c r="Z548" s="253">
        <v>0</v>
      </c>
      <c r="AA548" s="252">
        <v>0</v>
      </c>
      <c r="AB548" s="253">
        <v>0</v>
      </c>
      <c r="AC548" s="102">
        <f t="shared" si="231"/>
        <v>0</v>
      </c>
      <c r="AD548" s="102"/>
      <c r="AE548" s="102"/>
    </row>
    <row r="549" spans="2:31" x14ac:dyDescent="0.3">
      <c r="B549" s="109" t="s">
        <v>62</v>
      </c>
      <c r="C549" s="109"/>
      <c r="D549" s="109"/>
      <c r="E549" s="252">
        <v>0</v>
      </c>
      <c r="F549" s="253">
        <v>0</v>
      </c>
      <c r="G549" s="252">
        <v>0</v>
      </c>
      <c r="H549" s="253">
        <v>0</v>
      </c>
      <c r="I549" s="252">
        <v>0</v>
      </c>
      <c r="J549" s="253">
        <v>0</v>
      </c>
      <c r="K549" s="252">
        <v>0</v>
      </c>
      <c r="L549" s="253">
        <v>0</v>
      </c>
      <c r="M549" s="252">
        <v>0</v>
      </c>
      <c r="N549" s="253">
        <v>0</v>
      </c>
      <c r="O549" s="252">
        <v>0</v>
      </c>
      <c r="P549" s="253">
        <v>0</v>
      </c>
      <c r="Q549" s="252">
        <v>0</v>
      </c>
      <c r="R549" s="253">
        <v>0</v>
      </c>
      <c r="S549" s="252">
        <v>0</v>
      </c>
      <c r="T549" s="253">
        <v>0</v>
      </c>
      <c r="U549" s="252">
        <v>0</v>
      </c>
      <c r="V549" s="253">
        <v>0</v>
      </c>
      <c r="W549" s="252">
        <v>0</v>
      </c>
      <c r="X549" s="253">
        <v>0</v>
      </c>
      <c r="Y549" s="252">
        <v>0</v>
      </c>
      <c r="Z549" s="253">
        <v>0</v>
      </c>
      <c r="AA549" s="252">
        <v>0</v>
      </c>
      <c r="AB549" s="253">
        <v>0</v>
      </c>
      <c r="AC549" s="102">
        <f t="shared" si="231"/>
        <v>0</v>
      </c>
      <c r="AD549" s="102"/>
      <c r="AE549" s="102"/>
    </row>
    <row r="550" spans="2:31" x14ac:dyDescent="0.3">
      <c r="B550" s="109" t="s">
        <v>63</v>
      </c>
      <c r="C550" s="109"/>
      <c r="D550" s="109"/>
      <c r="E550" s="252">
        <v>0</v>
      </c>
      <c r="F550" s="253">
        <v>0</v>
      </c>
      <c r="G550" s="252">
        <v>0</v>
      </c>
      <c r="H550" s="253">
        <v>0</v>
      </c>
      <c r="I550" s="252">
        <v>0</v>
      </c>
      <c r="J550" s="253">
        <v>0</v>
      </c>
      <c r="K550" s="252">
        <v>0</v>
      </c>
      <c r="L550" s="253">
        <v>0</v>
      </c>
      <c r="M550" s="252">
        <v>0</v>
      </c>
      <c r="N550" s="253">
        <v>0</v>
      </c>
      <c r="O550" s="252">
        <v>0</v>
      </c>
      <c r="P550" s="253">
        <v>0</v>
      </c>
      <c r="Q550" s="252">
        <v>0</v>
      </c>
      <c r="R550" s="253">
        <v>0</v>
      </c>
      <c r="S550" s="252">
        <v>0</v>
      </c>
      <c r="T550" s="253">
        <v>0</v>
      </c>
      <c r="U550" s="252">
        <v>0</v>
      </c>
      <c r="V550" s="253">
        <v>0</v>
      </c>
      <c r="W550" s="252">
        <v>0</v>
      </c>
      <c r="X550" s="253">
        <v>0</v>
      </c>
      <c r="Y550" s="252">
        <v>0</v>
      </c>
      <c r="Z550" s="253">
        <v>0</v>
      </c>
      <c r="AA550" s="252">
        <v>0</v>
      </c>
      <c r="AB550" s="253">
        <v>0</v>
      </c>
      <c r="AC550" s="102">
        <f t="shared" si="231"/>
        <v>0</v>
      </c>
      <c r="AD550" s="102"/>
      <c r="AE550" s="102"/>
    </row>
    <row r="551" spans="2:31" x14ac:dyDescent="0.3">
      <c r="B551" s="109" t="s">
        <v>64</v>
      </c>
      <c r="C551" s="109"/>
      <c r="D551" s="109"/>
      <c r="E551" s="252">
        <v>0</v>
      </c>
      <c r="F551" s="253">
        <v>0</v>
      </c>
      <c r="G551" s="252">
        <v>0</v>
      </c>
      <c r="H551" s="253">
        <v>0</v>
      </c>
      <c r="I551" s="252">
        <v>0</v>
      </c>
      <c r="J551" s="253">
        <v>0</v>
      </c>
      <c r="K551" s="252">
        <v>0</v>
      </c>
      <c r="L551" s="253">
        <v>0</v>
      </c>
      <c r="M551" s="252">
        <v>0</v>
      </c>
      <c r="N551" s="253">
        <v>0</v>
      </c>
      <c r="O551" s="252">
        <v>0</v>
      </c>
      <c r="P551" s="253">
        <v>0</v>
      </c>
      <c r="Q551" s="252">
        <v>0</v>
      </c>
      <c r="R551" s="253">
        <v>0</v>
      </c>
      <c r="S551" s="252">
        <v>0</v>
      </c>
      <c r="T551" s="253">
        <v>0</v>
      </c>
      <c r="U551" s="252">
        <v>0</v>
      </c>
      <c r="V551" s="253">
        <v>0</v>
      </c>
      <c r="W551" s="252">
        <v>0</v>
      </c>
      <c r="X551" s="253">
        <v>0</v>
      </c>
      <c r="Y551" s="252">
        <v>0</v>
      </c>
      <c r="Z551" s="253">
        <v>0</v>
      </c>
      <c r="AA551" s="252">
        <v>0</v>
      </c>
      <c r="AB551" s="253">
        <v>0</v>
      </c>
      <c r="AC551" s="102">
        <f t="shared" si="231"/>
        <v>0</v>
      </c>
      <c r="AD551" s="102"/>
      <c r="AE551" s="102"/>
    </row>
    <row r="552" spans="2:31" x14ac:dyDescent="0.3">
      <c r="B552" s="109" t="s">
        <v>95</v>
      </c>
      <c r="C552" s="109"/>
      <c r="D552" s="109"/>
      <c r="E552" s="252">
        <v>0</v>
      </c>
      <c r="F552" s="253">
        <v>0</v>
      </c>
      <c r="G552" s="252">
        <v>0</v>
      </c>
      <c r="H552" s="253">
        <v>0</v>
      </c>
      <c r="I552" s="252">
        <v>0</v>
      </c>
      <c r="J552" s="253">
        <v>0</v>
      </c>
      <c r="K552" s="252">
        <v>0</v>
      </c>
      <c r="L552" s="253">
        <v>0</v>
      </c>
      <c r="M552" s="252">
        <v>0</v>
      </c>
      <c r="N552" s="253">
        <v>0</v>
      </c>
      <c r="O552" s="252">
        <v>0</v>
      </c>
      <c r="P552" s="253">
        <v>0</v>
      </c>
      <c r="Q552" s="252">
        <v>0</v>
      </c>
      <c r="R552" s="253">
        <v>0</v>
      </c>
      <c r="S552" s="252">
        <v>0</v>
      </c>
      <c r="T552" s="253">
        <v>0</v>
      </c>
      <c r="U552" s="252">
        <v>0</v>
      </c>
      <c r="V552" s="253">
        <v>0</v>
      </c>
      <c r="W552" s="252">
        <v>0</v>
      </c>
      <c r="X552" s="253">
        <v>0</v>
      </c>
      <c r="Y552" s="252">
        <v>0</v>
      </c>
      <c r="Z552" s="253">
        <v>0</v>
      </c>
      <c r="AA552" s="252">
        <v>0</v>
      </c>
      <c r="AB552" s="253">
        <v>0</v>
      </c>
      <c r="AC552" s="102">
        <f t="shared" si="231"/>
        <v>0</v>
      </c>
      <c r="AD552" s="102"/>
      <c r="AE552" s="102"/>
    </row>
    <row r="553" spans="2:31" x14ac:dyDescent="0.3">
      <c r="B553" s="109" t="s">
        <v>65</v>
      </c>
      <c r="C553" s="109"/>
      <c r="D553" s="109"/>
      <c r="E553" s="252">
        <v>0</v>
      </c>
      <c r="F553" s="253">
        <v>0</v>
      </c>
      <c r="G553" s="252">
        <v>0</v>
      </c>
      <c r="H553" s="253">
        <v>0</v>
      </c>
      <c r="I553" s="252">
        <v>0</v>
      </c>
      <c r="J553" s="253">
        <v>0</v>
      </c>
      <c r="K553" s="252">
        <v>0</v>
      </c>
      <c r="L553" s="253">
        <v>0</v>
      </c>
      <c r="M553" s="252">
        <v>0</v>
      </c>
      <c r="N553" s="253">
        <v>0</v>
      </c>
      <c r="O553" s="252">
        <v>0</v>
      </c>
      <c r="P553" s="253">
        <v>0</v>
      </c>
      <c r="Q553" s="252">
        <v>0</v>
      </c>
      <c r="R553" s="253">
        <v>0</v>
      </c>
      <c r="S553" s="252">
        <v>0</v>
      </c>
      <c r="T553" s="253">
        <v>0</v>
      </c>
      <c r="U553" s="252">
        <v>0</v>
      </c>
      <c r="V553" s="253">
        <v>0</v>
      </c>
      <c r="W553" s="252">
        <v>0</v>
      </c>
      <c r="X553" s="253">
        <v>0</v>
      </c>
      <c r="Y553" s="252">
        <v>0</v>
      </c>
      <c r="Z553" s="253">
        <v>0</v>
      </c>
      <c r="AA553" s="252">
        <v>0</v>
      </c>
      <c r="AB553" s="253">
        <v>0</v>
      </c>
      <c r="AC553" s="102">
        <f t="shared" si="231"/>
        <v>0</v>
      </c>
      <c r="AD553" s="102"/>
      <c r="AE553" s="102"/>
    </row>
    <row r="554" spans="2:31" x14ac:dyDescent="0.3">
      <c r="B554" s="109" t="s">
        <v>66</v>
      </c>
      <c r="C554" s="109"/>
      <c r="D554" s="109"/>
      <c r="E554" s="252">
        <v>0</v>
      </c>
      <c r="F554" s="253">
        <v>0</v>
      </c>
      <c r="G554" s="252">
        <v>0</v>
      </c>
      <c r="H554" s="253">
        <v>0</v>
      </c>
      <c r="I554" s="252">
        <v>0</v>
      </c>
      <c r="J554" s="253">
        <v>0</v>
      </c>
      <c r="K554" s="252">
        <v>0</v>
      </c>
      <c r="L554" s="253">
        <v>0</v>
      </c>
      <c r="M554" s="252">
        <v>0</v>
      </c>
      <c r="N554" s="253">
        <v>0</v>
      </c>
      <c r="O554" s="252">
        <v>0</v>
      </c>
      <c r="P554" s="253">
        <v>0</v>
      </c>
      <c r="Q554" s="252">
        <v>0</v>
      </c>
      <c r="R554" s="253">
        <v>0</v>
      </c>
      <c r="S554" s="252">
        <v>0</v>
      </c>
      <c r="T554" s="253">
        <v>0</v>
      </c>
      <c r="U554" s="252">
        <v>0</v>
      </c>
      <c r="V554" s="253">
        <v>0</v>
      </c>
      <c r="W554" s="252">
        <v>0</v>
      </c>
      <c r="X554" s="253">
        <v>0</v>
      </c>
      <c r="Y554" s="252">
        <v>0</v>
      </c>
      <c r="Z554" s="253">
        <v>0</v>
      </c>
      <c r="AA554" s="252">
        <v>0</v>
      </c>
      <c r="AB554" s="253">
        <v>0</v>
      </c>
      <c r="AC554" s="102">
        <f>SUM(E554:AB554)</f>
        <v>0</v>
      </c>
      <c r="AD554" s="102"/>
      <c r="AE554" s="102"/>
    </row>
    <row r="555" spans="2:31" x14ac:dyDescent="0.3">
      <c r="B555" s="109" t="s">
        <v>67</v>
      </c>
      <c r="C555" s="109"/>
      <c r="D555" s="109"/>
      <c r="E555" s="252">
        <v>0</v>
      </c>
      <c r="F555" s="253">
        <v>0</v>
      </c>
      <c r="G555" s="252">
        <v>0</v>
      </c>
      <c r="H555" s="253">
        <v>0</v>
      </c>
      <c r="I555" s="252">
        <v>0</v>
      </c>
      <c r="J555" s="253">
        <v>0</v>
      </c>
      <c r="K555" s="252">
        <v>0</v>
      </c>
      <c r="L555" s="253">
        <v>0</v>
      </c>
      <c r="M555" s="252">
        <v>0</v>
      </c>
      <c r="N555" s="253">
        <v>0</v>
      </c>
      <c r="O555" s="252">
        <v>0</v>
      </c>
      <c r="P555" s="253">
        <v>0</v>
      </c>
      <c r="Q555" s="252">
        <v>0</v>
      </c>
      <c r="R555" s="253">
        <v>0</v>
      </c>
      <c r="S555" s="252">
        <v>0</v>
      </c>
      <c r="T555" s="253">
        <v>0</v>
      </c>
      <c r="U555" s="252">
        <v>0</v>
      </c>
      <c r="V555" s="253">
        <v>0</v>
      </c>
      <c r="W555" s="252">
        <v>0</v>
      </c>
      <c r="X555" s="253">
        <v>0</v>
      </c>
      <c r="Y555" s="252">
        <v>0</v>
      </c>
      <c r="Z555" s="253">
        <v>0</v>
      </c>
      <c r="AA555" s="252">
        <v>0</v>
      </c>
      <c r="AB555" s="253">
        <v>0</v>
      </c>
      <c r="AC555" s="102">
        <f t="shared" ref="AC555:AC568" si="232">SUM(E555:AB555)</f>
        <v>0</v>
      </c>
      <c r="AD555" s="102"/>
      <c r="AE555" s="102"/>
    </row>
    <row r="556" spans="2:31" x14ac:dyDescent="0.3">
      <c r="B556" s="109" t="s">
        <v>68</v>
      </c>
      <c r="C556" s="109"/>
      <c r="D556" s="109"/>
      <c r="E556" s="252">
        <v>0</v>
      </c>
      <c r="F556" s="253">
        <v>0</v>
      </c>
      <c r="G556" s="252">
        <v>0</v>
      </c>
      <c r="H556" s="253">
        <v>0</v>
      </c>
      <c r="I556" s="252">
        <v>0</v>
      </c>
      <c r="J556" s="253">
        <v>0</v>
      </c>
      <c r="K556" s="252">
        <v>0</v>
      </c>
      <c r="L556" s="253">
        <v>0</v>
      </c>
      <c r="M556" s="252">
        <v>0</v>
      </c>
      <c r="N556" s="253">
        <v>0</v>
      </c>
      <c r="O556" s="252">
        <v>0</v>
      </c>
      <c r="P556" s="253">
        <v>0</v>
      </c>
      <c r="Q556" s="252">
        <v>0</v>
      </c>
      <c r="R556" s="253">
        <v>0</v>
      </c>
      <c r="S556" s="252">
        <v>0</v>
      </c>
      <c r="T556" s="253">
        <v>0</v>
      </c>
      <c r="U556" s="252">
        <v>0</v>
      </c>
      <c r="V556" s="253">
        <v>0</v>
      </c>
      <c r="W556" s="252">
        <v>0</v>
      </c>
      <c r="X556" s="253">
        <v>0</v>
      </c>
      <c r="Y556" s="252">
        <v>0</v>
      </c>
      <c r="Z556" s="253">
        <v>0</v>
      </c>
      <c r="AA556" s="252">
        <v>0</v>
      </c>
      <c r="AB556" s="253">
        <v>0</v>
      </c>
      <c r="AC556" s="102">
        <f t="shared" si="232"/>
        <v>0</v>
      </c>
      <c r="AD556" s="102"/>
      <c r="AE556" s="102"/>
    </row>
    <row r="557" spans="2:31" x14ac:dyDescent="0.3">
      <c r="B557" s="109" t="s">
        <v>69</v>
      </c>
      <c r="C557" s="109"/>
      <c r="D557" s="109"/>
      <c r="E557" s="252">
        <v>0</v>
      </c>
      <c r="F557" s="253">
        <v>0</v>
      </c>
      <c r="G557" s="252">
        <v>0</v>
      </c>
      <c r="H557" s="253">
        <v>0</v>
      </c>
      <c r="I557" s="252">
        <v>0</v>
      </c>
      <c r="J557" s="253">
        <v>0</v>
      </c>
      <c r="K557" s="252">
        <v>0</v>
      </c>
      <c r="L557" s="253">
        <v>0</v>
      </c>
      <c r="M557" s="252">
        <v>0</v>
      </c>
      <c r="N557" s="253">
        <v>0</v>
      </c>
      <c r="O557" s="252">
        <v>0</v>
      </c>
      <c r="P557" s="253">
        <v>0</v>
      </c>
      <c r="Q557" s="252">
        <v>0</v>
      </c>
      <c r="R557" s="253">
        <v>0</v>
      </c>
      <c r="S557" s="252">
        <v>0</v>
      </c>
      <c r="T557" s="253">
        <v>0</v>
      </c>
      <c r="U557" s="252">
        <v>0</v>
      </c>
      <c r="V557" s="253">
        <v>0</v>
      </c>
      <c r="W557" s="252">
        <v>0</v>
      </c>
      <c r="X557" s="253">
        <v>0</v>
      </c>
      <c r="Y557" s="252">
        <v>0</v>
      </c>
      <c r="Z557" s="253">
        <v>0</v>
      </c>
      <c r="AA557" s="252">
        <v>0</v>
      </c>
      <c r="AB557" s="253">
        <v>0</v>
      </c>
      <c r="AC557" s="102">
        <f t="shared" si="232"/>
        <v>0</v>
      </c>
      <c r="AD557" s="102"/>
      <c r="AE557" s="102"/>
    </row>
    <row r="558" spans="2:31" x14ac:dyDescent="0.3">
      <c r="B558" s="109" t="s">
        <v>70</v>
      </c>
      <c r="C558" s="109"/>
      <c r="D558" s="109"/>
      <c r="E558" s="252">
        <v>0</v>
      </c>
      <c r="F558" s="253">
        <v>0</v>
      </c>
      <c r="G558" s="252">
        <v>0</v>
      </c>
      <c r="H558" s="253">
        <v>0</v>
      </c>
      <c r="I558" s="252">
        <v>0</v>
      </c>
      <c r="J558" s="253">
        <v>0</v>
      </c>
      <c r="K558" s="252">
        <v>0</v>
      </c>
      <c r="L558" s="253">
        <v>0</v>
      </c>
      <c r="M558" s="252">
        <v>0</v>
      </c>
      <c r="N558" s="253">
        <v>0</v>
      </c>
      <c r="O558" s="252">
        <v>0</v>
      </c>
      <c r="P558" s="253">
        <v>0</v>
      </c>
      <c r="Q558" s="252">
        <v>0</v>
      </c>
      <c r="R558" s="253">
        <v>0</v>
      </c>
      <c r="S558" s="252">
        <v>0</v>
      </c>
      <c r="T558" s="253">
        <v>0</v>
      </c>
      <c r="U558" s="252">
        <v>0</v>
      </c>
      <c r="V558" s="253">
        <v>0</v>
      </c>
      <c r="W558" s="252">
        <v>0</v>
      </c>
      <c r="X558" s="253">
        <v>0</v>
      </c>
      <c r="Y558" s="252">
        <v>0</v>
      </c>
      <c r="Z558" s="253">
        <v>0</v>
      </c>
      <c r="AA558" s="252">
        <v>0</v>
      </c>
      <c r="AB558" s="253">
        <v>0</v>
      </c>
      <c r="AC558" s="102">
        <f t="shared" si="232"/>
        <v>0</v>
      </c>
      <c r="AD558" s="102"/>
      <c r="AE558" s="102"/>
    </row>
    <row r="559" spans="2:31" x14ac:dyDescent="0.3">
      <c r="B559" s="109" t="s">
        <v>71</v>
      </c>
      <c r="C559" s="109"/>
      <c r="D559" s="109"/>
      <c r="E559" s="252">
        <v>0</v>
      </c>
      <c r="F559" s="253">
        <v>0</v>
      </c>
      <c r="G559" s="252">
        <v>0</v>
      </c>
      <c r="H559" s="253">
        <v>0</v>
      </c>
      <c r="I559" s="252">
        <v>0</v>
      </c>
      <c r="J559" s="253">
        <v>0</v>
      </c>
      <c r="K559" s="252">
        <v>0</v>
      </c>
      <c r="L559" s="253">
        <v>0</v>
      </c>
      <c r="M559" s="252">
        <v>0</v>
      </c>
      <c r="N559" s="253">
        <v>0</v>
      </c>
      <c r="O559" s="252">
        <v>0</v>
      </c>
      <c r="P559" s="253">
        <v>0</v>
      </c>
      <c r="Q559" s="252">
        <v>0</v>
      </c>
      <c r="R559" s="253">
        <v>0</v>
      </c>
      <c r="S559" s="252">
        <v>0</v>
      </c>
      <c r="T559" s="253">
        <v>0</v>
      </c>
      <c r="U559" s="252">
        <v>0</v>
      </c>
      <c r="V559" s="253">
        <v>0</v>
      </c>
      <c r="W559" s="252">
        <v>0</v>
      </c>
      <c r="X559" s="253">
        <v>0</v>
      </c>
      <c r="Y559" s="252">
        <v>0</v>
      </c>
      <c r="Z559" s="253">
        <v>0</v>
      </c>
      <c r="AA559" s="252">
        <v>0</v>
      </c>
      <c r="AB559" s="253">
        <v>0</v>
      </c>
      <c r="AC559" s="102">
        <f t="shared" si="232"/>
        <v>0</v>
      </c>
      <c r="AD559" s="102"/>
      <c r="AE559" s="102"/>
    </row>
    <row r="560" spans="2:31" x14ac:dyDescent="0.3">
      <c r="B560" s="109" t="s">
        <v>72</v>
      </c>
      <c r="C560" s="109"/>
      <c r="D560" s="109"/>
      <c r="E560" s="252">
        <v>0</v>
      </c>
      <c r="F560" s="253">
        <v>0</v>
      </c>
      <c r="G560" s="252">
        <v>0</v>
      </c>
      <c r="H560" s="253">
        <v>0</v>
      </c>
      <c r="I560" s="252">
        <v>0</v>
      </c>
      <c r="J560" s="253">
        <v>0</v>
      </c>
      <c r="K560" s="252">
        <v>0</v>
      </c>
      <c r="L560" s="253">
        <v>0</v>
      </c>
      <c r="M560" s="252">
        <v>0</v>
      </c>
      <c r="N560" s="253">
        <v>0</v>
      </c>
      <c r="O560" s="252">
        <v>0</v>
      </c>
      <c r="P560" s="253">
        <v>0</v>
      </c>
      <c r="Q560" s="252">
        <v>0</v>
      </c>
      <c r="R560" s="253">
        <v>0</v>
      </c>
      <c r="S560" s="252">
        <v>0</v>
      </c>
      <c r="T560" s="253">
        <v>0</v>
      </c>
      <c r="U560" s="252">
        <v>0</v>
      </c>
      <c r="V560" s="253">
        <v>0</v>
      </c>
      <c r="W560" s="252">
        <v>0</v>
      </c>
      <c r="X560" s="253">
        <v>0</v>
      </c>
      <c r="Y560" s="252">
        <v>0</v>
      </c>
      <c r="Z560" s="253">
        <v>0</v>
      </c>
      <c r="AA560" s="252">
        <v>0</v>
      </c>
      <c r="AB560" s="253">
        <v>0</v>
      </c>
      <c r="AC560" s="102">
        <f t="shared" si="232"/>
        <v>0</v>
      </c>
      <c r="AD560" s="102"/>
      <c r="AE560" s="102"/>
    </row>
    <row r="561" spans="2:31" x14ac:dyDescent="0.3">
      <c r="B561" s="109" t="s">
        <v>73</v>
      </c>
      <c r="C561" s="109"/>
      <c r="D561" s="109"/>
      <c r="E561" s="252">
        <v>0</v>
      </c>
      <c r="F561" s="253">
        <v>0</v>
      </c>
      <c r="G561" s="252">
        <v>0</v>
      </c>
      <c r="H561" s="253">
        <v>0</v>
      </c>
      <c r="I561" s="252">
        <v>0</v>
      </c>
      <c r="J561" s="253">
        <v>0</v>
      </c>
      <c r="K561" s="252">
        <v>0</v>
      </c>
      <c r="L561" s="253">
        <v>0</v>
      </c>
      <c r="M561" s="252">
        <v>0</v>
      </c>
      <c r="N561" s="253">
        <v>0</v>
      </c>
      <c r="O561" s="252">
        <v>0</v>
      </c>
      <c r="P561" s="253">
        <v>0</v>
      </c>
      <c r="Q561" s="252">
        <v>0</v>
      </c>
      <c r="R561" s="253">
        <v>0</v>
      </c>
      <c r="S561" s="252">
        <v>0</v>
      </c>
      <c r="T561" s="253">
        <v>0</v>
      </c>
      <c r="U561" s="252">
        <v>0</v>
      </c>
      <c r="V561" s="253">
        <v>0</v>
      </c>
      <c r="W561" s="252">
        <v>0</v>
      </c>
      <c r="X561" s="253">
        <v>0</v>
      </c>
      <c r="Y561" s="252">
        <v>0</v>
      </c>
      <c r="Z561" s="253">
        <v>0</v>
      </c>
      <c r="AA561" s="252">
        <v>0</v>
      </c>
      <c r="AB561" s="253">
        <v>0</v>
      </c>
      <c r="AC561" s="102">
        <f t="shared" si="232"/>
        <v>0</v>
      </c>
      <c r="AD561" s="102"/>
      <c r="AE561" s="102"/>
    </row>
    <row r="562" spans="2:31" x14ac:dyDescent="0.3">
      <c r="B562" s="109" t="s">
        <v>74</v>
      </c>
      <c r="C562" s="109"/>
      <c r="D562" s="109"/>
      <c r="E562" s="252">
        <v>0</v>
      </c>
      <c r="F562" s="253">
        <v>0</v>
      </c>
      <c r="G562" s="252">
        <v>0</v>
      </c>
      <c r="H562" s="253">
        <v>0</v>
      </c>
      <c r="I562" s="252">
        <v>0</v>
      </c>
      <c r="J562" s="253">
        <v>0</v>
      </c>
      <c r="K562" s="252">
        <v>0</v>
      </c>
      <c r="L562" s="253">
        <v>0</v>
      </c>
      <c r="M562" s="252">
        <v>0</v>
      </c>
      <c r="N562" s="253">
        <v>0</v>
      </c>
      <c r="O562" s="252">
        <v>0</v>
      </c>
      <c r="P562" s="253">
        <v>0</v>
      </c>
      <c r="Q562" s="252">
        <v>0</v>
      </c>
      <c r="R562" s="253">
        <v>0</v>
      </c>
      <c r="S562" s="252">
        <v>0</v>
      </c>
      <c r="T562" s="253">
        <v>0</v>
      </c>
      <c r="U562" s="252">
        <v>0</v>
      </c>
      <c r="V562" s="253">
        <v>0</v>
      </c>
      <c r="W562" s="252">
        <v>0</v>
      </c>
      <c r="X562" s="253">
        <v>0</v>
      </c>
      <c r="Y562" s="252">
        <v>0</v>
      </c>
      <c r="Z562" s="253">
        <v>0</v>
      </c>
      <c r="AA562" s="252">
        <v>0</v>
      </c>
      <c r="AB562" s="253">
        <v>0</v>
      </c>
      <c r="AC562" s="102">
        <f t="shared" si="232"/>
        <v>0</v>
      </c>
      <c r="AD562" s="102"/>
      <c r="AE562" s="102"/>
    </row>
    <row r="563" spans="2:31" x14ac:dyDescent="0.3">
      <c r="B563" s="109" t="s">
        <v>75</v>
      </c>
      <c r="C563" s="109"/>
      <c r="D563" s="109"/>
      <c r="E563" s="252">
        <v>0</v>
      </c>
      <c r="F563" s="253">
        <v>0</v>
      </c>
      <c r="G563" s="252">
        <v>0</v>
      </c>
      <c r="H563" s="253">
        <v>0</v>
      </c>
      <c r="I563" s="252">
        <v>0</v>
      </c>
      <c r="J563" s="253">
        <v>0</v>
      </c>
      <c r="K563" s="252">
        <v>0</v>
      </c>
      <c r="L563" s="253">
        <v>0</v>
      </c>
      <c r="M563" s="252">
        <v>0</v>
      </c>
      <c r="N563" s="253">
        <v>0</v>
      </c>
      <c r="O563" s="252">
        <v>0</v>
      </c>
      <c r="P563" s="253">
        <v>0</v>
      </c>
      <c r="Q563" s="252">
        <v>0</v>
      </c>
      <c r="R563" s="253">
        <v>0</v>
      </c>
      <c r="S563" s="252">
        <v>0</v>
      </c>
      <c r="T563" s="253">
        <v>0</v>
      </c>
      <c r="U563" s="252">
        <v>0</v>
      </c>
      <c r="V563" s="253">
        <v>0</v>
      </c>
      <c r="W563" s="252">
        <v>0</v>
      </c>
      <c r="X563" s="253">
        <v>0</v>
      </c>
      <c r="Y563" s="252">
        <v>0</v>
      </c>
      <c r="Z563" s="253">
        <v>0</v>
      </c>
      <c r="AA563" s="252">
        <v>0</v>
      </c>
      <c r="AB563" s="253">
        <v>0</v>
      </c>
      <c r="AC563" s="102">
        <f t="shared" si="232"/>
        <v>0</v>
      </c>
      <c r="AD563" s="102"/>
      <c r="AE563" s="102"/>
    </row>
    <row r="564" spans="2:31" x14ac:dyDescent="0.3">
      <c r="B564" s="109" t="s">
        <v>76</v>
      </c>
      <c r="C564" s="109"/>
      <c r="D564" s="109"/>
      <c r="E564" s="252">
        <v>0</v>
      </c>
      <c r="F564" s="253">
        <v>0</v>
      </c>
      <c r="G564" s="252">
        <v>0</v>
      </c>
      <c r="H564" s="253">
        <v>0</v>
      </c>
      <c r="I564" s="252">
        <v>0</v>
      </c>
      <c r="J564" s="253">
        <v>0</v>
      </c>
      <c r="K564" s="252">
        <v>0</v>
      </c>
      <c r="L564" s="253">
        <v>0</v>
      </c>
      <c r="M564" s="252">
        <v>0</v>
      </c>
      <c r="N564" s="253">
        <v>0</v>
      </c>
      <c r="O564" s="252">
        <v>0</v>
      </c>
      <c r="P564" s="253">
        <v>0</v>
      </c>
      <c r="Q564" s="252">
        <v>0</v>
      </c>
      <c r="R564" s="253">
        <v>0</v>
      </c>
      <c r="S564" s="252">
        <v>0</v>
      </c>
      <c r="T564" s="253">
        <v>0</v>
      </c>
      <c r="U564" s="252">
        <v>0</v>
      </c>
      <c r="V564" s="253">
        <v>0</v>
      </c>
      <c r="W564" s="252">
        <v>0</v>
      </c>
      <c r="X564" s="253">
        <v>0</v>
      </c>
      <c r="Y564" s="252">
        <v>0</v>
      </c>
      <c r="Z564" s="253">
        <v>0</v>
      </c>
      <c r="AA564" s="252">
        <v>0</v>
      </c>
      <c r="AB564" s="253">
        <v>0</v>
      </c>
      <c r="AC564" s="102">
        <f t="shared" si="232"/>
        <v>0</v>
      </c>
      <c r="AD564" s="102"/>
      <c r="AE564" s="102"/>
    </row>
    <row r="565" spans="2:31" x14ac:dyDescent="0.3">
      <c r="B565" s="109" t="s">
        <v>77</v>
      </c>
      <c r="C565" s="109"/>
      <c r="D565" s="109"/>
      <c r="E565" s="252">
        <v>0</v>
      </c>
      <c r="F565" s="253">
        <v>0</v>
      </c>
      <c r="G565" s="252">
        <v>0</v>
      </c>
      <c r="H565" s="253">
        <v>0</v>
      </c>
      <c r="I565" s="252">
        <v>0</v>
      </c>
      <c r="J565" s="253">
        <v>0</v>
      </c>
      <c r="K565" s="252">
        <v>0</v>
      </c>
      <c r="L565" s="253">
        <v>0</v>
      </c>
      <c r="M565" s="252">
        <v>0</v>
      </c>
      <c r="N565" s="253">
        <v>0</v>
      </c>
      <c r="O565" s="252">
        <v>0</v>
      </c>
      <c r="P565" s="253">
        <v>0</v>
      </c>
      <c r="Q565" s="252">
        <v>0</v>
      </c>
      <c r="R565" s="253">
        <v>0</v>
      </c>
      <c r="S565" s="252">
        <v>0</v>
      </c>
      <c r="T565" s="253">
        <v>0</v>
      </c>
      <c r="U565" s="252">
        <v>0</v>
      </c>
      <c r="V565" s="253">
        <v>0</v>
      </c>
      <c r="W565" s="252">
        <v>0</v>
      </c>
      <c r="X565" s="253">
        <v>0</v>
      </c>
      <c r="Y565" s="252">
        <v>0</v>
      </c>
      <c r="Z565" s="253">
        <v>0</v>
      </c>
      <c r="AA565" s="252">
        <v>0</v>
      </c>
      <c r="AB565" s="253">
        <v>0</v>
      </c>
      <c r="AC565" s="102">
        <f t="shared" si="232"/>
        <v>0</v>
      </c>
      <c r="AD565" s="102"/>
      <c r="AE565" s="102"/>
    </row>
    <row r="566" spans="2:31" x14ac:dyDescent="0.3">
      <c r="B566" s="109" t="s">
        <v>78</v>
      </c>
      <c r="C566" s="109"/>
      <c r="D566" s="109"/>
      <c r="E566" s="252">
        <v>0</v>
      </c>
      <c r="F566" s="253">
        <v>0</v>
      </c>
      <c r="G566" s="252">
        <v>0</v>
      </c>
      <c r="H566" s="253">
        <v>0</v>
      </c>
      <c r="I566" s="252">
        <v>0</v>
      </c>
      <c r="J566" s="253">
        <v>0</v>
      </c>
      <c r="K566" s="252">
        <v>0</v>
      </c>
      <c r="L566" s="253">
        <v>0</v>
      </c>
      <c r="M566" s="252">
        <v>0</v>
      </c>
      <c r="N566" s="253">
        <v>0</v>
      </c>
      <c r="O566" s="252">
        <v>0</v>
      </c>
      <c r="P566" s="253">
        <v>0</v>
      </c>
      <c r="Q566" s="252">
        <v>0</v>
      </c>
      <c r="R566" s="253">
        <v>0</v>
      </c>
      <c r="S566" s="252">
        <v>0</v>
      </c>
      <c r="T566" s="253">
        <v>0</v>
      </c>
      <c r="U566" s="252">
        <v>0</v>
      </c>
      <c r="V566" s="253">
        <v>0</v>
      </c>
      <c r="W566" s="252">
        <v>0</v>
      </c>
      <c r="X566" s="253">
        <v>0</v>
      </c>
      <c r="Y566" s="252">
        <v>0</v>
      </c>
      <c r="Z566" s="253">
        <v>0</v>
      </c>
      <c r="AA566" s="252">
        <v>0</v>
      </c>
      <c r="AB566" s="253">
        <v>0</v>
      </c>
      <c r="AC566" s="102">
        <f t="shared" si="232"/>
        <v>0</v>
      </c>
      <c r="AD566" s="102"/>
      <c r="AE566" s="102"/>
    </row>
    <row r="567" spans="2:31" x14ac:dyDescent="0.3">
      <c r="B567" s="109" t="s">
        <v>79</v>
      </c>
      <c r="C567" s="109"/>
      <c r="D567" s="109"/>
      <c r="E567" s="252">
        <v>0</v>
      </c>
      <c r="F567" s="253">
        <v>0</v>
      </c>
      <c r="G567" s="252">
        <v>0</v>
      </c>
      <c r="H567" s="253">
        <v>0</v>
      </c>
      <c r="I567" s="252">
        <v>0</v>
      </c>
      <c r="J567" s="253">
        <v>0</v>
      </c>
      <c r="K567" s="252">
        <v>0</v>
      </c>
      <c r="L567" s="253">
        <v>0</v>
      </c>
      <c r="M567" s="252">
        <v>0</v>
      </c>
      <c r="N567" s="253">
        <v>0</v>
      </c>
      <c r="O567" s="252">
        <v>0</v>
      </c>
      <c r="P567" s="253">
        <v>0</v>
      </c>
      <c r="Q567" s="252">
        <v>0</v>
      </c>
      <c r="R567" s="253">
        <v>0</v>
      </c>
      <c r="S567" s="252">
        <v>0</v>
      </c>
      <c r="T567" s="253">
        <v>0</v>
      </c>
      <c r="U567" s="252">
        <v>0</v>
      </c>
      <c r="V567" s="253">
        <v>0</v>
      </c>
      <c r="W567" s="252">
        <v>0</v>
      </c>
      <c r="X567" s="253">
        <v>0</v>
      </c>
      <c r="Y567" s="252">
        <v>0</v>
      </c>
      <c r="Z567" s="253">
        <v>0</v>
      </c>
      <c r="AA567" s="252">
        <v>0</v>
      </c>
      <c r="AB567" s="253">
        <v>0</v>
      </c>
      <c r="AC567" s="102">
        <f t="shared" si="232"/>
        <v>0</v>
      </c>
      <c r="AD567" s="102"/>
      <c r="AE567" s="102"/>
    </row>
    <row r="568" spans="2:31" x14ac:dyDescent="0.3">
      <c r="B568" s="109" t="s">
        <v>80</v>
      </c>
      <c r="C568" s="109"/>
      <c r="D568" s="109"/>
      <c r="E568" s="252">
        <v>0</v>
      </c>
      <c r="F568" s="253">
        <v>0</v>
      </c>
      <c r="G568" s="252">
        <v>0</v>
      </c>
      <c r="H568" s="253">
        <v>0</v>
      </c>
      <c r="I568" s="252">
        <v>0</v>
      </c>
      <c r="J568" s="253">
        <v>0</v>
      </c>
      <c r="K568" s="252">
        <v>0</v>
      </c>
      <c r="L568" s="253">
        <v>0</v>
      </c>
      <c r="M568" s="252">
        <v>0</v>
      </c>
      <c r="N568" s="253">
        <v>0</v>
      </c>
      <c r="O568" s="252">
        <v>0</v>
      </c>
      <c r="P568" s="253">
        <v>0</v>
      </c>
      <c r="Q568" s="252">
        <v>0</v>
      </c>
      <c r="R568" s="253">
        <v>0</v>
      </c>
      <c r="S568" s="252">
        <v>0</v>
      </c>
      <c r="T568" s="253">
        <v>0</v>
      </c>
      <c r="U568" s="252">
        <v>0</v>
      </c>
      <c r="V568" s="253">
        <v>0</v>
      </c>
      <c r="W568" s="252">
        <v>0</v>
      </c>
      <c r="X568" s="253">
        <v>0</v>
      </c>
      <c r="Y568" s="252">
        <v>0</v>
      </c>
      <c r="Z568" s="253">
        <v>0</v>
      </c>
      <c r="AA568" s="252">
        <v>0</v>
      </c>
      <c r="AB568" s="253">
        <v>0</v>
      </c>
      <c r="AC568" s="102">
        <f t="shared" si="232"/>
        <v>0</v>
      </c>
      <c r="AD568" s="102"/>
      <c r="AE568" s="102"/>
    </row>
    <row r="569" spans="2:31" x14ac:dyDescent="0.3">
      <c r="B569" s="109" t="s">
        <v>92</v>
      </c>
      <c r="C569" s="109"/>
      <c r="D569" s="109"/>
      <c r="E569" s="252">
        <v>0</v>
      </c>
      <c r="F569" s="253">
        <v>0</v>
      </c>
      <c r="G569" s="252">
        <v>0</v>
      </c>
      <c r="H569" s="253">
        <v>0</v>
      </c>
      <c r="I569" s="252">
        <v>0</v>
      </c>
      <c r="J569" s="253">
        <v>0</v>
      </c>
      <c r="K569" s="252">
        <v>0</v>
      </c>
      <c r="L569" s="253">
        <v>0</v>
      </c>
      <c r="M569" s="252">
        <v>0</v>
      </c>
      <c r="N569" s="253">
        <v>0</v>
      </c>
      <c r="O569" s="252">
        <v>0</v>
      </c>
      <c r="P569" s="253">
        <v>0</v>
      </c>
      <c r="Q569" s="252">
        <v>0</v>
      </c>
      <c r="R569" s="253">
        <v>0</v>
      </c>
      <c r="S569" s="252">
        <v>0</v>
      </c>
      <c r="T569" s="253">
        <v>0</v>
      </c>
      <c r="U569" s="252">
        <v>0</v>
      </c>
      <c r="V569" s="253">
        <v>0</v>
      </c>
      <c r="W569" s="252">
        <v>0</v>
      </c>
      <c r="X569" s="253">
        <v>0</v>
      </c>
      <c r="Y569" s="252">
        <v>0</v>
      </c>
      <c r="Z569" s="253">
        <v>0</v>
      </c>
      <c r="AA569" s="252">
        <v>0</v>
      </c>
      <c r="AB569" s="253">
        <v>0</v>
      </c>
      <c r="AC569" s="102">
        <f>SUM(E569:AB569)</f>
        <v>0</v>
      </c>
      <c r="AD569" s="102"/>
      <c r="AE569" s="102"/>
    </row>
    <row r="570" spans="2:31" x14ac:dyDescent="0.3">
      <c r="B570" s="101" t="s">
        <v>109</v>
      </c>
      <c r="C570" s="101"/>
      <c r="D570" s="101"/>
      <c r="E570" s="124">
        <v>0</v>
      </c>
      <c r="F570" s="127">
        <v>0</v>
      </c>
      <c r="G570" s="124">
        <v>0</v>
      </c>
      <c r="H570" s="127">
        <v>0</v>
      </c>
      <c r="I570" s="124">
        <v>0</v>
      </c>
      <c r="J570" s="127">
        <v>0</v>
      </c>
      <c r="K570" s="124">
        <v>0</v>
      </c>
      <c r="L570" s="127">
        <v>0</v>
      </c>
      <c r="M570" s="124">
        <v>0</v>
      </c>
      <c r="N570" s="127">
        <v>0</v>
      </c>
      <c r="O570" s="124">
        <v>0</v>
      </c>
      <c r="P570" s="127">
        <v>0</v>
      </c>
      <c r="Q570" s="124">
        <v>0</v>
      </c>
      <c r="R570" s="127">
        <v>0</v>
      </c>
      <c r="S570" s="124">
        <v>0</v>
      </c>
      <c r="T570" s="127">
        <v>0</v>
      </c>
      <c r="U570" s="124">
        <v>0</v>
      </c>
      <c r="V570" s="127">
        <v>0</v>
      </c>
      <c r="W570" s="124">
        <v>0</v>
      </c>
      <c r="X570" s="127">
        <v>0</v>
      </c>
      <c r="Y570" s="124">
        <v>0</v>
      </c>
      <c r="Z570" s="127">
        <v>0</v>
      </c>
      <c r="AA570" s="124">
        <v>0</v>
      </c>
      <c r="AB570" s="127">
        <v>0</v>
      </c>
      <c r="AC570" s="102">
        <f t="shared" ref="AC570:AC571" si="233">SUM(E570:AB570)</f>
        <v>0</v>
      </c>
      <c r="AD570" s="102"/>
      <c r="AE570" s="102"/>
    </row>
    <row r="571" spans="2:31" x14ac:dyDescent="0.3">
      <c r="B571" s="123" t="s">
        <v>110</v>
      </c>
      <c r="C571" s="101"/>
      <c r="D571" s="101"/>
      <c r="E571" s="124">
        <v>0</v>
      </c>
      <c r="F571" s="127">
        <v>0</v>
      </c>
      <c r="G571" s="124">
        <v>0</v>
      </c>
      <c r="H571" s="127">
        <v>0</v>
      </c>
      <c r="I571" s="124">
        <v>0</v>
      </c>
      <c r="J571" s="127">
        <v>0</v>
      </c>
      <c r="K571" s="124">
        <v>0</v>
      </c>
      <c r="L571" s="127">
        <v>0</v>
      </c>
      <c r="M571" s="124">
        <v>0</v>
      </c>
      <c r="N571" s="127">
        <v>0</v>
      </c>
      <c r="O571" s="124">
        <v>0</v>
      </c>
      <c r="P571" s="127">
        <v>0</v>
      </c>
      <c r="Q571" s="124">
        <v>0</v>
      </c>
      <c r="R571" s="127">
        <v>0</v>
      </c>
      <c r="S571" s="124">
        <v>0</v>
      </c>
      <c r="T571" s="127">
        <v>0</v>
      </c>
      <c r="U571" s="124">
        <v>0</v>
      </c>
      <c r="V571" s="127">
        <v>0</v>
      </c>
      <c r="W571" s="124">
        <v>0</v>
      </c>
      <c r="X571" s="127">
        <v>0</v>
      </c>
      <c r="Y571" s="124">
        <v>0</v>
      </c>
      <c r="Z571" s="127">
        <v>0</v>
      </c>
      <c r="AA571" s="124">
        <v>0</v>
      </c>
      <c r="AB571" s="127">
        <v>0</v>
      </c>
      <c r="AC571" s="102">
        <f t="shared" si="233"/>
        <v>0</v>
      </c>
      <c r="AD571" s="102"/>
      <c r="AE571" s="102"/>
    </row>
    <row r="572" spans="2:31" x14ac:dyDescent="0.3">
      <c r="B572" s="14" t="s">
        <v>2</v>
      </c>
      <c r="C572" s="14"/>
      <c r="D572" s="14"/>
      <c r="E572" s="15">
        <f>SUM(E521:E571)</f>
        <v>0</v>
      </c>
      <c r="F572" s="15">
        <f t="shared" ref="F572" si="234">SUM(F521:F571)</f>
        <v>0</v>
      </c>
      <c r="G572" s="15">
        <f t="shared" ref="G572" si="235">SUM(G521:G571)</f>
        <v>0</v>
      </c>
      <c r="H572" s="15">
        <f t="shared" ref="H572" si="236">SUM(H521:H571)</f>
        <v>0</v>
      </c>
      <c r="I572" s="15">
        <f t="shared" ref="I572" si="237">SUM(I521:I571)</f>
        <v>0</v>
      </c>
      <c r="J572" s="15">
        <f t="shared" ref="J572" si="238">SUM(J521:J571)</f>
        <v>0</v>
      </c>
      <c r="K572" s="15">
        <f t="shared" ref="K572" si="239">SUM(K521:K571)</f>
        <v>0</v>
      </c>
      <c r="L572" s="15">
        <f t="shared" ref="L572" si="240">SUM(L521:L571)</f>
        <v>0</v>
      </c>
      <c r="M572" s="15">
        <f t="shared" ref="M572" si="241">SUM(M521:M571)</f>
        <v>0</v>
      </c>
      <c r="N572" s="15">
        <f t="shared" ref="N572" si="242">SUM(N521:N571)</f>
        <v>0</v>
      </c>
      <c r="O572" s="15">
        <f t="shared" ref="O572" si="243">SUM(O521:O571)</f>
        <v>0</v>
      </c>
      <c r="P572" s="15">
        <f t="shared" ref="P572" si="244">SUM(P521:P571)</f>
        <v>0</v>
      </c>
      <c r="Q572" s="15">
        <f t="shared" ref="Q572" si="245">SUM(Q521:Q571)</f>
        <v>0</v>
      </c>
      <c r="R572" s="15">
        <f t="shared" ref="R572" si="246">SUM(R521:R571)</f>
        <v>0</v>
      </c>
      <c r="S572" s="15">
        <f t="shared" ref="S572" si="247">SUM(S521:S571)</f>
        <v>0</v>
      </c>
      <c r="T572" s="15">
        <f t="shared" ref="T572" si="248">SUM(T521:T571)</f>
        <v>0</v>
      </c>
      <c r="U572" s="15">
        <f t="shared" ref="U572" si="249">SUM(U521:U571)</f>
        <v>0</v>
      </c>
      <c r="V572" s="15">
        <f t="shared" ref="V572" si="250">SUM(V521:V571)</f>
        <v>0</v>
      </c>
      <c r="W572" s="15">
        <f t="shared" ref="W572" si="251">SUM(W521:W571)</f>
        <v>0</v>
      </c>
      <c r="X572" s="15">
        <f t="shared" ref="X572" si="252">SUM(X521:X571)</f>
        <v>0</v>
      </c>
      <c r="Y572" s="15">
        <f t="shared" ref="Y572" si="253">SUM(Y521:Y571)</f>
        <v>0</v>
      </c>
      <c r="Z572" s="15">
        <f t="shared" ref="Z572" si="254">SUM(Z521:Z571)</f>
        <v>0</v>
      </c>
      <c r="AA572" s="15">
        <f t="shared" ref="AA572" si="255">SUM(AA521:AA571)</f>
        <v>0</v>
      </c>
      <c r="AB572" s="15">
        <f t="shared" ref="AB572" si="256">SUM(AB521:AB571)</f>
        <v>0</v>
      </c>
      <c r="AC572" s="113">
        <f>SUM(AC521:AE571)</f>
        <v>0</v>
      </c>
      <c r="AD572" s="113"/>
      <c r="AE572" s="113"/>
    </row>
    <row r="573" spans="2:31" x14ac:dyDescent="0.3"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2:31" x14ac:dyDescent="0.3">
      <c r="B574" s="16"/>
      <c r="C574" s="17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2:31" x14ac:dyDescent="0.3">
      <c r="B575" s="8">
        <f>'Resumen-Mensual'!$O$22</f>
        <v>44784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62"/>
      <c r="AD575" s="62"/>
      <c r="AE575" s="62"/>
    </row>
    <row r="576" spans="2:31" x14ac:dyDescent="0.3">
      <c r="B576" s="8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62"/>
      <c r="AD576" s="62"/>
      <c r="AE576" s="62"/>
    </row>
    <row r="577" spans="2:31" x14ac:dyDescent="0.3">
      <c r="B577" s="9" t="s">
        <v>81</v>
      </c>
      <c r="C577" s="10"/>
      <c r="D577" s="10"/>
      <c r="E577" s="11">
        <v>1</v>
      </c>
      <c r="F577" s="11">
        <v>2</v>
      </c>
      <c r="G577" s="11">
        <v>3</v>
      </c>
      <c r="H577" s="11">
        <v>4</v>
      </c>
      <c r="I577" s="11">
        <v>5</v>
      </c>
      <c r="J577" s="11">
        <v>6</v>
      </c>
      <c r="K577" s="11">
        <v>7</v>
      </c>
      <c r="L577" s="11">
        <v>8</v>
      </c>
      <c r="M577" s="11">
        <v>9</v>
      </c>
      <c r="N577" s="11">
        <v>10</v>
      </c>
      <c r="O577" s="11">
        <v>11</v>
      </c>
      <c r="P577" s="11">
        <v>12</v>
      </c>
      <c r="Q577" s="11">
        <v>13</v>
      </c>
      <c r="R577" s="11">
        <v>14</v>
      </c>
      <c r="S577" s="11">
        <v>15</v>
      </c>
      <c r="T577" s="11">
        <v>16</v>
      </c>
      <c r="U577" s="11">
        <v>17</v>
      </c>
      <c r="V577" s="11">
        <v>18</v>
      </c>
      <c r="W577" s="11">
        <v>19</v>
      </c>
      <c r="X577" s="11">
        <v>20</v>
      </c>
      <c r="Y577" s="11">
        <v>21</v>
      </c>
      <c r="Z577" s="11">
        <v>22</v>
      </c>
      <c r="AA577" s="11">
        <v>23</v>
      </c>
      <c r="AB577" s="11">
        <v>24</v>
      </c>
      <c r="AC577" s="112" t="s">
        <v>2</v>
      </c>
      <c r="AD577" s="112"/>
      <c r="AE577" s="112"/>
    </row>
    <row r="578" spans="2:31" x14ac:dyDescent="0.3">
      <c r="B578" s="109" t="s">
        <v>37</v>
      </c>
      <c r="C578" s="109"/>
      <c r="D578" s="109"/>
      <c r="E578" s="254">
        <v>0</v>
      </c>
      <c r="F578" s="255">
        <v>0</v>
      </c>
      <c r="G578" s="254">
        <v>0</v>
      </c>
      <c r="H578" s="255">
        <v>0</v>
      </c>
      <c r="I578" s="254">
        <v>0</v>
      </c>
      <c r="J578" s="255">
        <v>0</v>
      </c>
      <c r="K578" s="254">
        <v>0</v>
      </c>
      <c r="L578" s="255">
        <v>0</v>
      </c>
      <c r="M578" s="254">
        <v>0</v>
      </c>
      <c r="N578" s="255">
        <v>0</v>
      </c>
      <c r="O578" s="254">
        <v>0</v>
      </c>
      <c r="P578" s="255">
        <v>0</v>
      </c>
      <c r="Q578" s="254">
        <v>0</v>
      </c>
      <c r="R578" s="255">
        <v>0</v>
      </c>
      <c r="S578" s="254">
        <v>0</v>
      </c>
      <c r="T578" s="255">
        <v>0</v>
      </c>
      <c r="U578" s="254">
        <v>0</v>
      </c>
      <c r="V578" s="255">
        <v>0</v>
      </c>
      <c r="W578" s="254">
        <v>0</v>
      </c>
      <c r="X578" s="255">
        <v>0</v>
      </c>
      <c r="Y578" s="254">
        <v>0</v>
      </c>
      <c r="Z578" s="255">
        <v>0</v>
      </c>
      <c r="AA578" s="254">
        <v>0</v>
      </c>
      <c r="AB578" s="255">
        <v>0</v>
      </c>
      <c r="AC578" s="102">
        <f t="shared" ref="AC578:AC610" si="257">SUM(E578:AB578)</f>
        <v>0</v>
      </c>
      <c r="AD578" s="102"/>
      <c r="AE578" s="102"/>
    </row>
    <row r="579" spans="2:31" x14ac:dyDescent="0.3">
      <c r="B579" s="109" t="s">
        <v>38</v>
      </c>
      <c r="C579" s="109"/>
      <c r="D579" s="109"/>
      <c r="E579" s="254">
        <v>0</v>
      </c>
      <c r="F579" s="255">
        <v>0</v>
      </c>
      <c r="G579" s="254">
        <v>0</v>
      </c>
      <c r="H579" s="255">
        <v>0</v>
      </c>
      <c r="I579" s="254">
        <v>0</v>
      </c>
      <c r="J579" s="255">
        <v>0</v>
      </c>
      <c r="K579" s="254">
        <v>0</v>
      </c>
      <c r="L579" s="255">
        <v>0</v>
      </c>
      <c r="M579" s="254">
        <v>0</v>
      </c>
      <c r="N579" s="255">
        <v>0</v>
      </c>
      <c r="O579" s="254">
        <v>0</v>
      </c>
      <c r="P579" s="255">
        <v>0</v>
      </c>
      <c r="Q579" s="254">
        <v>0</v>
      </c>
      <c r="R579" s="255">
        <v>0</v>
      </c>
      <c r="S579" s="254">
        <v>0</v>
      </c>
      <c r="T579" s="255">
        <v>0</v>
      </c>
      <c r="U579" s="254">
        <v>0</v>
      </c>
      <c r="V579" s="255">
        <v>0</v>
      </c>
      <c r="W579" s="254">
        <v>0</v>
      </c>
      <c r="X579" s="255">
        <v>0</v>
      </c>
      <c r="Y579" s="254">
        <v>0</v>
      </c>
      <c r="Z579" s="255">
        <v>0</v>
      </c>
      <c r="AA579" s="254">
        <v>0</v>
      </c>
      <c r="AB579" s="255">
        <v>0</v>
      </c>
      <c r="AC579" s="102">
        <f t="shared" si="257"/>
        <v>0</v>
      </c>
      <c r="AD579" s="102"/>
      <c r="AE579" s="102"/>
    </row>
    <row r="580" spans="2:31" x14ac:dyDescent="0.3">
      <c r="B580" s="109" t="s">
        <v>39</v>
      </c>
      <c r="C580" s="109"/>
      <c r="D580" s="109"/>
      <c r="E580" s="254">
        <v>0</v>
      </c>
      <c r="F580" s="255">
        <v>0</v>
      </c>
      <c r="G580" s="254">
        <v>0</v>
      </c>
      <c r="H580" s="255">
        <v>0</v>
      </c>
      <c r="I580" s="254">
        <v>0</v>
      </c>
      <c r="J580" s="255">
        <v>0</v>
      </c>
      <c r="K580" s="254">
        <v>0</v>
      </c>
      <c r="L580" s="255">
        <v>0</v>
      </c>
      <c r="M580" s="254">
        <v>0</v>
      </c>
      <c r="N580" s="255">
        <v>0</v>
      </c>
      <c r="O580" s="254">
        <v>0</v>
      </c>
      <c r="P580" s="255">
        <v>0</v>
      </c>
      <c r="Q580" s="254">
        <v>0</v>
      </c>
      <c r="R580" s="255">
        <v>0</v>
      </c>
      <c r="S580" s="254">
        <v>0</v>
      </c>
      <c r="T580" s="255">
        <v>0</v>
      </c>
      <c r="U580" s="254">
        <v>0</v>
      </c>
      <c r="V580" s="255">
        <v>0</v>
      </c>
      <c r="W580" s="254">
        <v>0</v>
      </c>
      <c r="X580" s="255">
        <v>0</v>
      </c>
      <c r="Y580" s="254">
        <v>0</v>
      </c>
      <c r="Z580" s="255">
        <v>0</v>
      </c>
      <c r="AA580" s="254">
        <v>0</v>
      </c>
      <c r="AB580" s="255">
        <v>0</v>
      </c>
      <c r="AC580" s="102">
        <f t="shared" si="257"/>
        <v>0</v>
      </c>
      <c r="AD580" s="102"/>
      <c r="AE580" s="102"/>
    </row>
    <row r="581" spans="2:31" x14ac:dyDescent="0.3">
      <c r="B581" s="109" t="s">
        <v>40</v>
      </c>
      <c r="C581" s="109"/>
      <c r="D581" s="109"/>
      <c r="E581" s="254">
        <v>0</v>
      </c>
      <c r="F581" s="255">
        <v>0</v>
      </c>
      <c r="G581" s="254">
        <v>0</v>
      </c>
      <c r="H581" s="255">
        <v>0</v>
      </c>
      <c r="I581" s="254">
        <v>0</v>
      </c>
      <c r="J581" s="255">
        <v>0</v>
      </c>
      <c r="K581" s="254">
        <v>0</v>
      </c>
      <c r="L581" s="255">
        <v>0</v>
      </c>
      <c r="M581" s="254">
        <v>0</v>
      </c>
      <c r="N581" s="255">
        <v>0</v>
      </c>
      <c r="O581" s="254">
        <v>0</v>
      </c>
      <c r="P581" s="255">
        <v>0</v>
      </c>
      <c r="Q581" s="254">
        <v>0</v>
      </c>
      <c r="R581" s="255">
        <v>0</v>
      </c>
      <c r="S581" s="254">
        <v>0</v>
      </c>
      <c r="T581" s="255">
        <v>0</v>
      </c>
      <c r="U581" s="254">
        <v>0</v>
      </c>
      <c r="V581" s="255">
        <v>0</v>
      </c>
      <c r="W581" s="254">
        <v>0</v>
      </c>
      <c r="X581" s="255">
        <v>0</v>
      </c>
      <c r="Y581" s="254">
        <v>0</v>
      </c>
      <c r="Z581" s="255">
        <v>0</v>
      </c>
      <c r="AA581" s="254">
        <v>0</v>
      </c>
      <c r="AB581" s="255">
        <v>0</v>
      </c>
      <c r="AC581" s="102">
        <f t="shared" si="257"/>
        <v>0</v>
      </c>
      <c r="AD581" s="102"/>
      <c r="AE581" s="102"/>
    </row>
    <row r="582" spans="2:31" x14ac:dyDescent="0.3">
      <c r="B582" s="109" t="s">
        <v>41</v>
      </c>
      <c r="C582" s="109"/>
      <c r="D582" s="109"/>
      <c r="E582" s="254">
        <v>0</v>
      </c>
      <c r="F582" s="255">
        <v>0</v>
      </c>
      <c r="G582" s="254">
        <v>0</v>
      </c>
      <c r="H582" s="255">
        <v>0</v>
      </c>
      <c r="I582" s="254">
        <v>0</v>
      </c>
      <c r="J582" s="255">
        <v>0</v>
      </c>
      <c r="K582" s="254">
        <v>0</v>
      </c>
      <c r="L582" s="255">
        <v>0</v>
      </c>
      <c r="M582" s="254">
        <v>0</v>
      </c>
      <c r="N582" s="255">
        <v>0</v>
      </c>
      <c r="O582" s="254">
        <v>0</v>
      </c>
      <c r="P582" s="255">
        <v>0</v>
      </c>
      <c r="Q582" s="254">
        <v>0</v>
      </c>
      <c r="R582" s="255">
        <v>0</v>
      </c>
      <c r="S582" s="254">
        <v>0</v>
      </c>
      <c r="T582" s="255">
        <v>0</v>
      </c>
      <c r="U582" s="254">
        <v>0</v>
      </c>
      <c r="V582" s="255">
        <v>0</v>
      </c>
      <c r="W582" s="254">
        <v>0</v>
      </c>
      <c r="X582" s="255">
        <v>0</v>
      </c>
      <c r="Y582" s="254">
        <v>0</v>
      </c>
      <c r="Z582" s="255">
        <v>0</v>
      </c>
      <c r="AA582" s="254">
        <v>0</v>
      </c>
      <c r="AB582" s="255">
        <v>0</v>
      </c>
      <c r="AC582" s="102">
        <f t="shared" si="257"/>
        <v>0</v>
      </c>
      <c r="AD582" s="102"/>
      <c r="AE582" s="102"/>
    </row>
    <row r="583" spans="2:31" x14ac:dyDescent="0.3">
      <c r="B583" s="109" t="s">
        <v>42</v>
      </c>
      <c r="C583" s="109"/>
      <c r="D583" s="109"/>
      <c r="E583" s="254">
        <v>0</v>
      </c>
      <c r="F583" s="255">
        <v>0</v>
      </c>
      <c r="G583" s="254">
        <v>0</v>
      </c>
      <c r="H583" s="255">
        <v>0</v>
      </c>
      <c r="I583" s="254">
        <v>0</v>
      </c>
      <c r="J583" s="255">
        <v>0</v>
      </c>
      <c r="K583" s="254">
        <v>0</v>
      </c>
      <c r="L583" s="255">
        <v>0</v>
      </c>
      <c r="M583" s="254">
        <v>0</v>
      </c>
      <c r="N583" s="255">
        <v>0</v>
      </c>
      <c r="O583" s="254">
        <v>0</v>
      </c>
      <c r="P583" s="255">
        <v>0</v>
      </c>
      <c r="Q583" s="254">
        <v>0</v>
      </c>
      <c r="R583" s="255">
        <v>0</v>
      </c>
      <c r="S583" s="254">
        <v>0</v>
      </c>
      <c r="T583" s="255">
        <v>0</v>
      </c>
      <c r="U583" s="254">
        <v>0</v>
      </c>
      <c r="V583" s="255">
        <v>0</v>
      </c>
      <c r="W583" s="254">
        <v>0</v>
      </c>
      <c r="X583" s="255">
        <v>0</v>
      </c>
      <c r="Y583" s="254">
        <v>0</v>
      </c>
      <c r="Z583" s="255">
        <v>0</v>
      </c>
      <c r="AA583" s="254">
        <v>0</v>
      </c>
      <c r="AB583" s="255">
        <v>0</v>
      </c>
      <c r="AC583" s="102">
        <f t="shared" si="257"/>
        <v>0</v>
      </c>
      <c r="AD583" s="102"/>
      <c r="AE583" s="102"/>
    </row>
    <row r="584" spans="2:31" x14ac:dyDescent="0.3">
      <c r="B584" s="109" t="s">
        <v>43</v>
      </c>
      <c r="C584" s="109"/>
      <c r="D584" s="109"/>
      <c r="E584" s="254">
        <v>0</v>
      </c>
      <c r="F584" s="255">
        <v>0</v>
      </c>
      <c r="G584" s="254">
        <v>0</v>
      </c>
      <c r="H584" s="255">
        <v>0</v>
      </c>
      <c r="I584" s="254">
        <v>0</v>
      </c>
      <c r="J584" s="255">
        <v>0</v>
      </c>
      <c r="K584" s="254">
        <v>0</v>
      </c>
      <c r="L584" s="255">
        <v>0</v>
      </c>
      <c r="M584" s="254">
        <v>0</v>
      </c>
      <c r="N584" s="255">
        <v>0</v>
      </c>
      <c r="O584" s="254">
        <v>0</v>
      </c>
      <c r="P584" s="255">
        <v>0</v>
      </c>
      <c r="Q584" s="254">
        <v>0</v>
      </c>
      <c r="R584" s="255">
        <v>0</v>
      </c>
      <c r="S584" s="254">
        <v>0</v>
      </c>
      <c r="T584" s="255">
        <v>0</v>
      </c>
      <c r="U584" s="254">
        <v>0</v>
      </c>
      <c r="V584" s="255">
        <v>0</v>
      </c>
      <c r="W584" s="254">
        <v>0</v>
      </c>
      <c r="X584" s="255">
        <v>0</v>
      </c>
      <c r="Y584" s="254">
        <v>0</v>
      </c>
      <c r="Z584" s="255">
        <v>0</v>
      </c>
      <c r="AA584" s="254">
        <v>0</v>
      </c>
      <c r="AB584" s="255">
        <v>0</v>
      </c>
      <c r="AC584" s="102">
        <f t="shared" si="257"/>
        <v>0</v>
      </c>
      <c r="AD584" s="102"/>
      <c r="AE584" s="102"/>
    </row>
    <row r="585" spans="2:31" x14ac:dyDescent="0.3">
      <c r="B585" s="109" t="s">
        <v>44</v>
      </c>
      <c r="C585" s="109"/>
      <c r="D585" s="109"/>
      <c r="E585" s="254">
        <v>0</v>
      </c>
      <c r="F585" s="255">
        <v>0</v>
      </c>
      <c r="G585" s="254">
        <v>0</v>
      </c>
      <c r="H585" s="255">
        <v>0</v>
      </c>
      <c r="I585" s="254">
        <v>0</v>
      </c>
      <c r="J585" s="255">
        <v>0</v>
      </c>
      <c r="K585" s="254">
        <v>0</v>
      </c>
      <c r="L585" s="255">
        <v>0</v>
      </c>
      <c r="M585" s="254">
        <v>0</v>
      </c>
      <c r="N585" s="255">
        <v>0</v>
      </c>
      <c r="O585" s="254">
        <v>0</v>
      </c>
      <c r="P585" s="255">
        <v>0</v>
      </c>
      <c r="Q585" s="254">
        <v>0</v>
      </c>
      <c r="R585" s="255">
        <v>0</v>
      </c>
      <c r="S585" s="254">
        <v>0</v>
      </c>
      <c r="T585" s="255">
        <v>0</v>
      </c>
      <c r="U585" s="254">
        <v>0</v>
      </c>
      <c r="V585" s="255">
        <v>0</v>
      </c>
      <c r="W585" s="254">
        <v>0</v>
      </c>
      <c r="X585" s="255">
        <v>0</v>
      </c>
      <c r="Y585" s="254">
        <v>0</v>
      </c>
      <c r="Z585" s="255">
        <v>0</v>
      </c>
      <c r="AA585" s="254">
        <v>0</v>
      </c>
      <c r="AB585" s="255">
        <v>0</v>
      </c>
      <c r="AC585" s="102">
        <f t="shared" si="257"/>
        <v>0</v>
      </c>
      <c r="AD585" s="102"/>
      <c r="AE585" s="102"/>
    </row>
    <row r="586" spans="2:31" x14ac:dyDescent="0.3">
      <c r="B586" s="109" t="s">
        <v>45</v>
      </c>
      <c r="C586" s="109"/>
      <c r="D586" s="109"/>
      <c r="E586" s="254">
        <v>0</v>
      </c>
      <c r="F586" s="255">
        <v>0</v>
      </c>
      <c r="G586" s="254">
        <v>0</v>
      </c>
      <c r="H586" s="255">
        <v>0</v>
      </c>
      <c r="I586" s="254">
        <v>0</v>
      </c>
      <c r="J586" s="255">
        <v>0</v>
      </c>
      <c r="K586" s="254">
        <v>0</v>
      </c>
      <c r="L586" s="255">
        <v>0</v>
      </c>
      <c r="M586" s="254">
        <v>0</v>
      </c>
      <c r="N586" s="255">
        <v>0</v>
      </c>
      <c r="O586" s="254">
        <v>0</v>
      </c>
      <c r="P586" s="255">
        <v>0</v>
      </c>
      <c r="Q586" s="254">
        <v>0</v>
      </c>
      <c r="R586" s="255">
        <v>0</v>
      </c>
      <c r="S586" s="254">
        <v>0</v>
      </c>
      <c r="T586" s="255">
        <v>0</v>
      </c>
      <c r="U586" s="254">
        <v>0</v>
      </c>
      <c r="V586" s="255">
        <v>0</v>
      </c>
      <c r="W586" s="254">
        <v>0</v>
      </c>
      <c r="X586" s="255">
        <v>0</v>
      </c>
      <c r="Y586" s="254">
        <v>0</v>
      </c>
      <c r="Z586" s="255">
        <v>0</v>
      </c>
      <c r="AA586" s="254">
        <v>0</v>
      </c>
      <c r="AB586" s="255">
        <v>0</v>
      </c>
      <c r="AC586" s="102">
        <f t="shared" si="257"/>
        <v>0</v>
      </c>
      <c r="AD586" s="102"/>
      <c r="AE586" s="102"/>
    </row>
    <row r="587" spans="2:31" x14ac:dyDescent="0.3">
      <c r="B587" s="109" t="s">
        <v>46</v>
      </c>
      <c r="C587" s="109"/>
      <c r="D587" s="109"/>
      <c r="E587" s="254">
        <v>0</v>
      </c>
      <c r="F587" s="255">
        <v>0</v>
      </c>
      <c r="G587" s="254">
        <v>0</v>
      </c>
      <c r="H587" s="255">
        <v>0</v>
      </c>
      <c r="I587" s="254">
        <v>0</v>
      </c>
      <c r="J587" s="255">
        <v>0</v>
      </c>
      <c r="K587" s="254">
        <v>0</v>
      </c>
      <c r="L587" s="255">
        <v>0</v>
      </c>
      <c r="M587" s="254">
        <v>0</v>
      </c>
      <c r="N587" s="255">
        <v>0</v>
      </c>
      <c r="O587" s="254">
        <v>0</v>
      </c>
      <c r="P587" s="255">
        <v>0</v>
      </c>
      <c r="Q587" s="254">
        <v>0</v>
      </c>
      <c r="R587" s="255">
        <v>0</v>
      </c>
      <c r="S587" s="254">
        <v>0</v>
      </c>
      <c r="T587" s="255">
        <v>0</v>
      </c>
      <c r="U587" s="254">
        <v>0</v>
      </c>
      <c r="V587" s="255">
        <v>0</v>
      </c>
      <c r="W587" s="254">
        <v>0</v>
      </c>
      <c r="X587" s="255">
        <v>0</v>
      </c>
      <c r="Y587" s="254">
        <v>0</v>
      </c>
      <c r="Z587" s="255">
        <v>0</v>
      </c>
      <c r="AA587" s="254">
        <v>0</v>
      </c>
      <c r="AB587" s="255">
        <v>0</v>
      </c>
      <c r="AC587" s="102">
        <f t="shared" si="257"/>
        <v>0</v>
      </c>
      <c r="AD587" s="102"/>
      <c r="AE587" s="102"/>
    </row>
    <row r="588" spans="2:31" x14ac:dyDescent="0.3">
      <c r="B588" s="109" t="s">
        <v>47</v>
      </c>
      <c r="C588" s="109"/>
      <c r="D588" s="109"/>
      <c r="E588" s="254">
        <v>0</v>
      </c>
      <c r="F588" s="255">
        <v>0</v>
      </c>
      <c r="G588" s="254">
        <v>0</v>
      </c>
      <c r="H588" s="255">
        <v>0</v>
      </c>
      <c r="I588" s="254">
        <v>0</v>
      </c>
      <c r="J588" s="255">
        <v>0</v>
      </c>
      <c r="K588" s="254">
        <v>0</v>
      </c>
      <c r="L588" s="255">
        <v>0</v>
      </c>
      <c r="M588" s="254">
        <v>0</v>
      </c>
      <c r="N588" s="255">
        <v>0</v>
      </c>
      <c r="O588" s="254">
        <v>0</v>
      </c>
      <c r="P588" s="255">
        <v>0</v>
      </c>
      <c r="Q588" s="254">
        <v>0</v>
      </c>
      <c r="R588" s="255">
        <v>0</v>
      </c>
      <c r="S588" s="254">
        <v>0</v>
      </c>
      <c r="T588" s="255">
        <v>0</v>
      </c>
      <c r="U588" s="254">
        <v>0</v>
      </c>
      <c r="V588" s="255">
        <v>0</v>
      </c>
      <c r="W588" s="254">
        <v>0</v>
      </c>
      <c r="X588" s="255">
        <v>0</v>
      </c>
      <c r="Y588" s="254">
        <v>0</v>
      </c>
      <c r="Z588" s="255">
        <v>0</v>
      </c>
      <c r="AA588" s="254">
        <v>0</v>
      </c>
      <c r="AB588" s="255">
        <v>0</v>
      </c>
      <c r="AC588" s="102">
        <f t="shared" si="257"/>
        <v>0</v>
      </c>
      <c r="AD588" s="102"/>
      <c r="AE588" s="102"/>
    </row>
    <row r="589" spans="2:31" x14ac:dyDescent="0.3">
      <c r="B589" s="109" t="s">
        <v>48</v>
      </c>
      <c r="C589" s="109"/>
      <c r="D589" s="109"/>
      <c r="E589" s="254">
        <v>0</v>
      </c>
      <c r="F589" s="255">
        <v>0</v>
      </c>
      <c r="G589" s="254">
        <v>0</v>
      </c>
      <c r="H589" s="255">
        <v>0</v>
      </c>
      <c r="I589" s="254">
        <v>0</v>
      </c>
      <c r="J589" s="255">
        <v>0</v>
      </c>
      <c r="K589" s="254">
        <v>0</v>
      </c>
      <c r="L589" s="255">
        <v>0</v>
      </c>
      <c r="M589" s="254">
        <v>0</v>
      </c>
      <c r="N589" s="255">
        <v>0</v>
      </c>
      <c r="O589" s="254">
        <v>0</v>
      </c>
      <c r="P589" s="255">
        <v>0</v>
      </c>
      <c r="Q589" s="254">
        <v>0</v>
      </c>
      <c r="R589" s="255">
        <v>0</v>
      </c>
      <c r="S589" s="254">
        <v>0</v>
      </c>
      <c r="T589" s="255">
        <v>0</v>
      </c>
      <c r="U589" s="254">
        <v>0</v>
      </c>
      <c r="V589" s="255">
        <v>0</v>
      </c>
      <c r="W589" s="254">
        <v>0</v>
      </c>
      <c r="X589" s="255">
        <v>0</v>
      </c>
      <c r="Y589" s="254">
        <v>0</v>
      </c>
      <c r="Z589" s="255">
        <v>0</v>
      </c>
      <c r="AA589" s="254">
        <v>0</v>
      </c>
      <c r="AB589" s="255">
        <v>0</v>
      </c>
      <c r="AC589" s="102">
        <f t="shared" si="257"/>
        <v>0</v>
      </c>
      <c r="AD589" s="102"/>
      <c r="AE589" s="102"/>
    </row>
    <row r="590" spans="2:31" x14ac:dyDescent="0.3">
      <c r="B590" s="109" t="s">
        <v>49</v>
      </c>
      <c r="C590" s="109"/>
      <c r="D590" s="109"/>
      <c r="E590" s="254">
        <v>0</v>
      </c>
      <c r="F590" s="255">
        <v>0</v>
      </c>
      <c r="G590" s="254">
        <v>0</v>
      </c>
      <c r="H590" s="255">
        <v>0</v>
      </c>
      <c r="I590" s="254">
        <v>0</v>
      </c>
      <c r="J590" s="255">
        <v>0</v>
      </c>
      <c r="K590" s="254">
        <v>0</v>
      </c>
      <c r="L590" s="255">
        <v>0</v>
      </c>
      <c r="M590" s="254">
        <v>0</v>
      </c>
      <c r="N590" s="255">
        <v>0</v>
      </c>
      <c r="O590" s="254">
        <v>0</v>
      </c>
      <c r="P590" s="255">
        <v>0</v>
      </c>
      <c r="Q590" s="254">
        <v>0</v>
      </c>
      <c r="R590" s="255">
        <v>0</v>
      </c>
      <c r="S590" s="254">
        <v>0</v>
      </c>
      <c r="T590" s="255">
        <v>0</v>
      </c>
      <c r="U590" s="254">
        <v>0</v>
      </c>
      <c r="V590" s="255">
        <v>0</v>
      </c>
      <c r="W590" s="254">
        <v>0</v>
      </c>
      <c r="X590" s="255">
        <v>0</v>
      </c>
      <c r="Y590" s="254">
        <v>0</v>
      </c>
      <c r="Z590" s="255">
        <v>0</v>
      </c>
      <c r="AA590" s="254">
        <v>0</v>
      </c>
      <c r="AB590" s="255">
        <v>0</v>
      </c>
      <c r="AC590" s="102">
        <f t="shared" si="257"/>
        <v>0</v>
      </c>
      <c r="AD590" s="102"/>
      <c r="AE590" s="102"/>
    </row>
    <row r="591" spans="2:31" x14ac:dyDescent="0.3">
      <c r="B591" s="109" t="s">
        <v>50</v>
      </c>
      <c r="C591" s="109"/>
      <c r="D591" s="109"/>
      <c r="E591" s="254">
        <v>0</v>
      </c>
      <c r="F591" s="255">
        <v>0</v>
      </c>
      <c r="G591" s="254">
        <v>0</v>
      </c>
      <c r="H591" s="255">
        <v>0</v>
      </c>
      <c r="I591" s="254">
        <v>0</v>
      </c>
      <c r="J591" s="255">
        <v>0</v>
      </c>
      <c r="K591" s="254">
        <v>0</v>
      </c>
      <c r="L591" s="255">
        <v>0</v>
      </c>
      <c r="M591" s="254">
        <v>0</v>
      </c>
      <c r="N591" s="255">
        <v>0</v>
      </c>
      <c r="O591" s="254">
        <v>0</v>
      </c>
      <c r="P591" s="255">
        <v>0</v>
      </c>
      <c r="Q591" s="254">
        <v>0</v>
      </c>
      <c r="R591" s="255">
        <v>0</v>
      </c>
      <c r="S591" s="254">
        <v>0</v>
      </c>
      <c r="T591" s="255">
        <v>0</v>
      </c>
      <c r="U591" s="254">
        <v>0</v>
      </c>
      <c r="V591" s="255">
        <v>0</v>
      </c>
      <c r="W591" s="254">
        <v>0</v>
      </c>
      <c r="X591" s="255">
        <v>0</v>
      </c>
      <c r="Y591" s="254">
        <v>0</v>
      </c>
      <c r="Z591" s="255">
        <v>0</v>
      </c>
      <c r="AA591" s="254">
        <v>0</v>
      </c>
      <c r="AB591" s="255">
        <v>0</v>
      </c>
      <c r="AC591" s="102">
        <f t="shared" si="257"/>
        <v>0</v>
      </c>
      <c r="AD591" s="102"/>
      <c r="AE591" s="102"/>
    </row>
    <row r="592" spans="2:31" x14ac:dyDescent="0.3">
      <c r="B592" s="109" t="s">
        <v>96</v>
      </c>
      <c r="C592" s="109"/>
      <c r="D592" s="109"/>
      <c r="E592" s="254">
        <v>0</v>
      </c>
      <c r="F592" s="255">
        <v>0</v>
      </c>
      <c r="G592" s="254">
        <v>0</v>
      </c>
      <c r="H592" s="255">
        <v>0</v>
      </c>
      <c r="I592" s="254">
        <v>0</v>
      </c>
      <c r="J592" s="255">
        <v>0</v>
      </c>
      <c r="K592" s="254">
        <v>0</v>
      </c>
      <c r="L592" s="255">
        <v>0</v>
      </c>
      <c r="M592" s="254">
        <v>0</v>
      </c>
      <c r="N592" s="255">
        <v>0</v>
      </c>
      <c r="O592" s="254">
        <v>0</v>
      </c>
      <c r="P592" s="255">
        <v>0</v>
      </c>
      <c r="Q592" s="254">
        <v>0</v>
      </c>
      <c r="R592" s="255">
        <v>0</v>
      </c>
      <c r="S592" s="254">
        <v>0</v>
      </c>
      <c r="T592" s="255">
        <v>0</v>
      </c>
      <c r="U592" s="254">
        <v>0</v>
      </c>
      <c r="V592" s="255">
        <v>0</v>
      </c>
      <c r="W592" s="254">
        <v>0</v>
      </c>
      <c r="X592" s="255">
        <v>0</v>
      </c>
      <c r="Y592" s="254">
        <v>0</v>
      </c>
      <c r="Z592" s="255">
        <v>0</v>
      </c>
      <c r="AA592" s="254">
        <v>0</v>
      </c>
      <c r="AB592" s="255">
        <v>0</v>
      </c>
      <c r="AC592" s="102">
        <f t="shared" si="257"/>
        <v>0</v>
      </c>
      <c r="AD592" s="102"/>
      <c r="AE592" s="102"/>
    </row>
    <row r="593" spans="2:31" x14ac:dyDescent="0.3">
      <c r="B593" s="109" t="s">
        <v>51</v>
      </c>
      <c r="C593" s="109"/>
      <c r="D593" s="109"/>
      <c r="E593" s="254">
        <v>0</v>
      </c>
      <c r="F593" s="255">
        <v>0</v>
      </c>
      <c r="G593" s="254">
        <v>0</v>
      </c>
      <c r="H593" s="255">
        <v>0</v>
      </c>
      <c r="I593" s="254">
        <v>0</v>
      </c>
      <c r="J593" s="255">
        <v>0</v>
      </c>
      <c r="K593" s="254">
        <v>0</v>
      </c>
      <c r="L593" s="255">
        <v>0</v>
      </c>
      <c r="M593" s="254">
        <v>0</v>
      </c>
      <c r="N593" s="255">
        <v>0</v>
      </c>
      <c r="O593" s="254">
        <v>0</v>
      </c>
      <c r="P593" s="255">
        <v>0</v>
      </c>
      <c r="Q593" s="254">
        <v>0</v>
      </c>
      <c r="R593" s="255">
        <v>0</v>
      </c>
      <c r="S593" s="254">
        <v>0</v>
      </c>
      <c r="T593" s="255">
        <v>0</v>
      </c>
      <c r="U593" s="254">
        <v>0</v>
      </c>
      <c r="V593" s="255">
        <v>0</v>
      </c>
      <c r="W593" s="254">
        <v>0</v>
      </c>
      <c r="X593" s="255">
        <v>0</v>
      </c>
      <c r="Y593" s="254">
        <v>0</v>
      </c>
      <c r="Z593" s="255">
        <v>0</v>
      </c>
      <c r="AA593" s="254">
        <v>0</v>
      </c>
      <c r="AB593" s="255">
        <v>0</v>
      </c>
      <c r="AC593" s="102">
        <f t="shared" si="257"/>
        <v>0</v>
      </c>
      <c r="AD593" s="102"/>
      <c r="AE593" s="102"/>
    </row>
    <row r="594" spans="2:31" x14ac:dyDescent="0.3">
      <c r="B594" s="109" t="s">
        <v>52</v>
      </c>
      <c r="C594" s="109"/>
      <c r="D594" s="109"/>
      <c r="E594" s="254">
        <v>0</v>
      </c>
      <c r="F594" s="255">
        <v>0</v>
      </c>
      <c r="G594" s="254">
        <v>0</v>
      </c>
      <c r="H594" s="255">
        <v>0</v>
      </c>
      <c r="I594" s="254">
        <v>0</v>
      </c>
      <c r="J594" s="255">
        <v>0</v>
      </c>
      <c r="K594" s="254">
        <v>0</v>
      </c>
      <c r="L594" s="255">
        <v>0</v>
      </c>
      <c r="M594" s="254">
        <v>0</v>
      </c>
      <c r="N594" s="255">
        <v>0</v>
      </c>
      <c r="O594" s="254">
        <v>0</v>
      </c>
      <c r="P594" s="255">
        <v>0</v>
      </c>
      <c r="Q594" s="254">
        <v>0</v>
      </c>
      <c r="R594" s="255">
        <v>0</v>
      </c>
      <c r="S594" s="254">
        <v>0</v>
      </c>
      <c r="T594" s="255">
        <v>0</v>
      </c>
      <c r="U594" s="254">
        <v>0</v>
      </c>
      <c r="V594" s="255">
        <v>0</v>
      </c>
      <c r="W594" s="254">
        <v>0</v>
      </c>
      <c r="X594" s="255">
        <v>0</v>
      </c>
      <c r="Y594" s="254">
        <v>0</v>
      </c>
      <c r="Z594" s="255">
        <v>0</v>
      </c>
      <c r="AA594" s="254">
        <v>0</v>
      </c>
      <c r="AB594" s="255">
        <v>0</v>
      </c>
      <c r="AC594" s="102">
        <f t="shared" si="257"/>
        <v>0</v>
      </c>
      <c r="AD594" s="102"/>
      <c r="AE594" s="102"/>
    </row>
    <row r="595" spans="2:31" x14ac:dyDescent="0.3">
      <c r="B595" s="109" t="s">
        <v>53</v>
      </c>
      <c r="C595" s="109"/>
      <c r="D595" s="109"/>
      <c r="E595" s="254">
        <v>0</v>
      </c>
      <c r="F595" s="255">
        <v>0</v>
      </c>
      <c r="G595" s="254">
        <v>0</v>
      </c>
      <c r="H595" s="255">
        <v>0</v>
      </c>
      <c r="I595" s="254">
        <v>0</v>
      </c>
      <c r="J595" s="255">
        <v>0</v>
      </c>
      <c r="K595" s="254">
        <v>0</v>
      </c>
      <c r="L595" s="255">
        <v>0</v>
      </c>
      <c r="M595" s="254">
        <v>0</v>
      </c>
      <c r="N595" s="255">
        <v>0</v>
      </c>
      <c r="O595" s="254">
        <v>0</v>
      </c>
      <c r="P595" s="255">
        <v>0</v>
      </c>
      <c r="Q595" s="254">
        <v>0</v>
      </c>
      <c r="R595" s="255">
        <v>0</v>
      </c>
      <c r="S595" s="254">
        <v>0</v>
      </c>
      <c r="T595" s="255">
        <v>0</v>
      </c>
      <c r="U595" s="254">
        <v>0</v>
      </c>
      <c r="V595" s="255">
        <v>0</v>
      </c>
      <c r="W595" s="254">
        <v>0</v>
      </c>
      <c r="X595" s="255">
        <v>0</v>
      </c>
      <c r="Y595" s="254">
        <v>0</v>
      </c>
      <c r="Z595" s="255">
        <v>0</v>
      </c>
      <c r="AA595" s="254">
        <v>0</v>
      </c>
      <c r="AB595" s="255">
        <v>0</v>
      </c>
      <c r="AC595" s="102">
        <f t="shared" si="257"/>
        <v>0</v>
      </c>
      <c r="AD595" s="102"/>
      <c r="AE595" s="102"/>
    </row>
    <row r="596" spans="2:31" x14ac:dyDescent="0.3">
      <c r="B596" s="109" t="s">
        <v>54</v>
      </c>
      <c r="C596" s="109"/>
      <c r="D596" s="109"/>
      <c r="E596" s="254">
        <v>0</v>
      </c>
      <c r="F596" s="255">
        <v>0</v>
      </c>
      <c r="G596" s="254">
        <v>0</v>
      </c>
      <c r="H596" s="255">
        <v>0</v>
      </c>
      <c r="I596" s="254">
        <v>0</v>
      </c>
      <c r="J596" s="255">
        <v>0</v>
      </c>
      <c r="K596" s="254">
        <v>0</v>
      </c>
      <c r="L596" s="255">
        <v>0</v>
      </c>
      <c r="M596" s="254">
        <v>0</v>
      </c>
      <c r="N596" s="255">
        <v>0</v>
      </c>
      <c r="O596" s="254">
        <v>0</v>
      </c>
      <c r="P596" s="255">
        <v>0</v>
      </c>
      <c r="Q596" s="254">
        <v>0</v>
      </c>
      <c r="R596" s="255">
        <v>0</v>
      </c>
      <c r="S596" s="254">
        <v>0</v>
      </c>
      <c r="T596" s="255">
        <v>0</v>
      </c>
      <c r="U596" s="254">
        <v>0</v>
      </c>
      <c r="V596" s="255">
        <v>0</v>
      </c>
      <c r="W596" s="254">
        <v>0</v>
      </c>
      <c r="X596" s="255">
        <v>0</v>
      </c>
      <c r="Y596" s="254">
        <v>0</v>
      </c>
      <c r="Z596" s="255">
        <v>0</v>
      </c>
      <c r="AA596" s="254">
        <v>0</v>
      </c>
      <c r="AB596" s="255">
        <v>0</v>
      </c>
      <c r="AC596" s="102">
        <f t="shared" si="257"/>
        <v>0</v>
      </c>
      <c r="AD596" s="102"/>
      <c r="AE596" s="102"/>
    </row>
    <row r="597" spans="2:31" x14ac:dyDescent="0.3">
      <c r="B597" s="109" t="s">
        <v>55</v>
      </c>
      <c r="C597" s="109"/>
      <c r="D597" s="109"/>
      <c r="E597" s="254">
        <v>0</v>
      </c>
      <c r="F597" s="255">
        <v>0</v>
      </c>
      <c r="G597" s="254">
        <v>0</v>
      </c>
      <c r="H597" s="255">
        <v>0</v>
      </c>
      <c r="I597" s="254">
        <v>0</v>
      </c>
      <c r="J597" s="255">
        <v>0</v>
      </c>
      <c r="K597" s="254">
        <v>0</v>
      </c>
      <c r="L597" s="255">
        <v>0</v>
      </c>
      <c r="M597" s="254">
        <v>0</v>
      </c>
      <c r="N597" s="255">
        <v>0</v>
      </c>
      <c r="O597" s="254">
        <v>0</v>
      </c>
      <c r="P597" s="255">
        <v>0</v>
      </c>
      <c r="Q597" s="254">
        <v>0</v>
      </c>
      <c r="R597" s="255">
        <v>0</v>
      </c>
      <c r="S597" s="254">
        <v>0</v>
      </c>
      <c r="T597" s="255">
        <v>0</v>
      </c>
      <c r="U597" s="254">
        <v>0</v>
      </c>
      <c r="V597" s="255">
        <v>0</v>
      </c>
      <c r="W597" s="254">
        <v>0</v>
      </c>
      <c r="X597" s="255">
        <v>0</v>
      </c>
      <c r="Y597" s="254">
        <v>0</v>
      </c>
      <c r="Z597" s="255">
        <v>0</v>
      </c>
      <c r="AA597" s="254">
        <v>0</v>
      </c>
      <c r="AB597" s="255">
        <v>0</v>
      </c>
      <c r="AC597" s="102">
        <f t="shared" si="257"/>
        <v>0</v>
      </c>
      <c r="AD597" s="102"/>
      <c r="AE597" s="102"/>
    </row>
    <row r="598" spans="2:31" x14ac:dyDescent="0.3">
      <c r="B598" s="109" t="s">
        <v>56</v>
      </c>
      <c r="C598" s="109"/>
      <c r="D598" s="109"/>
      <c r="E598" s="254">
        <v>0</v>
      </c>
      <c r="F598" s="255">
        <v>0</v>
      </c>
      <c r="G598" s="254">
        <v>0</v>
      </c>
      <c r="H598" s="255">
        <v>0</v>
      </c>
      <c r="I598" s="254">
        <v>0</v>
      </c>
      <c r="J598" s="255">
        <v>0</v>
      </c>
      <c r="K598" s="254">
        <v>0</v>
      </c>
      <c r="L598" s="255">
        <v>0</v>
      </c>
      <c r="M598" s="254">
        <v>0</v>
      </c>
      <c r="N598" s="255">
        <v>0</v>
      </c>
      <c r="O598" s="254">
        <v>0</v>
      </c>
      <c r="P598" s="255">
        <v>0</v>
      </c>
      <c r="Q598" s="254">
        <v>0</v>
      </c>
      <c r="R598" s="255">
        <v>0</v>
      </c>
      <c r="S598" s="254">
        <v>0</v>
      </c>
      <c r="T598" s="255">
        <v>0</v>
      </c>
      <c r="U598" s="254">
        <v>0</v>
      </c>
      <c r="V598" s="255">
        <v>0</v>
      </c>
      <c r="W598" s="254">
        <v>0</v>
      </c>
      <c r="X598" s="255">
        <v>0</v>
      </c>
      <c r="Y598" s="254">
        <v>0</v>
      </c>
      <c r="Z598" s="255">
        <v>0</v>
      </c>
      <c r="AA598" s="254">
        <v>0</v>
      </c>
      <c r="AB598" s="255">
        <v>0</v>
      </c>
      <c r="AC598" s="102">
        <f t="shared" si="257"/>
        <v>0</v>
      </c>
      <c r="AD598" s="102"/>
      <c r="AE598" s="102"/>
    </row>
    <row r="599" spans="2:31" x14ac:dyDescent="0.3">
      <c r="B599" s="109" t="s">
        <v>93</v>
      </c>
      <c r="C599" s="109"/>
      <c r="D599" s="109"/>
      <c r="E599" s="254">
        <v>0</v>
      </c>
      <c r="F599" s="255">
        <v>0</v>
      </c>
      <c r="G599" s="254">
        <v>0</v>
      </c>
      <c r="H599" s="255">
        <v>0</v>
      </c>
      <c r="I599" s="254">
        <v>0</v>
      </c>
      <c r="J599" s="255">
        <v>0</v>
      </c>
      <c r="K599" s="254">
        <v>0</v>
      </c>
      <c r="L599" s="255">
        <v>0</v>
      </c>
      <c r="M599" s="254">
        <v>0</v>
      </c>
      <c r="N599" s="255">
        <v>0</v>
      </c>
      <c r="O599" s="254">
        <v>0</v>
      </c>
      <c r="P599" s="255">
        <v>0</v>
      </c>
      <c r="Q599" s="254">
        <v>0</v>
      </c>
      <c r="R599" s="255">
        <v>0</v>
      </c>
      <c r="S599" s="254">
        <v>0</v>
      </c>
      <c r="T599" s="255">
        <v>0</v>
      </c>
      <c r="U599" s="254">
        <v>0</v>
      </c>
      <c r="V599" s="255">
        <v>0</v>
      </c>
      <c r="W599" s="254">
        <v>0</v>
      </c>
      <c r="X599" s="255">
        <v>0</v>
      </c>
      <c r="Y599" s="254">
        <v>0</v>
      </c>
      <c r="Z599" s="255">
        <v>0</v>
      </c>
      <c r="AA599" s="254">
        <v>0</v>
      </c>
      <c r="AB599" s="255">
        <v>0</v>
      </c>
      <c r="AC599" s="102">
        <f t="shared" si="257"/>
        <v>0</v>
      </c>
      <c r="AD599" s="102"/>
      <c r="AE599" s="102"/>
    </row>
    <row r="600" spans="2:31" x14ac:dyDescent="0.3">
      <c r="B600" s="109" t="s">
        <v>57</v>
      </c>
      <c r="C600" s="109"/>
      <c r="D600" s="109"/>
      <c r="E600" s="254">
        <v>0</v>
      </c>
      <c r="F600" s="255">
        <v>0</v>
      </c>
      <c r="G600" s="254">
        <v>0</v>
      </c>
      <c r="H600" s="255">
        <v>0</v>
      </c>
      <c r="I600" s="254">
        <v>0</v>
      </c>
      <c r="J600" s="255">
        <v>0</v>
      </c>
      <c r="K600" s="254">
        <v>0</v>
      </c>
      <c r="L600" s="255">
        <v>0</v>
      </c>
      <c r="M600" s="254">
        <v>0</v>
      </c>
      <c r="N600" s="255">
        <v>0</v>
      </c>
      <c r="O600" s="254">
        <v>0</v>
      </c>
      <c r="P600" s="255">
        <v>0</v>
      </c>
      <c r="Q600" s="254">
        <v>0</v>
      </c>
      <c r="R600" s="255">
        <v>0</v>
      </c>
      <c r="S600" s="254">
        <v>0</v>
      </c>
      <c r="T600" s="255">
        <v>0</v>
      </c>
      <c r="U600" s="254">
        <v>0</v>
      </c>
      <c r="V600" s="255">
        <v>0</v>
      </c>
      <c r="W600" s="254">
        <v>0</v>
      </c>
      <c r="X600" s="255">
        <v>0</v>
      </c>
      <c r="Y600" s="254">
        <v>0</v>
      </c>
      <c r="Z600" s="255">
        <v>0</v>
      </c>
      <c r="AA600" s="254">
        <v>0</v>
      </c>
      <c r="AB600" s="255">
        <v>0</v>
      </c>
      <c r="AC600" s="102">
        <f t="shared" si="257"/>
        <v>0</v>
      </c>
      <c r="AD600" s="102"/>
      <c r="AE600" s="102"/>
    </row>
    <row r="601" spans="2:31" x14ac:dyDescent="0.3">
      <c r="B601" s="109" t="s">
        <v>58</v>
      </c>
      <c r="C601" s="109"/>
      <c r="D601" s="109"/>
      <c r="E601" s="254">
        <v>0</v>
      </c>
      <c r="F601" s="255">
        <v>0</v>
      </c>
      <c r="G601" s="254">
        <v>0</v>
      </c>
      <c r="H601" s="255">
        <v>0</v>
      </c>
      <c r="I601" s="254">
        <v>0</v>
      </c>
      <c r="J601" s="255">
        <v>0</v>
      </c>
      <c r="K601" s="254">
        <v>0</v>
      </c>
      <c r="L601" s="255">
        <v>0</v>
      </c>
      <c r="M601" s="254">
        <v>0</v>
      </c>
      <c r="N601" s="255">
        <v>0</v>
      </c>
      <c r="O601" s="254">
        <v>0</v>
      </c>
      <c r="P601" s="255">
        <v>0</v>
      </c>
      <c r="Q601" s="254">
        <v>0</v>
      </c>
      <c r="R601" s="255">
        <v>0</v>
      </c>
      <c r="S601" s="254">
        <v>0</v>
      </c>
      <c r="T601" s="255">
        <v>0</v>
      </c>
      <c r="U601" s="254">
        <v>0</v>
      </c>
      <c r="V601" s="255">
        <v>0</v>
      </c>
      <c r="W601" s="254">
        <v>0</v>
      </c>
      <c r="X601" s="255">
        <v>0</v>
      </c>
      <c r="Y601" s="254">
        <v>0</v>
      </c>
      <c r="Z601" s="255">
        <v>0</v>
      </c>
      <c r="AA601" s="254">
        <v>0</v>
      </c>
      <c r="AB601" s="255">
        <v>0</v>
      </c>
      <c r="AC601" s="102">
        <f t="shared" si="257"/>
        <v>0</v>
      </c>
      <c r="AD601" s="102"/>
      <c r="AE601" s="102"/>
    </row>
    <row r="602" spans="2:31" x14ac:dyDescent="0.3">
      <c r="B602" s="109" t="s">
        <v>94</v>
      </c>
      <c r="C602" s="109"/>
      <c r="D602" s="109"/>
      <c r="E602" s="254">
        <v>0</v>
      </c>
      <c r="F602" s="255">
        <v>0</v>
      </c>
      <c r="G602" s="254">
        <v>0</v>
      </c>
      <c r="H602" s="255">
        <v>0</v>
      </c>
      <c r="I602" s="254">
        <v>0</v>
      </c>
      <c r="J602" s="255">
        <v>0</v>
      </c>
      <c r="K602" s="254">
        <v>0</v>
      </c>
      <c r="L602" s="255">
        <v>0</v>
      </c>
      <c r="M602" s="254">
        <v>0</v>
      </c>
      <c r="N602" s="255">
        <v>0</v>
      </c>
      <c r="O602" s="254">
        <v>0</v>
      </c>
      <c r="P602" s="255">
        <v>0</v>
      </c>
      <c r="Q602" s="254">
        <v>0</v>
      </c>
      <c r="R602" s="255">
        <v>0</v>
      </c>
      <c r="S602" s="254">
        <v>0</v>
      </c>
      <c r="T602" s="255">
        <v>0</v>
      </c>
      <c r="U602" s="254">
        <v>0</v>
      </c>
      <c r="V602" s="255">
        <v>0</v>
      </c>
      <c r="W602" s="254">
        <v>0</v>
      </c>
      <c r="X602" s="255">
        <v>0</v>
      </c>
      <c r="Y602" s="254">
        <v>0</v>
      </c>
      <c r="Z602" s="255">
        <v>0</v>
      </c>
      <c r="AA602" s="254">
        <v>0</v>
      </c>
      <c r="AB602" s="255">
        <v>0</v>
      </c>
      <c r="AC602" s="102">
        <f t="shared" si="257"/>
        <v>0</v>
      </c>
      <c r="AD602" s="102"/>
      <c r="AE602" s="102"/>
    </row>
    <row r="603" spans="2:31" x14ac:dyDescent="0.3">
      <c r="B603" s="109" t="s">
        <v>59</v>
      </c>
      <c r="C603" s="109"/>
      <c r="D603" s="109"/>
      <c r="E603" s="254">
        <v>0</v>
      </c>
      <c r="F603" s="255">
        <v>0</v>
      </c>
      <c r="G603" s="254">
        <v>0</v>
      </c>
      <c r="H603" s="255">
        <v>0</v>
      </c>
      <c r="I603" s="254">
        <v>0</v>
      </c>
      <c r="J603" s="255">
        <v>0</v>
      </c>
      <c r="K603" s="254">
        <v>0</v>
      </c>
      <c r="L603" s="255">
        <v>0</v>
      </c>
      <c r="M603" s="254">
        <v>0</v>
      </c>
      <c r="N603" s="255">
        <v>0</v>
      </c>
      <c r="O603" s="254">
        <v>3.4104999999999941</v>
      </c>
      <c r="P603" s="255">
        <v>4.6191666666666666</v>
      </c>
      <c r="Q603" s="254">
        <v>5.4049999999999976</v>
      </c>
      <c r="R603" s="255">
        <v>4.8000000000000052</v>
      </c>
      <c r="S603" s="254">
        <v>0.6799999999999996</v>
      </c>
      <c r="T603" s="255">
        <v>0</v>
      </c>
      <c r="U603" s="254">
        <v>0</v>
      </c>
      <c r="V603" s="255">
        <v>0</v>
      </c>
      <c r="W603" s="254">
        <v>0</v>
      </c>
      <c r="X603" s="255">
        <v>0</v>
      </c>
      <c r="Y603" s="254">
        <v>0</v>
      </c>
      <c r="Z603" s="255">
        <v>0</v>
      </c>
      <c r="AA603" s="254">
        <v>0</v>
      </c>
      <c r="AB603" s="255">
        <v>0</v>
      </c>
      <c r="AC603" s="102">
        <f t="shared" si="257"/>
        <v>18.914666666666662</v>
      </c>
      <c r="AD603" s="102"/>
      <c r="AE603" s="102"/>
    </row>
    <row r="604" spans="2:31" x14ac:dyDescent="0.3">
      <c r="B604" s="109" t="s">
        <v>60</v>
      </c>
      <c r="C604" s="109"/>
      <c r="D604" s="109"/>
      <c r="E604" s="254">
        <v>0</v>
      </c>
      <c r="F604" s="255">
        <v>0</v>
      </c>
      <c r="G604" s="254">
        <v>0</v>
      </c>
      <c r="H604" s="255">
        <v>0</v>
      </c>
      <c r="I604" s="254">
        <v>0</v>
      </c>
      <c r="J604" s="255">
        <v>0</v>
      </c>
      <c r="K604" s="254">
        <v>0</v>
      </c>
      <c r="L604" s="255">
        <v>0</v>
      </c>
      <c r="M604" s="254">
        <v>0</v>
      </c>
      <c r="N604" s="255">
        <v>0</v>
      </c>
      <c r="O604" s="254">
        <v>0</v>
      </c>
      <c r="P604" s="255">
        <v>0</v>
      </c>
      <c r="Q604" s="254">
        <v>0</v>
      </c>
      <c r="R604" s="255">
        <v>0</v>
      </c>
      <c r="S604" s="254">
        <v>0</v>
      </c>
      <c r="T604" s="255">
        <v>0</v>
      </c>
      <c r="U604" s="254">
        <v>0</v>
      </c>
      <c r="V604" s="255">
        <v>0</v>
      </c>
      <c r="W604" s="254">
        <v>0</v>
      </c>
      <c r="X604" s="255">
        <v>0</v>
      </c>
      <c r="Y604" s="254">
        <v>0</v>
      </c>
      <c r="Z604" s="255">
        <v>0</v>
      </c>
      <c r="AA604" s="254">
        <v>0</v>
      </c>
      <c r="AB604" s="255">
        <v>0</v>
      </c>
      <c r="AC604" s="102">
        <f t="shared" si="257"/>
        <v>0</v>
      </c>
      <c r="AD604" s="102"/>
      <c r="AE604" s="102"/>
    </row>
    <row r="605" spans="2:31" x14ac:dyDescent="0.3">
      <c r="B605" s="109" t="s">
        <v>61</v>
      </c>
      <c r="C605" s="109"/>
      <c r="D605" s="109"/>
      <c r="E605" s="254">
        <v>0</v>
      </c>
      <c r="F605" s="255">
        <v>0</v>
      </c>
      <c r="G605" s="254">
        <v>0</v>
      </c>
      <c r="H605" s="255">
        <v>0</v>
      </c>
      <c r="I605" s="254">
        <v>0</v>
      </c>
      <c r="J605" s="255">
        <v>0</v>
      </c>
      <c r="K605" s="254">
        <v>0</v>
      </c>
      <c r="L605" s="255">
        <v>0</v>
      </c>
      <c r="M605" s="254">
        <v>0</v>
      </c>
      <c r="N605" s="255">
        <v>0</v>
      </c>
      <c r="O605" s="254">
        <v>0</v>
      </c>
      <c r="P605" s="255">
        <v>0</v>
      </c>
      <c r="Q605" s="254">
        <v>0</v>
      </c>
      <c r="R605" s="255">
        <v>1.6333333333333401E-2</v>
      </c>
      <c r="S605" s="254">
        <v>0</v>
      </c>
      <c r="T605" s="255">
        <v>0</v>
      </c>
      <c r="U605" s="254">
        <v>0</v>
      </c>
      <c r="V605" s="255">
        <v>0</v>
      </c>
      <c r="W605" s="254">
        <v>0</v>
      </c>
      <c r="X605" s="255">
        <v>0</v>
      </c>
      <c r="Y605" s="254">
        <v>0</v>
      </c>
      <c r="Z605" s="255">
        <v>0</v>
      </c>
      <c r="AA605" s="254">
        <v>0</v>
      </c>
      <c r="AB605" s="255">
        <v>0</v>
      </c>
      <c r="AC605" s="102">
        <f t="shared" si="257"/>
        <v>1.6333333333333401E-2</v>
      </c>
      <c r="AD605" s="102"/>
      <c r="AE605" s="102"/>
    </row>
    <row r="606" spans="2:31" x14ac:dyDescent="0.3">
      <c r="B606" s="109" t="s">
        <v>62</v>
      </c>
      <c r="C606" s="109"/>
      <c r="D606" s="109"/>
      <c r="E606" s="254">
        <v>0</v>
      </c>
      <c r="F606" s="255">
        <v>0</v>
      </c>
      <c r="G606" s="254">
        <v>0</v>
      </c>
      <c r="H606" s="255">
        <v>0</v>
      </c>
      <c r="I606" s="254">
        <v>0</v>
      </c>
      <c r="J606" s="255">
        <v>0</v>
      </c>
      <c r="K606" s="254">
        <v>0</v>
      </c>
      <c r="L606" s="255">
        <v>0</v>
      </c>
      <c r="M606" s="254">
        <v>0</v>
      </c>
      <c r="N606" s="255">
        <v>0</v>
      </c>
      <c r="O606" s="254">
        <v>0</v>
      </c>
      <c r="P606" s="255">
        <v>0</v>
      </c>
      <c r="Q606" s="254">
        <v>0</v>
      </c>
      <c r="R606" s="255">
        <v>0</v>
      </c>
      <c r="S606" s="254">
        <v>0</v>
      </c>
      <c r="T606" s="255">
        <v>0</v>
      </c>
      <c r="U606" s="254">
        <v>0</v>
      </c>
      <c r="V606" s="255">
        <v>0</v>
      </c>
      <c r="W606" s="254">
        <v>0</v>
      </c>
      <c r="X606" s="255">
        <v>0</v>
      </c>
      <c r="Y606" s="254">
        <v>0</v>
      </c>
      <c r="Z606" s="255">
        <v>0</v>
      </c>
      <c r="AA606" s="254">
        <v>0</v>
      </c>
      <c r="AB606" s="255">
        <v>0</v>
      </c>
      <c r="AC606" s="102">
        <f t="shared" si="257"/>
        <v>0</v>
      </c>
      <c r="AD606" s="102"/>
      <c r="AE606" s="102"/>
    </row>
    <row r="607" spans="2:31" x14ac:dyDescent="0.3">
      <c r="B607" s="109" t="s">
        <v>63</v>
      </c>
      <c r="C607" s="109"/>
      <c r="D607" s="109"/>
      <c r="E607" s="254">
        <v>0</v>
      </c>
      <c r="F607" s="255">
        <v>0</v>
      </c>
      <c r="G607" s="254">
        <v>0</v>
      </c>
      <c r="H607" s="255">
        <v>0</v>
      </c>
      <c r="I607" s="254">
        <v>0</v>
      </c>
      <c r="J607" s="255">
        <v>0</v>
      </c>
      <c r="K607" s="254">
        <v>0</v>
      </c>
      <c r="L607" s="255">
        <v>0</v>
      </c>
      <c r="M607" s="254">
        <v>0</v>
      </c>
      <c r="N607" s="255">
        <v>0</v>
      </c>
      <c r="O607" s="254">
        <v>0</v>
      </c>
      <c r="P607" s="255">
        <v>0</v>
      </c>
      <c r="Q607" s="254">
        <v>0</v>
      </c>
      <c r="R607" s="255">
        <v>0</v>
      </c>
      <c r="S607" s="254">
        <v>0</v>
      </c>
      <c r="T607" s="255">
        <v>0</v>
      </c>
      <c r="U607" s="254">
        <v>0</v>
      </c>
      <c r="V607" s="255">
        <v>0</v>
      </c>
      <c r="W607" s="254">
        <v>0</v>
      </c>
      <c r="X607" s="255">
        <v>0</v>
      </c>
      <c r="Y607" s="254">
        <v>0</v>
      </c>
      <c r="Z607" s="255">
        <v>0</v>
      </c>
      <c r="AA607" s="254">
        <v>0</v>
      </c>
      <c r="AB607" s="255">
        <v>0</v>
      </c>
      <c r="AC607" s="102">
        <f t="shared" si="257"/>
        <v>0</v>
      </c>
      <c r="AD607" s="102"/>
      <c r="AE607" s="102"/>
    </row>
    <row r="608" spans="2:31" x14ac:dyDescent="0.3">
      <c r="B608" s="109" t="s">
        <v>64</v>
      </c>
      <c r="C608" s="109"/>
      <c r="D608" s="109"/>
      <c r="E608" s="254">
        <v>0</v>
      </c>
      <c r="F608" s="255">
        <v>0</v>
      </c>
      <c r="G608" s="254">
        <v>0</v>
      </c>
      <c r="H608" s="255">
        <v>0</v>
      </c>
      <c r="I608" s="254">
        <v>0</v>
      </c>
      <c r="J608" s="255">
        <v>0</v>
      </c>
      <c r="K608" s="254">
        <v>0</v>
      </c>
      <c r="L608" s="255">
        <v>0</v>
      </c>
      <c r="M608" s="254">
        <v>0</v>
      </c>
      <c r="N608" s="255">
        <v>0</v>
      </c>
      <c r="O608" s="254">
        <v>0</v>
      </c>
      <c r="P608" s="255">
        <v>0</v>
      </c>
      <c r="Q608" s="254">
        <v>0</v>
      </c>
      <c r="R608" s="255">
        <v>0</v>
      </c>
      <c r="S608" s="254">
        <v>0</v>
      </c>
      <c r="T608" s="255">
        <v>0</v>
      </c>
      <c r="U608" s="254">
        <v>0</v>
      </c>
      <c r="V608" s="255">
        <v>0</v>
      </c>
      <c r="W608" s="254">
        <v>0</v>
      </c>
      <c r="X608" s="255">
        <v>0</v>
      </c>
      <c r="Y608" s="254">
        <v>0</v>
      </c>
      <c r="Z608" s="255">
        <v>0</v>
      </c>
      <c r="AA608" s="254">
        <v>0</v>
      </c>
      <c r="AB608" s="255">
        <v>0</v>
      </c>
      <c r="AC608" s="102">
        <f t="shared" si="257"/>
        <v>0</v>
      </c>
      <c r="AD608" s="102"/>
      <c r="AE608" s="102"/>
    </row>
    <row r="609" spans="2:31" x14ac:dyDescent="0.3">
      <c r="B609" s="109" t="s">
        <v>95</v>
      </c>
      <c r="C609" s="109"/>
      <c r="D609" s="109"/>
      <c r="E609" s="254">
        <v>0</v>
      </c>
      <c r="F609" s="255">
        <v>0</v>
      </c>
      <c r="G609" s="254">
        <v>0</v>
      </c>
      <c r="H609" s="255">
        <v>0</v>
      </c>
      <c r="I609" s="254">
        <v>0</v>
      </c>
      <c r="J609" s="255">
        <v>0</v>
      </c>
      <c r="K609" s="254">
        <v>0</v>
      </c>
      <c r="L609" s="255">
        <v>0</v>
      </c>
      <c r="M609" s="254">
        <v>0</v>
      </c>
      <c r="N609" s="255">
        <v>0</v>
      </c>
      <c r="O609" s="254">
        <v>0</v>
      </c>
      <c r="P609" s="255">
        <v>0</v>
      </c>
      <c r="Q609" s="254">
        <v>0</v>
      </c>
      <c r="R609" s="255">
        <v>0</v>
      </c>
      <c r="S609" s="254">
        <v>0</v>
      </c>
      <c r="T609" s="255">
        <v>0</v>
      </c>
      <c r="U609" s="254">
        <v>0</v>
      </c>
      <c r="V609" s="255">
        <v>0</v>
      </c>
      <c r="W609" s="254">
        <v>0</v>
      </c>
      <c r="X609" s="255">
        <v>0</v>
      </c>
      <c r="Y609" s="254">
        <v>0</v>
      </c>
      <c r="Z609" s="255">
        <v>0</v>
      </c>
      <c r="AA609" s="254">
        <v>0</v>
      </c>
      <c r="AB609" s="255">
        <v>0</v>
      </c>
      <c r="AC609" s="102">
        <f t="shared" si="257"/>
        <v>0</v>
      </c>
      <c r="AD609" s="102"/>
      <c r="AE609" s="102"/>
    </row>
    <row r="610" spans="2:31" x14ac:dyDescent="0.3">
      <c r="B610" s="109" t="s">
        <v>65</v>
      </c>
      <c r="C610" s="109"/>
      <c r="D610" s="109"/>
      <c r="E610" s="254">
        <v>0</v>
      </c>
      <c r="F610" s="255">
        <v>0</v>
      </c>
      <c r="G610" s="254">
        <v>0</v>
      </c>
      <c r="H610" s="255">
        <v>0</v>
      </c>
      <c r="I610" s="254">
        <v>0</v>
      </c>
      <c r="J610" s="255">
        <v>0</v>
      </c>
      <c r="K610" s="254">
        <v>0</v>
      </c>
      <c r="L610" s="255">
        <v>0</v>
      </c>
      <c r="M610" s="254">
        <v>0</v>
      </c>
      <c r="N610" s="255">
        <v>0</v>
      </c>
      <c r="O610" s="254">
        <v>0</v>
      </c>
      <c r="P610" s="255">
        <v>0</v>
      </c>
      <c r="Q610" s="254">
        <v>0</v>
      </c>
      <c r="R610" s="255">
        <v>0</v>
      </c>
      <c r="S610" s="254">
        <v>0</v>
      </c>
      <c r="T610" s="255">
        <v>0</v>
      </c>
      <c r="U610" s="254">
        <v>0</v>
      </c>
      <c r="V610" s="255">
        <v>0</v>
      </c>
      <c r="W610" s="254">
        <v>0</v>
      </c>
      <c r="X610" s="255">
        <v>0</v>
      </c>
      <c r="Y610" s="254">
        <v>0</v>
      </c>
      <c r="Z610" s="255">
        <v>0</v>
      </c>
      <c r="AA610" s="254">
        <v>0</v>
      </c>
      <c r="AB610" s="255">
        <v>0</v>
      </c>
      <c r="AC610" s="102">
        <f t="shared" si="257"/>
        <v>0</v>
      </c>
      <c r="AD610" s="102"/>
      <c r="AE610" s="102"/>
    </row>
    <row r="611" spans="2:31" x14ac:dyDescent="0.3">
      <c r="B611" s="109" t="s">
        <v>66</v>
      </c>
      <c r="C611" s="109"/>
      <c r="D611" s="109"/>
      <c r="E611" s="254">
        <v>0</v>
      </c>
      <c r="F611" s="255">
        <v>0</v>
      </c>
      <c r="G611" s="254">
        <v>0</v>
      </c>
      <c r="H611" s="255">
        <v>0</v>
      </c>
      <c r="I611" s="254">
        <v>0</v>
      </c>
      <c r="J611" s="255">
        <v>0</v>
      </c>
      <c r="K611" s="254">
        <v>0</v>
      </c>
      <c r="L611" s="255">
        <v>0</v>
      </c>
      <c r="M611" s="254">
        <v>0</v>
      </c>
      <c r="N611" s="255">
        <v>0</v>
      </c>
      <c r="O611" s="254">
        <v>0</v>
      </c>
      <c r="P611" s="255">
        <v>0</v>
      </c>
      <c r="Q611" s="254">
        <v>0</v>
      </c>
      <c r="R611" s="255">
        <v>0</v>
      </c>
      <c r="S611" s="254">
        <v>0</v>
      </c>
      <c r="T611" s="255">
        <v>0</v>
      </c>
      <c r="U611" s="254">
        <v>0</v>
      </c>
      <c r="V611" s="255">
        <v>0</v>
      </c>
      <c r="W611" s="254">
        <v>0</v>
      </c>
      <c r="X611" s="255">
        <v>0</v>
      </c>
      <c r="Y611" s="254">
        <v>0</v>
      </c>
      <c r="Z611" s="255">
        <v>0</v>
      </c>
      <c r="AA611" s="254">
        <v>0</v>
      </c>
      <c r="AB611" s="255">
        <v>0</v>
      </c>
      <c r="AC611" s="102">
        <f>SUM(E611:AB611)</f>
        <v>0</v>
      </c>
      <c r="AD611" s="102"/>
      <c r="AE611" s="102"/>
    </row>
    <row r="612" spans="2:31" x14ac:dyDescent="0.3">
      <c r="B612" s="109" t="s">
        <v>67</v>
      </c>
      <c r="C612" s="109"/>
      <c r="D612" s="109"/>
      <c r="E612" s="254">
        <v>0</v>
      </c>
      <c r="F612" s="255">
        <v>0</v>
      </c>
      <c r="G612" s="254">
        <v>0</v>
      </c>
      <c r="H612" s="255">
        <v>0</v>
      </c>
      <c r="I612" s="254">
        <v>0</v>
      </c>
      <c r="J612" s="255">
        <v>0</v>
      </c>
      <c r="K612" s="254">
        <v>0</v>
      </c>
      <c r="L612" s="255">
        <v>0</v>
      </c>
      <c r="M612" s="254">
        <v>0</v>
      </c>
      <c r="N612" s="255">
        <v>0</v>
      </c>
      <c r="O612" s="254">
        <v>0</v>
      </c>
      <c r="P612" s="255">
        <v>0</v>
      </c>
      <c r="Q612" s="254">
        <v>0</v>
      </c>
      <c r="R612" s="255">
        <v>0</v>
      </c>
      <c r="S612" s="254">
        <v>0</v>
      </c>
      <c r="T612" s="255">
        <v>0</v>
      </c>
      <c r="U612" s="254">
        <v>0</v>
      </c>
      <c r="V612" s="255">
        <v>0</v>
      </c>
      <c r="W612" s="254">
        <v>0</v>
      </c>
      <c r="X612" s="255">
        <v>0</v>
      </c>
      <c r="Y612" s="254">
        <v>0</v>
      </c>
      <c r="Z612" s="255">
        <v>0</v>
      </c>
      <c r="AA612" s="254">
        <v>0</v>
      </c>
      <c r="AB612" s="255">
        <v>0</v>
      </c>
      <c r="AC612" s="102">
        <f t="shared" ref="AC612:AC625" si="258">SUM(E612:AB612)</f>
        <v>0</v>
      </c>
      <c r="AD612" s="102"/>
      <c r="AE612" s="102"/>
    </row>
    <row r="613" spans="2:31" x14ac:dyDescent="0.3">
      <c r="B613" s="109" t="s">
        <v>68</v>
      </c>
      <c r="C613" s="109"/>
      <c r="D613" s="109"/>
      <c r="E613" s="254">
        <v>0</v>
      </c>
      <c r="F613" s="255">
        <v>0</v>
      </c>
      <c r="G613" s="254">
        <v>0</v>
      </c>
      <c r="H613" s="255">
        <v>0</v>
      </c>
      <c r="I613" s="254">
        <v>0</v>
      </c>
      <c r="J613" s="255">
        <v>0</v>
      </c>
      <c r="K613" s="254">
        <v>0</v>
      </c>
      <c r="L613" s="255">
        <v>0</v>
      </c>
      <c r="M613" s="254">
        <v>0</v>
      </c>
      <c r="N613" s="255">
        <v>0</v>
      </c>
      <c r="O613" s="254">
        <v>0</v>
      </c>
      <c r="P613" s="255">
        <v>0</v>
      </c>
      <c r="Q613" s="254">
        <v>0</v>
      </c>
      <c r="R613" s="255">
        <v>0</v>
      </c>
      <c r="S613" s="254">
        <v>0</v>
      </c>
      <c r="T613" s="255">
        <v>0</v>
      </c>
      <c r="U613" s="254">
        <v>0</v>
      </c>
      <c r="V613" s="255">
        <v>0</v>
      </c>
      <c r="W613" s="254">
        <v>0</v>
      </c>
      <c r="X613" s="255">
        <v>0</v>
      </c>
      <c r="Y613" s="254">
        <v>0</v>
      </c>
      <c r="Z613" s="255">
        <v>0</v>
      </c>
      <c r="AA613" s="254">
        <v>0</v>
      </c>
      <c r="AB613" s="255">
        <v>0</v>
      </c>
      <c r="AC613" s="102">
        <f t="shared" si="258"/>
        <v>0</v>
      </c>
      <c r="AD613" s="102"/>
      <c r="AE613" s="102"/>
    </row>
    <row r="614" spans="2:31" x14ac:dyDescent="0.3">
      <c r="B614" s="109" t="s">
        <v>69</v>
      </c>
      <c r="C614" s="109"/>
      <c r="D614" s="109"/>
      <c r="E614" s="254">
        <v>0</v>
      </c>
      <c r="F614" s="255">
        <v>0</v>
      </c>
      <c r="G614" s="254">
        <v>0</v>
      </c>
      <c r="H614" s="255">
        <v>0</v>
      </c>
      <c r="I614" s="254">
        <v>0</v>
      </c>
      <c r="J614" s="255">
        <v>0</v>
      </c>
      <c r="K614" s="254">
        <v>0</v>
      </c>
      <c r="L614" s="255">
        <v>0</v>
      </c>
      <c r="M614" s="254">
        <v>0</v>
      </c>
      <c r="N614" s="255">
        <v>0</v>
      </c>
      <c r="O614" s="254">
        <v>0</v>
      </c>
      <c r="P614" s="255">
        <v>0</v>
      </c>
      <c r="Q614" s="254">
        <v>0</v>
      </c>
      <c r="R614" s="255">
        <v>0</v>
      </c>
      <c r="S614" s="254">
        <v>0</v>
      </c>
      <c r="T614" s="255">
        <v>0</v>
      </c>
      <c r="U614" s="254">
        <v>0</v>
      </c>
      <c r="V614" s="255">
        <v>0</v>
      </c>
      <c r="W614" s="254">
        <v>0</v>
      </c>
      <c r="X614" s="255">
        <v>0</v>
      </c>
      <c r="Y614" s="254">
        <v>0</v>
      </c>
      <c r="Z614" s="255">
        <v>0</v>
      </c>
      <c r="AA614" s="254">
        <v>0</v>
      </c>
      <c r="AB614" s="255">
        <v>0</v>
      </c>
      <c r="AC614" s="102">
        <f t="shared" si="258"/>
        <v>0</v>
      </c>
      <c r="AD614" s="102"/>
      <c r="AE614" s="102"/>
    </row>
    <row r="615" spans="2:31" x14ac:dyDescent="0.3">
      <c r="B615" s="109" t="s">
        <v>70</v>
      </c>
      <c r="C615" s="109"/>
      <c r="D615" s="109"/>
      <c r="E615" s="254">
        <v>0</v>
      </c>
      <c r="F615" s="255">
        <v>0</v>
      </c>
      <c r="G615" s="254">
        <v>0</v>
      </c>
      <c r="H615" s="255">
        <v>0</v>
      </c>
      <c r="I615" s="254">
        <v>0</v>
      </c>
      <c r="J615" s="255">
        <v>0</v>
      </c>
      <c r="K615" s="254">
        <v>0</v>
      </c>
      <c r="L615" s="255">
        <v>0</v>
      </c>
      <c r="M615" s="254">
        <v>0</v>
      </c>
      <c r="N615" s="255">
        <v>0</v>
      </c>
      <c r="O615" s="254">
        <v>0</v>
      </c>
      <c r="P615" s="255">
        <v>0</v>
      </c>
      <c r="Q615" s="254">
        <v>0</v>
      </c>
      <c r="R615" s="255">
        <v>0</v>
      </c>
      <c r="S615" s="254">
        <v>0</v>
      </c>
      <c r="T615" s="255">
        <v>0</v>
      </c>
      <c r="U615" s="254">
        <v>0</v>
      </c>
      <c r="V615" s="255">
        <v>0</v>
      </c>
      <c r="W615" s="254">
        <v>0</v>
      </c>
      <c r="X615" s="255">
        <v>0</v>
      </c>
      <c r="Y615" s="254">
        <v>0</v>
      </c>
      <c r="Z615" s="255">
        <v>0</v>
      </c>
      <c r="AA615" s="254">
        <v>0</v>
      </c>
      <c r="AB615" s="255">
        <v>0</v>
      </c>
      <c r="AC615" s="102">
        <f t="shared" si="258"/>
        <v>0</v>
      </c>
      <c r="AD615" s="102"/>
      <c r="AE615" s="102"/>
    </row>
    <row r="616" spans="2:31" x14ac:dyDescent="0.3">
      <c r="B616" s="109" t="s">
        <v>71</v>
      </c>
      <c r="C616" s="109"/>
      <c r="D616" s="109"/>
      <c r="E616" s="254">
        <v>0</v>
      </c>
      <c r="F616" s="255">
        <v>0</v>
      </c>
      <c r="G616" s="254">
        <v>0</v>
      </c>
      <c r="H616" s="255">
        <v>0</v>
      </c>
      <c r="I616" s="254">
        <v>0</v>
      </c>
      <c r="J616" s="255">
        <v>0</v>
      </c>
      <c r="K616" s="254">
        <v>0</v>
      </c>
      <c r="L616" s="255">
        <v>0</v>
      </c>
      <c r="M616" s="254">
        <v>0</v>
      </c>
      <c r="N616" s="255">
        <v>0</v>
      </c>
      <c r="O616" s="254">
        <v>0</v>
      </c>
      <c r="P616" s="255">
        <v>0</v>
      </c>
      <c r="Q616" s="254">
        <v>0</v>
      </c>
      <c r="R616" s="255">
        <v>0</v>
      </c>
      <c r="S616" s="254">
        <v>0</v>
      </c>
      <c r="T616" s="255">
        <v>0</v>
      </c>
      <c r="U616" s="254">
        <v>0</v>
      </c>
      <c r="V616" s="255">
        <v>0</v>
      </c>
      <c r="W616" s="254">
        <v>0</v>
      </c>
      <c r="X616" s="255">
        <v>0</v>
      </c>
      <c r="Y616" s="254">
        <v>0</v>
      </c>
      <c r="Z616" s="255">
        <v>0</v>
      </c>
      <c r="AA616" s="254">
        <v>0</v>
      </c>
      <c r="AB616" s="255">
        <v>0</v>
      </c>
      <c r="AC616" s="102">
        <f t="shared" si="258"/>
        <v>0</v>
      </c>
      <c r="AD616" s="102"/>
      <c r="AE616" s="102"/>
    </row>
    <row r="617" spans="2:31" x14ac:dyDescent="0.3">
      <c r="B617" s="109" t="s">
        <v>72</v>
      </c>
      <c r="C617" s="109"/>
      <c r="D617" s="109"/>
      <c r="E617" s="254">
        <v>0</v>
      </c>
      <c r="F617" s="255">
        <v>0</v>
      </c>
      <c r="G617" s="254">
        <v>0</v>
      </c>
      <c r="H617" s="255">
        <v>0</v>
      </c>
      <c r="I617" s="254">
        <v>0</v>
      </c>
      <c r="J617" s="255">
        <v>0</v>
      </c>
      <c r="K617" s="254">
        <v>0</v>
      </c>
      <c r="L617" s="255">
        <v>0</v>
      </c>
      <c r="M617" s="254">
        <v>0</v>
      </c>
      <c r="N617" s="255">
        <v>0</v>
      </c>
      <c r="O617" s="254">
        <v>0</v>
      </c>
      <c r="P617" s="255">
        <v>0</v>
      </c>
      <c r="Q617" s="254">
        <v>0</v>
      </c>
      <c r="R617" s="255">
        <v>0</v>
      </c>
      <c r="S617" s="254">
        <v>0</v>
      </c>
      <c r="T617" s="255">
        <v>0</v>
      </c>
      <c r="U617" s="254">
        <v>0</v>
      </c>
      <c r="V617" s="255">
        <v>0</v>
      </c>
      <c r="W617" s="254">
        <v>0</v>
      </c>
      <c r="X617" s="255">
        <v>0</v>
      </c>
      <c r="Y617" s="254">
        <v>0</v>
      </c>
      <c r="Z617" s="255">
        <v>0</v>
      </c>
      <c r="AA617" s="254">
        <v>0</v>
      </c>
      <c r="AB617" s="255">
        <v>0</v>
      </c>
      <c r="AC617" s="102">
        <f t="shared" si="258"/>
        <v>0</v>
      </c>
      <c r="AD617" s="102"/>
      <c r="AE617" s="102"/>
    </row>
    <row r="618" spans="2:31" x14ac:dyDescent="0.3">
      <c r="B618" s="109" t="s">
        <v>73</v>
      </c>
      <c r="C618" s="109"/>
      <c r="D618" s="109"/>
      <c r="E618" s="254">
        <v>0</v>
      </c>
      <c r="F618" s="255">
        <v>0</v>
      </c>
      <c r="G618" s="254">
        <v>0</v>
      </c>
      <c r="H618" s="255">
        <v>0</v>
      </c>
      <c r="I618" s="254">
        <v>0</v>
      </c>
      <c r="J618" s="255">
        <v>0</v>
      </c>
      <c r="K618" s="254">
        <v>0</v>
      </c>
      <c r="L618" s="255">
        <v>0</v>
      </c>
      <c r="M618" s="254">
        <v>0</v>
      </c>
      <c r="N618" s="255">
        <v>0</v>
      </c>
      <c r="O618" s="254">
        <v>0</v>
      </c>
      <c r="P618" s="255">
        <v>0</v>
      </c>
      <c r="Q618" s="254">
        <v>0</v>
      </c>
      <c r="R618" s="255">
        <v>0</v>
      </c>
      <c r="S618" s="254">
        <v>0</v>
      </c>
      <c r="T618" s="255">
        <v>0</v>
      </c>
      <c r="U618" s="254">
        <v>0</v>
      </c>
      <c r="V618" s="255">
        <v>0</v>
      </c>
      <c r="W618" s="254">
        <v>0</v>
      </c>
      <c r="X618" s="255">
        <v>0</v>
      </c>
      <c r="Y618" s="254">
        <v>0</v>
      </c>
      <c r="Z618" s="255">
        <v>0</v>
      </c>
      <c r="AA618" s="254">
        <v>0</v>
      </c>
      <c r="AB618" s="255">
        <v>0</v>
      </c>
      <c r="AC618" s="102">
        <f t="shared" si="258"/>
        <v>0</v>
      </c>
      <c r="AD618" s="102"/>
      <c r="AE618" s="102"/>
    </row>
    <row r="619" spans="2:31" x14ac:dyDescent="0.3">
      <c r="B619" s="109" t="s">
        <v>74</v>
      </c>
      <c r="C619" s="109"/>
      <c r="D619" s="109"/>
      <c r="E619" s="254">
        <v>0</v>
      </c>
      <c r="F619" s="255">
        <v>0</v>
      </c>
      <c r="G619" s="254">
        <v>0</v>
      </c>
      <c r="H619" s="255">
        <v>0</v>
      </c>
      <c r="I619" s="254">
        <v>0</v>
      </c>
      <c r="J619" s="255">
        <v>0</v>
      </c>
      <c r="K619" s="254">
        <v>0</v>
      </c>
      <c r="L619" s="255">
        <v>0</v>
      </c>
      <c r="M619" s="254">
        <v>0</v>
      </c>
      <c r="N619" s="255">
        <v>0</v>
      </c>
      <c r="O619" s="254">
        <v>0</v>
      </c>
      <c r="P619" s="255">
        <v>0</v>
      </c>
      <c r="Q619" s="254">
        <v>0</v>
      </c>
      <c r="R619" s="255">
        <v>0</v>
      </c>
      <c r="S619" s="254">
        <v>0</v>
      </c>
      <c r="T619" s="255">
        <v>0</v>
      </c>
      <c r="U619" s="254">
        <v>0</v>
      </c>
      <c r="V619" s="255">
        <v>0</v>
      </c>
      <c r="W619" s="254">
        <v>0</v>
      </c>
      <c r="X619" s="255">
        <v>0</v>
      </c>
      <c r="Y619" s="254">
        <v>0</v>
      </c>
      <c r="Z619" s="255">
        <v>0</v>
      </c>
      <c r="AA619" s="254">
        <v>0</v>
      </c>
      <c r="AB619" s="255">
        <v>0</v>
      </c>
      <c r="AC619" s="102">
        <f t="shared" si="258"/>
        <v>0</v>
      </c>
      <c r="AD619" s="102"/>
      <c r="AE619" s="102"/>
    </row>
    <row r="620" spans="2:31" x14ac:dyDescent="0.3">
      <c r="B620" s="109" t="s">
        <v>75</v>
      </c>
      <c r="C620" s="109"/>
      <c r="D620" s="109"/>
      <c r="E620" s="254">
        <v>0</v>
      </c>
      <c r="F620" s="255">
        <v>0</v>
      </c>
      <c r="G620" s="254">
        <v>0</v>
      </c>
      <c r="H620" s="255">
        <v>0</v>
      </c>
      <c r="I620" s="254">
        <v>0</v>
      </c>
      <c r="J620" s="255">
        <v>0</v>
      </c>
      <c r="K620" s="254">
        <v>0</v>
      </c>
      <c r="L620" s="255">
        <v>0</v>
      </c>
      <c r="M620" s="254">
        <v>0</v>
      </c>
      <c r="N620" s="255">
        <v>0</v>
      </c>
      <c r="O620" s="254">
        <v>0</v>
      </c>
      <c r="P620" s="255">
        <v>0</v>
      </c>
      <c r="Q620" s="254">
        <v>0</v>
      </c>
      <c r="R620" s="255">
        <v>0</v>
      </c>
      <c r="S620" s="254">
        <v>0</v>
      </c>
      <c r="T620" s="255">
        <v>0</v>
      </c>
      <c r="U620" s="254">
        <v>0</v>
      </c>
      <c r="V620" s="255">
        <v>0</v>
      </c>
      <c r="W620" s="254">
        <v>0</v>
      </c>
      <c r="X620" s="255">
        <v>0</v>
      </c>
      <c r="Y620" s="254">
        <v>0</v>
      </c>
      <c r="Z620" s="255">
        <v>0</v>
      </c>
      <c r="AA620" s="254">
        <v>0</v>
      </c>
      <c r="AB620" s="255">
        <v>0</v>
      </c>
      <c r="AC620" s="102">
        <f t="shared" si="258"/>
        <v>0</v>
      </c>
      <c r="AD620" s="102"/>
      <c r="AE620" s="102"/>
    </row>
    <row r="621" spans="2:31" x14ac:dyDescent="0.3">
      <c r="B621" s="109" t="s">
        <v>76</v>
      </c>
      <c r="C621" s="109"/>
      <c r="D621" s="109"/>
      <c r="E621" s="254">
        <v>0</v>
      </c>
      <c r="F621" s="255">
        <v>0</v>
      </c>
      <c r="G621" s="254">
        <v>0</v>
      </c>
      <c r="H621" s="255">
        <v>0</v>
      </c>
      <c r="I621" s="254">
        <v>0</v>
      </c>
      <c r="J621" s="255">
        <v>0</v>
      </c>
      <c r="K621" s="254">
        <v>0</v>
      </c>
      <c r="L621" s="255">
        <v>0</v>
      </c>
      <c r="M621" s="254">
        <v>0</v>
      </c>
      <c r="N621" s="255">
        <v>0</v>
      </c>
      <c r="O621" s="254">
        <v>0</v>
      </c>
      <c r="P621" s="255">
        <v>0</v>
      </c>
      <c r="Q621" s="254">
        <v>0</v>
      </c>
      <c r="R621" s="255">
        <v>0</v>
      </c>
      <c r="S621" s="254">
        <v>0</v>
      </c>
      <c r="T621" s="255">
        <v>0</v>
      </c>
      <c r="U621" s="254">
        <v>0</v>
      </c>
      <c r="V621" s="255">
        <v>0</v>
      </c>
      <c r="W621" s="254">
        <v>0</v>
      </c>
      <c r="X621" s="255">
        <v>0</v>
      </c>
      <c r="Y621" s="254">
        <v>0</v>
      </c>
      <c r="Z621" s="255">
        <v>0</v>
      </c>
      <c r="AA621" s="254">
        <v>0</v>
      </c>
      <c r="AB621" s="255">
        <v>0</v>
      </c>
      <c r="AC621" s="102">
        <f t="shared" si="258"/>
        <v>0</v>
      </c>
      <c r="AD621" s="102"/>
      <c r="AE621" s="102"/>
    </row>
    <row r="622" spans="2:31" x14ac:dyDescent="0.3">
      <c r="B622" s="109" t="s">
        <v>77</v>
      </c>
      <c r="C622" s="109"/>
      <c r="D622" s="109"/>
      <c r="E622" s="254">
        <v>0</v>
      </c>
      <c r="F622" s="255">
        <v>0</v>
      </c>
      <c r="G622" s="254">
        <v>0</v>
      </c>
      <c r="H622" s="255">
        <v>0</v>
      </c>
      <c r="I622" s="254">
        <v>0</v>
      </c>
      <c r="J622" s="255">
        <v>0</v>
      </c>
      <c r="K622" s="254">
        <v>0</v>
      </c>
      <c r="L622" s="255">
        <v>0</v>
      </c>
      <c r="M622" s="254">
        <v>0</v>
      </c>
      <c r="N622" s="255">
        <v>0</v>
      </c>
      <c r="O622" s="254">
        <v>0</v>
      </c>
      <c r="P622" s="255">
        <v>0</v>
      </c>
      <c r="Q622" s="254">
        <v>0</v>
      </c>
      <c r="R622" s="255">
        <v>0</v>
      </c>
      <c r="S622" s="254">
        <v>0</v>
      </c>
      <c r="T622" s="255">
        <v>0</v>
      </c>
      <c r="U622" s="254">
        <v>0</v>
      </c>
      <c r="V622" s="255">
        <v>0</v>
      </c>
      <c r="W622" s="254">
        <v>0</v>
      </c>
      <c r="X622" s="255">
        <v>0</v>
      </c>
      <c r="Y622" s="254">
        <v>0</v>
      </c>
      <c r="Z622" s="255">
        <v>0</v>
      </c>
      <c r="AA622" s="254">
        <v>0</v>
      </c>
      <c r="AB622" s="255">
        <v>0</v>
      </c>
      <c r="AC622" s="102">
        <f t="shared" si="258"/>
        <v>0</v>
      </c>
      <c r="AD622" s="102"/>
      <c r="AE622" s="102"/>
    </row>
    <row r="623" spans="2:31" x14ac:dyDescent="0.3">
      <c r="B623" s="109" t="s">
        <v>78</v>
      </c>
      <c r="C623" s="109"/>
      <c r="D623" s="109"/>
      <c r="E623" s="254">
        <v>0</v>
      </c>
      <c r="F623" s="255">
        <v>0</v>
      </c>
      <c r="G623" s="254">
        <v>0</v>
      </c>
      <c r="H623" s="255">
        <v>0</v>
      </c>
      <c r="I623" s="254">
        <v>0</v>
      </c>
      <c r="J623" s="255">
        <v>0</v>
      </c>
      <c r="K623" s="254">
        <v>0</v>
      </c>
      <c r="L623" s="255">
        <v>0</v>
      </c>
      <c r="M623" s="254">
        <v>0</v>
      </c>
      <c r="N623" s="255">
        <v>0</v>
      </c>
      <c r="O623" s="254">
        <v>0</v>
      </c>
      <c r="P623" s="255">
        <v>0</v>
      </c>
      <c r="Q623" s="254">
        <v>0</v>
      </c>
      <c r="R623" s="255">
        <v>0</v>
      </c>
      <c r="S623" s="254">
        <v>0</v>
      </c>
      <c r="T623" s="255">
        <v>0</v>
      </c>
      <c r="U623" s="254">
        <v>0</v>
      </c>
      <c r="V623" s="255">
        <v>0</v>
      </c>
      <c r="W623" s="254">
        <v>0</v>
      </c>
      <c r="X623" s="255">
        <v>0</v>
      </c>
      <c r="Y623" s="254">
        <v>0</v>
      </c>
      <c r="Z623" s="255">
        <v>0</v>
      </c>
      <c r="AA623" s="254">
        <v>0</v>
      </c>
      <c r="AB623" s="255">
        <v>0</v>
      </c>
      <c r="AC623" s="102">
        <f t="shared" si="258"/>
        <v>0</v>
      </c>
      <c r="AD623" s="102"/>
      <c r="AE623" s="102"/>
    </row>
    <row r="624" spans="2:31" x14ac:dyDescent="0.3">
      <c r="B624" s="109" t="s">
        <v>79</v>
      </c>
      <c r="C624" s="109"/>
      <c r="D624" s="109"/>
      <c r="E624" s="254">
        <v>0</v>
      </c>
      <c r="F624" s="255">
        <v>0</v>
      </c>
      <c r="G624" s="254">
        <v>0</v>
      </c>
      <c r="H624" s="255">
        <v>0</v>
      </c>
      <c r="I624" s="254">
        <v>0</v>
      </c>
      <c r="J624" s="255">
        <v>0</v>
      </c>
      <c r="K624" s="254">
        <v>0</v>
      </c>
      <c r="L624" s="255">
        <v>0</v>
      </c>
      <c r="M624" s="254">
        <v>0</v>
      </c>
      <c r="N624" s="255">
        <v>0</v>
      </c>
      <c r="O624" s="254">
        <v>0</v>
      </c>
      <c r="P624" s="255">
        <v>0</v>
      </c>
      <c r="Q624" s="254">
        <v>0</v>
      </c>
      <c r="R624" s="255">
        <v>0</v>
      </c>
      <c r="S624" s="254">
        <v>0</v>
      </c>
      <c r="T624" s="255">
        <v>0</v>
      </c>
      <c r="U624" s="254">
        <v>0</v>
      </c>
      <c r="V624" s="255">
        <v>0</v>
      </c>
      <c r="W624" s="254">
        <v>0</v>
      </c>
      <c r="X624" s="255">
        <v>0</v>
      </c>
      <c r="Y624" s="254">
        <v>0</v>
      </c>
      <c r="Z624" s="255">
        <v>0</v>
      </c>
      <c r="AA624" s="254">
        <v>0</v>
      </c>
      <c r="AB624" s="255">
        <v>0</v>
      </c>
      <c r="AC624" s="102">
        <f t="shared" si="258"/>
        <v>0</v>
      </c>
      <c r="AD624" s="102"/>
      <c r="AE624" s="102"/>
    </row>
    <row r="625" spans="2:31" x14ac:dyDescent="0.3">
      <c r="B625" s="109" t="s">
        <v>80</v>
      </c>
      <c r="C625" s="109"/>
      <c r="D625" s="109"/>
      <c r="E625" s="254">
        <v>0</v>
      </c>
      <c r="F625" s="255">
        <v>0</v>
      </c>
      <c r="G625" s="254">
        <v>0</v>
      </c>
      <c r="H625" s="255">
        <v>0</v>
      </c>
      <c r="I625" s="254">
        <v>0</v>
      </c>
      <c r="J625" s="255">
        <v>0</v>
      </c>
      <c r="K625" s="254">
        <v>0</v>
      </c>
      <c r="L625" s="255">
        <v>0</v>
      </c>
      <c r="M625" s="254">
        <v>0</v>
      </c>
      <c r="N625" s="255">
        <v>0</v>
      </c>
      <c r="O625" s="254">
        <v>0</v>
      </c>
      <c r="P625" s="255">
        <v>0</v>
      </c>
      <c r="Q625" s="254">
        <v>0</v>
      </c>
      <c r="R625" s="255">
        <v>0</v>
      </c>
      <c r="S625" s="254">
        <v>0</v>
      </c>
      <c r="T625" s="255">
        <v>0</v>
      </c>
      <c r="U625" s="254">
        <v>0</v>
      </c>
      <c r="V625" s="255">
        <v>0</v>
      </c>
      <c r="W625" s="254">
        <v>0</v>
      </c>
      <c r="X625" s="255">
        <v>0</v>
      </c>
      <c r="Y625" s="254">
        <v>0</v>
      </c>
      <c r="Z625" s="255">
        <v>0</v>
      </c>
      <c r="AA625" s="254">
        <v>0</v>
      </c>
      <c r="AB625" s="255">
        <v>0</v>
      </c>
      <c r="AC625" s="102">
        <f t="shared" si="258"/>
        <v>0</v>
      </c>
      <c r="AD625" s="102"/>
      <c r="AE625" s="102"/>
    </row>
    <row r="626" spans="2:31" x14ac:dyDescent="0.3">
      <c r="B626" s="109" t="s">
        <v>92</v>
      </c>
      <c r="C626" s="109"/>
      <c r="D626" s="109"/>
      <c r="E626" s="254">
        <v>0</v>
      </c>
      <c r="F626" s="255">
        <v>0</v>
      </c>
      <c r="G626" s="254">
        <v>0</v>
      </c>
      <c r="H626" s="255">
        <v>0</v>
      </c>
      <c r="I626" s="254">
        <v>0</v>
      </c>
      <c r="J626" s="255">
        <v>0</v>
      </c>
      <c r="K626" s="254">
        <v>0</v>
      </c>
      <c r="L626" s="255">
        <v>0</v>
      </c>
      <c r="M626" s="254">
        <v>0</v>
      </c>
      <c r="N626" s="255">
        <v>0</v>
      </c>
      <c r="O626" s="254">
        <v>0</v>
      </c>
      <c r="P626" s="255">
        <v>0</v>
      </c>
      <c r="Q626" s="254">
        <v>0</v>
      </c>
      <c r="R626" s="255">
        <v>0</v>
      </c>
      <c r="S626" s="254">
        <v>0</v>
      </c>
      <c r="T626" s="255">
        <v>0</v>
      </c>
      <c r="U626" s="254">
        <v>0</v>
      </c>
      <c r="V626" s="255">
        <v>0</v>
      </c>
      <c r="W626" s="254">
        <v>0</v>
      </c>
      <c r="X626" s="255">
        <v>0</v>
      </c>
      <c r="Y626" s="254">
        <v>0</v>
      </c>
      <c r="Z626" s="255">
        <v>0</v>
      </c>
      <c r="AA626" s="254">
        <v>0</v>
      </c>
      <c r="AB626" s="255">
        <v>0</v>
      </c>
      <c r="AC626" s="102">
        <f>SUM(E626:AB626)</f>
        <v>0</v>
      </c>
      <c r="AD626" s="102"/>
      <c r="AE626" s="102"/>
    </row>
    <row r="627" spans="2:31" x14ac:dyDescent="0.3">
      <c r="B627" s="101" t="s">
        <v>109</v>
      </c>
      <c r="C627" s="101"/>
      <c r="D627" s="101"/>
      <c r="E627" s="124">
        <v>0</v>
      </c>
      <c r="F627" s="127">
        <v>0</v>
      </c>
      <c r="G627" s="124">
        <v>0</v>
      </c>
      <c r="H627" s="127">
        <v>0</v>
      </c>
      <c r="I627" s="124">
        <v>0</v>
      </c>
      <c r="J627" s="127">
        <v>0</v>
      </c>
      <c r="K627" s="124">
        <v>0</v>
      </c>
      <c r="L627" s="127">
        <v>0</v>
      </c>
      <c r="M627" s="124">
        <v>0</v>
      </c>
      <c r="N627" s="127">
        <v>0</v>
      </c>
      <c r="O627" s="124">
        <v>0</v>
      </c>
      <c r="P627" s="127">
        <v>0</v>
      </c>
      <c r="Q627" s="124">
        <v>0</v>
      </c>
      <c r="R627" s="127">
        <v>0</v>
      </c>
      <c r="S627" s="124">
        <v>0</v>
      </c>
      <c r="T627" s="127">
        <v>0</v>
      </c>
      <c r="U627" s="124">
        <v>0</v>
      </c>
      <c r="V627" s="127">
        <v>0</v>
      </c>
      <c r="W627" s="124">
        <v>0</v>
      </c>
      <c r="X627" s="127">
        <v>0</v>
      </c>
      <c r="Y627" s="124">
        <v>0</v>
      </c>
      <c r="Z627" s="127">
        <v>0</v>
      </c>
      <c r="AA627" s="124">
        <v>0</v>
      </c>
      <c r="AB627" s="127">
        <v>0</v>
      </c>
      <c r="AC627" s="102">
        <f t="shared" ref="AC627:AC628" si="259">SUM(E627:AB627)</f>
        <v>0</v>
      </c>
      <c r="AD627" s="102"/>
      <c r="AE627" s="102"/>
    </row>
    <row r="628" spans="2:31" x14ac:dyDescent="0.3">
      <c r="B628" s="123" t="s">
        <v>110</v>
      </c>
      <c r="C628" s="101"/>
      <c r="D628" s="101"/>
      <c r="E628" s="124">
        <v>0</v>
      </c>
      <c r="F628" s="127">
        <v>0</v>
      </c>
      <c r="G628" s="124">
        <v>0</v>
      </c>
      <c r="H628" s="127">
        <v>0</v>
      </c>
      <c r="I628" s="124">
        <v>0</v>
      </c>
      <c r="J628" s="127">
        <v>0</v>
      </c>
      <c r="K628" s="124">
        <v>0</v>
      </c>
      <c r="L628" s="127">
        <v>0</v>
      </c>
      <c r="M628" s="124">
        <v>0</v>
      </c>
      <c r="N628" s="127">
        <v>0</v>
      </c>
      <c r="O628" s="124">
        <v>0</v>
      </c>
      <c r="P628" s="127">
        <v>0</v>
      </c>
      <c r="Q628" s="124">
        <v>0</v>
      </c>
      <c r="R628" s="127">
        <v>0</v>
      </c>
      <c r="S628" s="124">
        <v>0</v>
      </c>
      <c r="T628" s="127">
        <v>0</v>
      </c>
      <c r="U628" s="124">
        <v>0</v>
      </c>
      <c r="V628" s="127">
        <v>0</v>
      </c>
      <c r="W628" s="124">
        <v>0</v>
      </c>
      <c r="X628" s="127">
        <v>0</v>
      </c>
      <c r="Y628" s="124">
        <v>0</v>
      </c>
      <c r="Z628" s="127">
        <v>0</v>
      </c>
      <c r="AA628" s="124">
        <v>0</v>
      </c>
      <c r="AB628" s="127">
        <v>0</v>
      </c>
      <c r="AC628" s="102">
        <f t="shared" si="259"/>
        <v>0</v>
      </c>
      <c r="AD628" s="102"/>
      <c r="AE628" s="102"/>
    </row>
    <row r="629" spans="2:31" x14ac:dyDescent="0.3">
      <c r="B629" s="14" t="s">
        <v>2</v>
      </c>
      <c r="C629" s="14"/>
      <c r="D629" s="14"/>
      <c r="E629" s="15">
        <f>SUM(E578:E628)</f>
        <v>0</v>
      </c>
      <c r="F629" s="15">
        <f t="shared" ref="F629" si="260">SUM(F578:F628)</f>
        <v>0</v>
      </c>
      <c r="G629" s="15">
        <f t="shared" ref="G629" si="261">SUM(G578:G628)</f>
        <v>0</v>
      </c>
      <c r="H629" s="15">
        <f t="shared" ref="H629" si="262">SUM(H578:H628)</f>
        <v>0</v>
      </c>
      <c r="I629" s="15">
        <f t="shared" ref="I629" si="263">SUM(I578:I628)</f>
        <v>0</v>
      </c>
      <c r="J629" s="15">
        <f t="shared" ref="J629" si="264">SUM(J578:J628)</f>
        <v>0</v>
      </c>
      <c r="K629" s="15">
        <f t="shared" ref="K629" si="265">SUM(K578:K628)</f>
        <v>0</v>
      </c>
      <c r="L629" s="15">
        <f t="shared" ref="L629" si="266">SUM(L578:L628)</f>
        <v>0</v>
      </c>
      <c r="M629" s="15">
        <f t="shared" ref="M629" si="267">SUM(M578:M628)</f>
        <v>0</v>
      </c>
      <c r="N629" s="15">
        <f t="shared" ref="N629" si="268">SUM(N578:N628)</f>
        <v>0</v>
      </c>
      <c r="O629" s="15">
        <f t="shared" ref="O629" si="269">SUM(O578:O628)</f>
        <v>3.4104999999999941</v>
      </c>
      <c r="P629" s="15">
        <f t="shared" ref="P629" si="270">SUM(P578:P628)</f>
        <v>4.6191666666666666</v>
      </c>
      <c r="Q629" s="15">
        <f t="shared" ref="Q629" si="271">SUM(Q578:Q628)</f>
        <v>5.4049999999999976</v>
      </c>
      <c r="R629" s="15">
        <f t="shared" ref="R629" si="272">SUM(R578:R628)</f>
        <v>4.8163333333333389</v>
      </c>
      <c r="S629" s="15">
        <f t="shared" ref="S629" si="273">SUM(S578:S628)</f>
        <v>0.6799999999999996</v>
      </c>
      <c r="T629" s="15">
        <f t="shared" ref="T629" si="274">SUM(T578:T628)</f>
        <v>0</v>
      </c>
      <c r="U629" s="15">
        <f t="shared" ref="U629" si="275">SUM(U578:U628)</f>
        <v>0</v>
      </c>
      <c r="V629" s="15">
        <f t="shared" ref="V629" si="276">SUM(V578:V628)</f>
        <v>0</v>
      </c>
      <c r="W629" s="15">
        <f t="shared" ref="W629" si="277">SUM(W578:W628)</f>
        <v>0</v>
      </c>
      <c r="X629" s="15">
        <f t="shared" ref="X629" si="278">SUM(X578:X628)</f>
        <v>0</v>
      </c>
      <c r="Y629" s="15">
        <f t="shared" ref="Y629" si="279">SUM(Y578:Y628)</f>
        <v>0</v>
      </c>
      <c r="Z629" s="15">
        <f t="shared" ref="Z629" si="280">SUM(Z578:Z628)</f>
        <v>0</v>
      </c>
      <c r="AA629" s="15">
        <f t="shared" ref="AA629" si="281">SUM(AA578:AA628)</f>
        <v>0</v>
      </c>
      <c r="AB629" s="15">
        <f t="shared" ref="AB629" si="282">SUM(AB578:AB628)</f>
        <v>0</v>
      </c>
      <c r="AC629" s="113">
        <f>SUM(AC578:AE628)</f>
        <v>18.930999999999994</v>
      </c>
      <c r="AD629" s="113"/>
      <c r="AE629" s="113"/>
    </row>
    <row r="630" spans="2:31" x14ac:dyDescent="0.3">
      <c r="B630" s="16"/>
      <c r="C630" s="17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2:31" x14ac:dyDescent="0.3">
      <c r="B631" s="16"/>
      <c r="C631" s="17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2:31" x14ac:dyDescent="0.3">
      <c r="B632" s="8">
        <f>'Resumen-Mensual'!$P$22</f>
        <v>44785</v>
      </c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63"/>
      <c r="AD632" s="63"/>
      <c r="AE632" s="63"/>
    </row>
    <row r="633" spans="2:31" x14ac:dyDescent="0.3">
      <c r="B633" s="8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63"/>
      <c r="AD633" s="63"/>
      <c r="AE633" s="63"/>
    </row>
    <row r="634" spans="2:31" x14ac:dyDescent="0.3">
      <c r="B634" s="9" t="s">
        <v>81</v>
      </c>
      <c r="C634" s="10"/>
      <c r="D634" s="10"/>
      <c r="E634" s="11">
        <v>1</v>
      </c>
      <c r="F634" s="11">
        <v>2</v>
      </c>
      <c r="G634" s="11">
        <v>3</v>
      </c>
      <c r="H634" s="11">
        <v>4</v>
      </c>
      <c r="I634" s="11">
        <v>5</v>
      </c>
      <c r="J634" s="11">
        <v>6</v>
      </c>
      <c r="K634" s="11">
        <v>7</v>
      </c>
      <c r="L634" s="11">
        <v>8</v>
      </c>
      <c r="M634" s="11">
        <v>9</v>
      </c>
      <c r="N634" s="11">
        <v>10</v>
      </c>
      <c r="O634" s="11">
        <v>11</v>
      </c>
      <c r="P634" s="11">
        <v>12</v>
      </c>
      <c r="Q634" s="11">
        <v>13</v>
      </c>
      <c r="R634" s="11">
        <v>14</v>
      </c>
      <c r="S634" s="11">
        <v>15</v>
      </c>
      <c r="T634" s="11">
        <v>16</v>
      </c>
      <c r="U634" s="11">
        <v>17</v>
      </c>
      <c r="V634" s="11">
        <v>18</v>
      </c>
      <c r="W634" s="11">
        <v>19</v>
      </c>
      <c r="X634" s="11">
        <v>20</v>
      </c>
      <c r="Y634" s="11">
        <v>21</v>
      </c>
      <c r="Z634" s="11">
        <v>22</v>
      </c>
      <c r="AA634" s="11">
        <v>23</v>
      </c>
      <c r="AB634" s="11">
        <v>24</v>
      </c>
      <c r="AC634" s="112" t="s">
        <v>2</v>
      </c>
      <c r="AD634" s="112"/>
      <c r="AE634" s="112"/>
    </row>
    <row r="635" spans="2:31" x14ac:dyDescent="0.3">
      <c r="B635" s="109" t="s">
        <v>37</v>
      </c>
      <c r="C635" s="109"/>
      <c r="D635" s="109"/>
      <c r="E635" s="256">
        <v>0</v>
      </c>
      <c r="F635" s="257">
        <v>0</v>
      </c>
      <c r="G635" s="256">
        <v>0</v>
      </c>
      <c r="H635" s="257">
        <v>0</v>
      </c>
      <c r="I635" s="256">
        <v>0</v>
      </c>
      <c r="J635" s="257">
        <v>0</v>
      </c>
      <c r="K635" s="256">
        <v>0</v>
      </c>
      <c r="L635" s="257">
        <v>0</v>
      </c>
      <c r="M635" s="256">
        <v>0</v>
      </c>
      <c r="N635" s="257">
        <v>0</v>
      </c>
      <c r="O635" s="256">
        <v>0</v>
      </c>
      <c r="P635" s="257">
        <v>0</v>
      </c>
      <c r="Q635" s="256">
        <v>0</v>
      </c>
      <c r="R635" s="257">
        <v>0</v>
      </c>
      <c r="S635" s="256">
        <v>2.099999999999998E-2</v>
      </c>
      <c r="T635" s="257">
        <v>0.13949999999999962</v>
      </c>
      <c r="U635" s="256">
        <v>5.1166666666666687E-2</v>
      </c>
      <c r="V635" s="257">
        <v>0</v>
      </c>
      <c r="W635" s="256">
        <v>0</v>
      </c>
      <c r="X635" s="257">
        <v>0</v>
      </c>
      <c r="Y635" s="256">
        <v>0</v>
      </c>
      <c r="Z635" s="257">
        <v>0</v>
      </c>
      <c r="AA635" s="256">
        <v>0</v>
      </c>
      <c r="AB635" s="257">
        <v>0</v>
      </c>
      <c r="AC635" s="102">
        <f t="shared" ref="AC635:AC667" si="283">SUM(E635:AB635)</f>
        <v>0.21166666666666631</v>
      </c>
      <c r="AD635" s="102"/>
      <c r="AE635" s="102"/>
    </row>
    <row r="636" spans="2:31" x14ac:dyDescent="0.3">
      <c r="B636" s="109" t="s">
        <v>38</v>
      </c>
      <c r="C636" s="109"/>
      <c r="D636" s="109"/>
      <c r="E636" s="256">
        <v>0</v>
      </c>
      <c r="F636" s="257">
        <v>0</v>
      </c>
      <c r="G636" s="256">
        <v>0</v>
      </c>
      <c r="H636" s="257">
        <v>0</v>
      </c>
      <c r="I636" s="256">
        <v>0</v>
      </c>
      <c r="J636" s="257">
        <v>0</v>
      </c>
      <c r="K636" s="256">
        <v>0</v>
      </c>
      <c r="L636" s="257">
        <v>0</v>
      </c>
      <c r="M636" s="256">
        <v>0</v>
      </c>
      <c r="N636" s="257">
        <v>0</v>
      </c>
      <c r="O636" s="256">
        <v>0</v>
      </c>
      <c r="P636" s="257">
        <v>0</v>
      </c>
      <c r="Q636" s="256">
        <v>0</v>
      </c>
      <c r="R636" s="257">
        <v>0</v>
      </c>
      <c r="S636" s="256">
        <v>0</v>
      </c>
      <c r="T636" s="257">
        <v>0</v>
      </c>
      <c r="U636" s="256">
        <v>1.1000000000000003E-2</v>
      </c>
      <c r="V636" s="257">
        <v>0</v>
      </c>
      <c r="W636" s="256">
        <v>0</v>
      </c>
      <c r="X636" s="257">
        <v>0</v>
      </c>
      <c r="Y636" s="256">
        <v>0</v>
      </c>
      <c r="Z636" s="257">
        <v>0</v>
      </c>
      <c r="AA636" s="256">
        <v>0</v>
      </c>
      <c r="AB636" s="257">
        <v>0</v>
      </c>
      <c r="AC636" s="102">
        <f t="shared" si="283"/>
        <v>1.1000000000000003E-2</v>
      </c>
      <c r="AD636" s="102"/>
      <c r="AE636" s="102"/>
    </row>
    <row r="637" spans="2:31" x14ac:dyDescent="0.3">
      <c r="B637" s="109" t="s">
        <v>39</v>
      </c>
      <c r="C637" s="109"/>
      <c r="D637" s="109"/>
      <c r="E637" s="256">
        <v>0</v>
      </c>
      <c r="F637" s="257">
        <v>0</v>
      </c>
      <c r="G637" s="256">
        <v>0</v>
      </c>
      <c r="H637" s="257">
        <v>0</v>
      </c>
      <c r="I637" s="256">
        <v>0</v>
      </c>
      <c r="J637" s="257">
        <v>0</v>
      </c>
      <c r="K637" s="256">
        <v>0</v>
      </c>
      <c r="L637" s="257">
        <v>0</v>
      </c>
      <c r="M637" s="256">
        <v>0</v>
      </c>
      <c r="N637" s="257">
        <v>0</v>
      </c>
      <c r="O637" s="256">
        <v>0</v>
      </c>
      <c r="P637" s="257">
        <v>0</v>
      </c>
      <c r="Q637" s="256">
        <v>0</v>
      </c>
      <c r="R637" s="257">
        <v>0</v>
      </c>
      <c r="S637" s="256">
        <v>0.73499999999999988</v>
      </c>
      <c r="T637" s="257">
        <v>13.799999999999988</v>
      </c>
      <c r="U637" s="256">
        <v>5.6533333333333351</v>
      </c>
      <c r="V637" s="257">
        <v>0</v>
      </c>
      <c r="W637" s="256">
        <v>0</v>
      </c>
      <c r="X637" s="257">
        <v>0</v>
      </c>
      <c r="Y637" s="256">
        <v>0</v>
      </c>
      <c r="Z637" s="257">
        <v>0</v>
      </c>
      <c r="AA637" s="256">
        <v>0</v>
      </c>
      <c r="AB637" s="257">
        <v>0</v>
      </c>
      <c r="AC637" s="102">
        <f t="shared" si="283"/>
        <v>20.188333333333322</v>
      </c>
      <c r="AD637" s="102"/>
      <c r="AE637" s="102"/>
    </row>
    <row r="638" spans="2:31" x14ac:dyDescent="0.3">
      <c r="B638" s="109" t="s">
        <v>40</v>
      </c>
      <c r="C638" s="109"/>
      <c r="D638" s="109"/>
      <c r="E638" s="256">
        <v>0</v>
      </c>
      <c r="F638" s="257">
        <v>0</v>
      </c>
      <c r="G638" s="256">
        <v>0</v>
      </c>
      <c r="H638" s="257">
        <v>0</v>
      </c>
      <c r="I638" s="256">
        <v>0</v>
      </c>
      <c r="J638" s="257">
        <v>0</v>
      </c>
      <c r="K638" s="256">
        <v>0</v>
      </c>
      <c r="L638" s="257">
        <v>0</v>
      </c>
      <c r="M638" s="256">
        <v>0</v>
      </c>
      <c r="N638" s="257">
        <v>0</v>
      </c>
      <c r="O638" s="256">
        <v>0</v>
      </c>
      <c r="P638" s="257">
        <v>0</v>
      </c>
      <c r="Q638" s="256">
        <v>0</v>
      </c>
      <c r="R638" s="257">
        <v>0</v>
      </c>
      <c r="S638" s="256">
        <v>0</v>
      </c>
      <c r="T638" s="257">
        <v>0</v>
      </c>
      <c r="U638" s="256">
        <v>0</v>
      </c>
      <c r="V638" s="257">
        <v>0</v>
      </c>
      <c r="W638" s="256">
        <v>0</v>
      </c>
      <c r="X638" s="257">
        <v>0</v>
      </c>
      <c r="Y638" s="256">
        <v>0</v>
      </c>
      <c r="Z638" s="257">
        <v>0</v>
      </c>
      <c r="AA638" s="256">
        <v>0</v>
      </c>
      <c r="AB638" s="257">
        <v>0</v>
      </c>
      <c r="AC638" s="102">
        <f t="shared" si="283"/>
        <v>0</v>
      </c>
      <c r="AD638" s="102"/>
      <c r="AE638" s="102"/>
    </row>
    <row r="639" spans="2:31" x14ac:dyDescent="0.3">
      <c r="B639" s="109" t="s">
        <v>41</v>
      </c>
      <c r="C639" s="109"/>
      <c r="D639" s="109"/>
      <c r="E639" s="256">
        <v>0</v>
      </c>
      <c r="F639" s="257">
        <v>0</v>
      </c>
      <c r="G639" s="256">
        <v>0</v>
      </c>
      <c r="H639" s="257">
        <v>0</v>
      </c>
      <c r="I639" s="256">
        <v>0</v>
      </c>
      <c r="J639" s="257">
        <v>0</v>
      </c>
      <c r="K639" s="256">
        <v>0</v>
      </c>
      <c r="L639" s="257">
        <v>0</v>
      </c>
      <c r="M639" s="256">
        <v>0</v>
      </c>
      <c r="N639" s="257">
        <v>0</v>
      </c>
      <c r="O639" s="256">
        <v>0</v>
      </c>
      <c r="P639" s="257">
        <v>0</v>
      </c>
      <c r="Q639" s="256">
        <v>0</v>
      </c>
      <c r="R639" s="257">
        <v>0</v>
      </c>
      <c r="S639" s="256">
        <v>0</v>
      </c>
      <c r="T639" s="257">
        <v>0</v>
      </c>
      <c r="U639" s="256">
        <v>0</v>
      </c>
      <c r="V639" s="257">
        <v>0</v>
      </c>
      <c r="W639" s="256">
        <v>0</v>
      </c>
      <c r="X639" s="257">
        <v>0</v>
      </c>
      <c r="Y639" s="256">
        <v>0</v>
      </c>
      <c r="Z639" s="257">
        <v>0</v>
      </c>
      <c r="AA639" s="256">
        <v>0</v>
      </c>
      <c r="AB639" s="257">
        <v>0</v>
      </c>
      <c r="AC639" s="102">
        <f t="shared" si="283"/>
        <v>0</v>
      </c>
      <c r="AD639" s="102"/>
      <c r="AE639" s="102"/>
    </row>
    <row r="640" spans="2:31" x14ac:dyDescent="0.3">
      <c r="B640" s="109" t="s">
        <v>42</v>
      </c>
      <c r="C640" s="109"/>
      <c r="D640" s="109"/>
      <c r="E640" s="256">
        <v>0</v>
      </c>
      <c r="F640" s="257">
        <v>0</v>
      </c>
      <c r="G640" s="256">
        <v>0</v>
      </c>
      <c r="H640" s="257">
        <v>0</v>
      </c>
      <c r="I640" s="256">
        <v>0</v>
      </c>
      <c r="J640" s="257">
        <v>0</v>
      </c>
      <c r="K640" s="256">
        <v>0</v>
      </c>
      <c r="L640" s="257">
        <v>0</v>
      </c>
      <c r="M640" s="256">
        <v>0</v>
      </c>
      <c r="N640" s="257">
        <v>0</v>
      </c>
      <c r="O640" s="256">
        <v>0</v>
      </c>
      <c r="P640" s="257">
        <v>0</v>
      </c>
      <c r="Q640" s="256">
        <v>0</v>
      </c>
      <c r="R640" s="257">
        <v>0</v>
      </c>
      <c r="S640" s="256">
        <v>0</v>
      </c>
      <c r="T640" s="257">
        <v>1.2464999999999984</v>
      </c>
      <c r="U640" s="256">
        <v>4.3666666666666742E-2</v>
      </c>
      <c r="V640" s="257">
        <v>0</v>
      </c>
      <c r="W640" s="256">
        <v>0</v>
      </c>
      <c r="X640" s="257">
        <v>0</v>
      </c>
      <c r="Y640" s="256">
        <v>0</v>
      </c>
      <c r="Z640" s="257">
        <v>0</v>
      </c>
      <c r="AA640" s="256">
        <v>0</v>
      </c>
      <c r="AB640" s="257">
        <v>0</v>
      </c>
      <c r="AC640" s="102">
        <f t="shared" si="283"/>
        <v>1.2901666666666651</v>
      </c>
      <c r="AD640" s="102"/>
      <c r="AE640" s="102"/>
    </row>
    <row r="641" spans="2:31" x14ac:dyDescent="0.3">
      <c r="B641" s="109" t="s">
        <v>43</v>
      </c>
      <c r="C641" s="109"/>
      <c r="D641" s="109"/>
      <c r="E641" s="256">
        <v>0</v>
      </c>
      <c r="F641" s="257">
        <v>0</v>
      </c>
      <c r="G641" s="256">
        <v>0</v>
      </c>
      <c r="H641" s="257">
        <v>0</v>
      </c>
      <c r="I641" s="256">
        <v>0</v>
      </c>
      <c r="J641" s="257">
        <v>0</v>
      </c>
      <c r="K641" s="256">
        <v>0</v>
      </c>
      <c r="L641" s="257">
        <v>0</v>
      </c>
      <c r="M641" s="256">
        <v>0</v>
      </c>
      <c r="N641" s="257">
        <v>0</v>
      </c>
      <c r="O641" s="256">
        <v>0</v>
      </c>
      <c r="P641" s="257">
        <v>0</v>
      </c>
      <c r="Q641" s="256">
        <v>0</v>
      </c>
      <c r="R641" s="257">
        <v>0</v>
      </c>
      <c r="S641" s="256">
        <v>3.3333333333333808E-3</v>
      </c>
      <c r="T641" s="257">
        <v>0.49983333333332991</v>
      </c>
      <c r="U641" s="256">
        <v>0.28716666666666696</v>
      </c>
      <c r="V641" s="257">
        <v>0</v>
      </c>
      <c r="W641" s="256">
        <v>0</v>
      </c>
      <c r="X641" s="257">
        <v>0</v>
      </c>
      <c r="Y641" s="256">
        <v>0</v>
      </c>
      <c r="Z641" s="257">
        <v>0</v>
      </c>
      <c r="AA641" s="256">
        <v>0</v>
      </c>
      <c r="AB641" s="257">
        <v>0</v>
      </c>
      <c r="AC641" s="102">
        <f t="shared" si="283"/>
        <v>0.79033333333333022</v>
      </c>
      <c r="AD641" s="102"/>
      <c r="AE641" s="102"/>
    </row>
    <row r="642" spans="2:31" x14ac:dyDescent="0.3">
      <c r="B642" s="109" t="s">
        <v>44</v>
      </c>
      <c r="C642" s="109"/>
      <c r="D642" s="109"/>
      <c r="E642" s="256">
        <v>0</v>
      </c>
      <c r="F642" s="257">
        <v>0</v>
      </c>
      <c r="G642" s="256">
        <v>0</v>
      </c>
      <c r="H642" s="257">
        <v>0</v>
      </c>
      <c r="I642" s="256">
        <v>0</v>
      </c>
      <c r="J642" s="257">
        <v>0</v>
      </c>
      <c r="K642" s="256">
        <v>0</v>
      </c>
      <c r="L642" s="257">
        <v>0</v>
      </c>
      <c r="M642" s="256">
        <v>0</v>
      </c>
      <c r="N642" s="257">
        <v>0</v>
      </c>
      <c r="O642" s="256">
        <v>0</v>
      </c>
      <c r="P642" s="257">
        <v>0</v>
      </c>
      <c r="Q642" s="256">
        <v>0</v>
      </c>
      <c r="R642" s="257">
        <v>0</v>
      </c>
      <c r="S642" s="256">
        <v>0</v>
      </c>
      <c r="T642" s="257">
        <v>0</v>
      </c>
      <c r="U642" s="256">
        <v>0</v>
      </c>
      <c r="V642" s="257">
        <v>0</v>
      </c>
      <c r="W642" s="256">
        <v>0</v>
      </c>
      <c r="X642" s="257">
        <v>0</v>
      </c>
      <c r="Y642" s="256">
        <v>0</v>
      </c>
      <c r="Z642" s="257">
        <v>0</v>
      </c>
      <c r="AA642" s="256">
        <v>0</v>
      </c>
      <c r="AB642" s="257">
        <v>0</v>
      </c>
      <c r="AC642" s="102">
        <f t="shared" si="283"/>
        <v>0</v>
      </c>
      <c r="AD642" s="102"/>
      <c r="AE642" s="102"/>
    </row>
    <row r="643" spans="2:31" x14ac:dyDescent="0.3">
      <c r="B643" s="109" t="s">
        <v>45</v>
      </c>
      <c r="C643" s="109"/>
      <c r="D643" s="109"/>
      <c r="E643" s="256">
        <v>0</v>
      </c>
      <c r="F643" s="257">
        <v>0</v>
      </c>
      <c r="G643" s="256">
        <v>0</v>
      </c>
      <c r="H643" s="257">
        <v>0</v>
      </c>
      <c r="I643" s="256">
        <v>0</v>
      </c>
      <c r="J643" s="257">
        <v>0</v>
      </c>
      <c r="K643" s="256">
        <v>0</v>
      </c>
      <c r="L643" s="257">
        <v>0</v>
      </c>
      <c r="M643" s="256">
        <v>0</v>
      </c>
      <c r="N643" s="257">
        <v>0</v>
      </c>
      <c r="O643" s="256">
        <v>0</v>
      </c>
      <c r="P643" s="257">
        <v>0</v>
      </c>
      <c r="Q643" s="256">
        <v>0</v>
      </c>
      <c r="R643" s="257">
        <v>0</v>
      </c>
      <c r="S643" s="256">
        <v>0</v>
      </c>
      <c r="T643" s="257">
        <v>9.333333333333324E-2</v>
      </c>
      <c r="U643" s="256">
        <v>0</v>
      </c>
      <c r="V643" s="257">
        <v>0</v>
      </c>
      <c r="W643" s="256">
        <v>0</v>
      </c>
      <c r="X643" s="257">
        <v>0</v>
      </c>
      <c r="Y643" s="256">
        <v>0</v>
      </c>
      <c r="Z643" s="257">
        <v>0</v>
      </c>
      <c r="AA643" s="256">
        <v>0</v>
      </c>
      <c r="AB643" s="257">
        <v>0</v>
      </c>
      <c r="AC643" s="102">
        <f t="shared" si="283"/>
        <v>9.333333333333324E-2</v>
      </c>
      <c r="AD643" s="102"/>
      <c r="AE643" s="102"/>
    </row>
    <row r="644" spans="2:31" x14ac:dyDescent="0.3">
      <c r="B644" s="109" t="s">
        <v>46</v>
      </c>
      <c r="C644" s="109"/>
      <c r="D644" s="109"/>
      <c r="E644" s="256">
        <v>0</v>
      </c>
      <c r="F644" s="257">
        <v>0</v>
      </c>
      <c r="G644" s="256">
        <v>0</v>
      </c>
      <c r="H644" s="257">
        <v>0</v>
      </c>
      <c r="I644" s="256">
        <v>0</v>
      </c>
      <c r="J644" s="257">
        <v>0</v>
      </c>
      <c r="K644" s="256">
        <v>0</v>
      </c>
      <c r="L644" s="257">
        <v>0</v>
      </c>
      <c r="M644" s="256">
        <v>0</v>
      </c>
      <c r="N644" s="257">
        <v>0</v>
      </c>
      <c r="O644" s="256">
        <v>0</v>
      </c>
      <c r="P644" s="257">
        <v>0</v>
      </c>
      <c r="Q644" s="256">
        <v>0</v>
      </c>
      <c r="R644" s="257">
        <v>0</v>
      </c>
      <c r="S644" s="256">
        <v>1.8499999999999753E-2</v>
      </c>
      <c r="T644" s="257">
        <v>2.7015000000000029</v>
      </c>
      <c r="U644" s="256">
        <v>0</v>
      </c>
      <c r="V644" s="257">
        <v>0</v>
      </c>
      <c r="W644" s="256">
        <v>0</v>
      </c>
      <c r="X644" s="257">
        <v>0</v>
      </c>
      <c r="Y644" s="256">
        <v>0</v>
      </c>
      <c r="Z644" s="257">
        <v>0</v>
      </c>
      <c r="AA644" s="256">
        <v>0</v>
      </c>
      <c r="AB644" s="257">
        <v>0</v>
      </c>
      <c r="AC644" s="102">
        <f t="shared" si="283"/>
        <v>2.7200000000000029</v>
      </c>
      <c r="AD644" s="102"/>
      <c r="AE644" s="102"/>
    </row>
    <row r="645" spans="2:31" x14ac:dyDescent="0.3">
      <c r="B645" s="109" t="s">
        <v>47</v>
      </c>
      <c r="C645" s="109"/>
      <c r="D645" s="109"/>
      <c r="E645" s="256">
        <v>0</v>
      </c>
      <c r="F645" s="257">
        <v>0</v>
      </c>
      <c r="G645" s="256">
        <v>0</v>
      </c>
      <c r="H645" s="257">
        <v>0</v>
      </c>
      <c r="I645" s="256">
        <v>0</v>
      </c>
      <c r="J645" s="257">
        <v>0</v>
      </c>
      <c r="K645" s="256">
        <v>0</v>
      </c>
      <c r="L645" s="257">
        <v>0</v>
      </c>
      <c r="M645" s="256">
        <v>0</v>
      </c>
      <c r="N645" s="257">
        <v>0</v>
      </c>
      <c r="O645" s="256">
        <v>0</v>
      </c>
      <c r="P645" s="257">
        <v>0</v>
      </c>
      <c r="Q645" s="256">
        <v>0</v>
      </c>
      <c r="R645" s="257">
        <v>0</v>
      </c>
      <c r="S645" s="256">
        <v>0</v>
      </c>
      <c r="T645" s="257">
        <v>0</v>
      </c>
      <c r="U645" s="256">
        <v>0</v>
      </c>
      <c r="V645" s="257">
        <v>0</v>
      </c>
      <c r="W645" s="256">
        <v>0</v>
      </c>
      <c r="X645" s="257">
        <v>0</v>
      </c>
      <c r="Y645" s="256">
        <v>0</v>
      </c>
      <c r="Z645" s="257">
        <v>0</v>
      </c>
      <c r="AA645" s="256">
        <v>0</v>
      </c>
      <c r="AB645" s="257">
        <v>0</v>
      </c>
      <c r="AC645" s="102">
        <f t="shared" si="283"/>
        <v>0</v>
      </c>
      <c r="AD645" s="102"/>
      <c r="AE645" s="102"/>
    </row>
    <row r="646" spans="2:31" x14ac:dyDescent="0.3">
      <c r="B646" s="109" t="s">
        <v>48</v>
      </c>
      <c r="C646" s="109"/>
      <c r="D646" s="109"/>
      <c r="E646" s="256">
        <v>0</v>
      </c>
      <c r="F646" s="257">
        <v>0</v>
      </c>
      <c r="G646" s="256">
        <v>0</v>
      </c>
      <c r="H646" s="257">
        <v>0</v>
      </c>
      <c r="I646" s="256">
        <v>0</v>
      </c>
      <c r="J646" s="257">
        <v>0</v>
      </c>
      <c r="K646" s="256">
        <v>0</v>
      </c>
      <c r="L646" s="257">
        <v>0</v>
      </c>
      <c r="M646" s="256">
        <v>0</v>
      </c>
      <c r="N646" s="257">
        <v>0</v>
      </c>
      <c r="O646" s="256">
        <v>0</v>
      </c>
      <c r="P646" s="257">
        <v>0</v>
      </c>
      <c r="Q646" s="256">
        <v>0</v>
      </c>
      <c r="R646" s="257">
        <v>0</v>
      </c>
      <c r="S646" s="256">
        <v>0</v>
      </c>
      <c r="T646" s="257">
        <v>0</v>
      </c>
      <c r="U646" s="256">
        <v>0</v>
      </c>
      <c r="V646" s="257">
        <v>0</v>
      </c>
      <c r="W646" s="256">
        <v>0</v>
      </c>
      <c r="X646" s="257">
        <v>0</v>
      </c>
      <c r="Y646" s="256">
        <v>0</v>
      </c>
      <c r="Z646" s="257">
        <v>0</v>
      </c>
      <c r="AA646" s="256">
        <v>0</v>
      </c>
      <c r="AB646" s="257">
        <v>0</v>
      </c>
      <c r="AC646" s="102">
        <f t="shared" si="283"/>
        <v>0</v>
      </c>
      <c r="AD646" s="102"/>
      <c r="AE646" s="102"/>
    </row>
    <row r="647" spans="2:31" x14ac:dyDescent="0.3">
      <c r="B647" s="109" t="s">
        <v>49</v>
      </c>
      <c r="C647" s="109"/>
      <c r="D647" s="109"/>
      <c r="E647" s="256">
        <v>0</v>
      </c>
      <c r="F647" s="257">
        <v>0</v>
      </c>
      <c r="G647" s="256">
        <v>0</v>
      </c>
      <c r="H647" s="257">
        <v>0</v>
      </c>
      <c r="I647" s="256">
        <v>0</v>
      </c>
      <c r="J647" s="257">
        <v>0</v>
      </c>
      <c r="K647" s="256">
        <v>0</v>
      </c>
      <c r="L647" s="257">
        <v>0</v>
      </c>
      <c r="M647" s="256">
        <v>0</v>
      </c>
      <c r="N647" s="257">
        <v>0</v>
      </c>
      <c r="O647" s="256">
        <v>0</v>
      </c>
      <c r="P647" s="257">
        <v>0</v>
      </c>
      <c r="Q647" s="256">
        <v>0</v>
      </c>
      <c r="R647" s="257">
        <v>0</v>
      </c>
      <c r="S647" s="256">
        <v>0</v>
      </c>
      <c r="T647" s="257">
        <v>0</v>
      </c>
      <c r="U647" s="256">
        <v>0</v>
      </c>
      <c r="V647" s="257">
        <v>0</v>
      </c>
      <c r="W647" s="256">
        <v>0</v>
      </c>
      <c r="X647" s="257">
        <v>0</v>
      </c>
      <c r="Y647" s="256">
        <v>0</v>
      </c>
      <c r="Z647" s="257">
        <v>0</v>
      </c>
      <c r="AA647" s="256">
        <v>0</v>
      </c>
      <c r="AB647" s="257">
        <v>0</v>
      </c>
      <c r="AC647" s="102">
        <f t="shared" si="283"/>
        <v>0</v>
      </c>
      <c r="AD647" s="102"/>
      <c r="AE647" s="102"/>
    </row>
    <row r="648" spans="2:31" x14ac:dyDescent="0.3">
      <c r="B648" s="109" t="s">
        <v>50</v>
      </c>
      <c r="C648" s="109"/>
      <c r="D648" s="109"/>
      <c r="E648" s="256">
        <v>0</v>
      </c>
      <c r="F648" s="257">
        <v>0</v>
      </c>
      <c r="G648" s="256">
        <v>0</v>
      </c>
      <c r="H648" s="257">
        <v>0</v>
      </c>
      <c r="I648" s="256">
        <v>0</v>
      </c>
      <c r="J648" s="257">
        <v>0</v>
      </c>
      <c r="K648" s="256">
        <v>0</v>
      </c>
      <c r="L648" s="257">
        <v>0</v>
      </c>
      <c r="M648" s="256">
        <v>0</v>
      </c>
      <c r="N648" s="257">
        <v>0</v>
      </c>
      <c r="O648" s="256">
        <v>0</v>
      </c>
      <c r="P648" s="257">
        <v>0</v>
      </c>
      <c r="Q648" s="256">
        <v>0</v>
      </c>
      <c r="R648" s="257">
        <v>0</v>
      </c>
      <c r="S648" s="256">
        <v>0</v>
      </c>
      <c r="T648" s="257">
        <v>0</v>
      </c>
      <c r="U648" s="256">
        <v>0</v>
      </c>
      <c r="V648" s="257">
        <v>0</v>
      </c>
      <c r="W648" s="256">
        <v>0</v>
      </c>
      <c r="X648" s="257">
        <v>0</v>
      </c>
      <c r="Y648" s="256">
        <v>0</v>
      </c>
      <c r="Z648" s="257">
        <v>0</v>
      </c>
      <c r="AA648" s="256">
        <v>0</v>
      </c>
      <c r="AB648" s="257">
        <v>0</v>
      </c>
      <c r="AC648" s="102">
        <f t="shared" si="283"/>
        <v>0</v>
      </c>
      <c r="AD648" s="102"/>
      <c r="AE648" s="102"/>
    </row>
    <row r="649" spans="2:31" x14ac:dyDescent="0.3">
      <c r="B649" s="109" t="s">
        <v>96</v>
      </c>
      <c r="C649" s="109"/>
      <c r="D649" s="109"/>
      <c r="E649" s="256">
        <v>0</v>
      </c>
      <c r="F649" s="257">
        <v>0</v>
      </c>
      <c r="G649" s="256">
        <v>0</v>
      </c>
      <c r="H649" s="257">
        <v>0</v>
      </c>
      <c r="I649" s="256">
        <v>0</v>
      </c>
      <c r="J649" s="257">
        <v>0</v>
      </c>
      <c r="K649" s="256">
        <v>0</v>
      </c>
      <c r="L649" s="257">
        <v>0</v>
      </c>
      <c r="M649" s="256">
        <v>0</v>
      </c>
      <c r="N649" s="257">
        <v>0</v>
      </c>
      <c r="O649" s="256">
        <v>0</v>
      </c>
      <c r="P649" s="257">
        <v>0</v>
      </c>
      <c r="Q649" s="256">
        <v>0</v>
      </c>
      <c r="R649" s="257">
        <v>0</v>
      </c>
      <c r="S649" s="256">
        <v>0</v>
      </c>
      <c r="T649" s="257">
        <v>0</v>
      </c>
      <c r="U649" s="256">
        <v>0</v>
      </c>
      <c r="V649" s="257">
        <v>0</v>
      </c>
      <c r="W649" s="256">
        <v>0</v>
      </c>
      <c r="X649" s="257">
        <v>0</v>
      </c>
      <c r="Y649" s="256">
        <v>0</v>
      </c>
      <c r="Z649" s="257">
        <v>0</v>
      </c>
      <c r="AA649" s="256">
        <v>0</v>
      </c>
      <c r="AB649" s="257">
        <v>0</v>
      </c>
      <c r="AC649" s="102">
        <f t="shared" si="283"/>
        <v>0</v>
      </c>
      <c r="AD649" s="102"/>
      <c r="AE649" s="102"/>
    </row>
    <row r="650" spans="2:31" x14ac:dyDescent="0.3">
      <c r="B650" s="109" t="s">
        <v>51</v>
      </c>
      <c r="C650" s="109"/>
      <c r="D650" s="109"/>
      <c r="E650" s="256">
        <v>0</v>
      </c>
      <c r="F650" s="257">
        <v>0</v>
      </c>
      <c r="G650" s="256">
        <v>0</v>
      </c>
      <c r="H650" s="257">
        <v>0</v>
      </c>
      <c r="I650" s="256">
        <v>0</v>
      </c>
      <c r="J650" s="257">
        <v>0</v>
      </c>
      <c r="K650" s="256">
        <v>0</v>
      </c>
      <c r="L650" s="257">
        <v>0</v>
      </c>
      <c r="M650" s="256">
        <v>0</v>
      </c>
      <c r="N650" s="257">
        <v>0</v>
      </c>
      <c r="O650" s="256">
        <v>0</v>
      </c>
      <c r="P650" s="257">
        <v>0</v>
      </c>
      <c r="Q650" s="256">
        <v>0</v>
      </c>
      <c r="R650" s="257">
        <v>0</v>
      </c>
      <c r="S650" s="256">
        <v>0.90566666666666651</v>
      </c>
      <c r="T650" s="257">
        <v>27.865000000000002</v>
      </c>
      <c r="U650" s="256">
        <v>12.248499999999998</v>
      </c>
      <c r="V650" s="257">
        <v>0</v>
      </c>
      <c r="W650" s="256">
        <v>0</v>
      </c>
      <c r="X650" s="257">
        <v>0</v>
      </c>
      <c r="Y650" s="256">
        <v>0</v>
      </c>
      <c r="Z650" s="257">
        <v>0</v>
      </c>
      <c r="AA650" s="256">
        <v>0</v>
      </c>
      <c r="AB650" s="257">
        <v>0</v>
      </c>
      <c r="AC650" s="102">
        <f t="shared" si="283"/>
        <v>41.019166666666663</v>
      </c>
      <c r="AD650" s="102"/>
      <c r="AE650" s="102"/>
    </row>
    <row r="651" spans="2:31" x14ac:dyDescent="0.3">
      <c r="B651" s="109" t="s">
        <v>52</v>
      </c>
      <c r="C651" s="109"/>
      <c r="D651" s="109"/>
      <c r="E651" s="256">
        <v>0</v>
      </c>
      <c r="F651" s="257">
        <v>0</v>
      </c>
      <c r="G651" s="256">
        <v>0</v>
      </c>
      <c r="H651" s="257">
        <v>0</v>
      </c>
      <c r="I651" s="256">
        <v>0</v>
      </c>
      <c r="J651" s="257">
        <v>0</v>
      </c>
      <c r="K651" s="256">
        <v>0</v>
      </c>
      <c r="L651" s="257">
        <v>0</v>
      </c>
      <c r="M651" s="256">
        <v>0</v>
      </c>
      <c r="N651" s="257">
        <v>0</v>
      </c>
      <c r="O651" s="256">
        <v>0</v>
      </c>
      <c r="P651" s="257">
        <v>0</v>
      </c>
      <c r="Q651" s="256">
        <v>0</v>
      </c>
      <c r="R651" s="257">
        <v>0</v>
      </c>
      <c r="S651" s="256">
        <v>0</v>
      </c>
      <c r="T651" s="257">
        <v>0</v>
      </c>
      <c r="U651" s="256">
        <v>0</v>
      </c>
      <c r="V651" s="257">
        <v>0</v>
      </c>
      <c r="W651" s="256">
        <v>0</v>
      </c>
      <c r="X651" s="257">
        <v>0</v>
      </c>
      <c r="Y651" s="256">
        <v>0</v>
      </c>
      <c r="Z651" s="257">
        <v>0</v>
      </c>
      <c r="AA651" s="256">
        <v>0</v>
      </c>
      <c r="AB651" s="257">
        <v>0</v>
      </c>
      <c r="AC651" s="102">
        <f t="shared" si="283"/>
        <v>0</v>
      </c>
      <c r="AD651" s="102"/>
      <c r="AE651" s="102"/>
    </row>
    <row r="652" spans="2:31" x14ac:dyDescent="0.3">
      <c r="B652" s="109" t="s">
        <v>53</v>
      </c>
      <c r="C652" s="109"/>
      <c r="D652" s="109"/>
      <c r="E652" s="256">
        <v>0</v>
      </c>
      <c r="F652" s="257">
        <v>0</v>
      </c>
      <c r="G652" s="256">
        <v>0</v>
      </c>
      <c r="H652" s="257">
        <v>0</v>
      </c>
      <c r="I652" s="256">
        <v>0</v>
      </c>
      <c r="J652" s="257">
        <v>0</v>
      </c>
      <c r="K652" s="256">
        <v>0</v>
      </c>
      <c r="L652" s="257">
        <v>0</v>
      </c>
      <c r="M652" s="256">
        <v>0</v>
      </c>
      <c r="N652" s="257">
        <v>0</v>
      </c>
      <c r="O652" s="256">
        <v>0</v>
      </c>
      <c r="P652" s="257">
        <v>0</v>
      </c>
      <c r="Q652" s="256">
        <v>0</v>
      </c>
      <c r="R652" s="257">
        <v>0</v>
      </c>
      <c r="S652" s="256">
        <v>0</v>
      </c>
      <c r="T652" s="257">
        <v>0</v>
      </c>
      <c r="U652" s="256">
        <v>0.70316666666666705</v>
      </c>
      <c r="V652" s="257">
        <v>0</v>
      </c>
      <c r="W652" s="256">
        <v>0</v>
      </c>
      <c r="X652" s="257">
        <v>0</v>
      </c>
      <c r="Y652" s="256">
        <v>0</v>
      </c>
      <c r="Z652" s="257">
        <v>0</v>
      </c>
      <c r="AA652" s="256">
        <v>0</v>
      </c>
      <c r="AB652" s="257">
        <v>0</v>
      </c>
      <c r="AC652" s="102">
        <f t="shared" si="283"/>
        <v>0.70316666666666705</v>
      </c>
      <c r="AD652" s="102"/>
      <c r="AE652" s="102"/>
    </row>
    <row r="653" spans="2:31" x14ac:dyDescent="0.3">
      <c r="B653" s="109" t="s">
        <v>54</v>
      </c>
      <c r="C653" s="109"/>
      <c r="D653" s="109"/>
      <c r="E653" s="256">
        <v>0</v>
      </c>
      <c r="F653" s="257">
        <v>0</v>
      </c>
      <c r="G653" s="256">
        <v>0</v>
      </c>
      <c r="H653" s="257">
        <v>0</v>
      </c>
      <c r="I653" s="256">
        <v>0</v>
      </c>
      <c r="J653" s="257">
        <v>0</v>
      </c>
      <c r="K653" s="256">
        <v>0</v>
      </c>
      <c r="L653" s="257">
        <v>0</v>
      </c>
      <c r="M653" s="256">
        <v>0</v>
      </c>
      <c r="N653" s="257">
        <v>0</v>
      </c>
      <c r="O653" s="256">
        <v>0</v>
      </c>
      <c r="P653" s="257">
        <v>0</v>
      </c>
      <c r="Q653" s="256">
        <v>0</v>
      </c>
      <c r="R653" s="257">
        <v>0</v>
      </c>
      <c r="S653" s="256">
        <v>3.9049999999999998</v>
      </c>
      <c r="T653" s="257">
        <v>76.110000000000028</v>
      </c>
      <c r="U653" s="256">
        <v>0</v>
      </c>
      <c r="V653" s="257">
        <v>0</v>
      </c>
      <c r="W653" s="256">
        <v>0</v>
      </c>
      <c r="X653" s="257">
        <v>0</v>
      </c>
      <c r="Y653" s="256">
        <v>0</v>
      </c>
      <c r="Z653" s="257">
        <v>0</v>
      </c>
      <c r="AA653" s="256">
        <v>0</v>
      </c>
      <c r="AB653" s="257">
        <v>0</v>
      </c>
      <c r="AC653" s="102">
        <f t="shared" si="283"/>
        <v>80.015000000000029</v>
      </c>
      <c r="AD653" s="102"/>
      <c r="AE653" s="102"/>
    </row>
    <row r="654" spans="2:31" x14ac:dyDescent="0.3">
      <c r="B654" s="109" t="s">
        <v>55</v>
      </c>
      <c r="C654" s="109"/>
      <c r="D654" s="109"/>
      <c r="E654" s="256">
        <v>0</v>
      </c>
      <c r="F654" s="257">
        <v>0</v>
      </c>
      <c r="G654" s="256">
        <v>0</v>
      </c>
      <c r="H654" s="257">
        <v>0</v>
      </c>
      <c r="I654" s="256">
        <v>0</v>
      </c>
      <c r="J654" s="257">
        <v>0</v>
      </c>
      <c r="K654" s="256">
        <v>0</v>
      </c>
      <c r="L654" s="257">
        <v>0</v>
      </c>
      <c r="M654" s="256">
        <v>0</v>
      </c>
      <c r="N654" s="257">
        <v>0</v>
      </c>
      <c r="O654" s="256">
        <v>0</v>
      </c>
      <c r="P654" s="257">
        <v>0</v>
      </c>
      <c r="Q654" s="256">
        <v>0</v>
      </c>
      <c r="R654" s="257">
        <v>0</v>
      </c>
      <c r="S654" s="256">
        <v>0</v>
      </c>
      <c r="T654" s="257">
        <v>0</v>
      </c>
      <c r="U654" s="256">
        <v>0</v>
      </c>
      <c r="V654" s="257">
        <v>0</v>
      </c>
      <c r="W654" s="256">
        <v>0</v>
      </c>
      <c r="X654" s="257">
        <v>0</v>
      </c>
      <c r="Y654" s="256">
        <v>0</v>
      </c>
      <c r="Z654" s="257">
        <v>0</v>
      </c>
      <c r="AA654" s="256">
        <v>0</v>
      </c>
      <c r="AB654" s="257">
        <v>0</v>
      </c>
      <c r="AC654" s="102">
        <f t="shared" si="283"/>
        <v>0</v>
      </c>
      <c r="AD654" s="102"/>
      <c r="AE654" s="102"/>
    </row>
    <row r="655" spans="2:31" x14ac:dyDescent="0.3">
      <c r="B655" s="109" t="s">
        <v>56</v>
      </c>
      <c r="C655" s="109"/>
      <c r="D655" s="109"/>
      <c r="E655" s="256">
        <v>0</v>
      </c>
      <c r="F655" s="257">
        <v>0</v>
      </c>
      <c r="G655" s="256">
        <v>0</v>
      </c>
      <c r="H655" s="257">
        <v>0</v>
      </c>
      <c r="I655" s="256">
        <v>0</v>
      </c>
      <c r="J655" s="257">
        <v>0</v>
      </c>
      <c r="K655" s="256">
        <v>0</v>
      </c>
      <c r="L655" s="257">
        <v>0</v>
      </c>
      <c r="M655" s="256">
        <v>0</v>
      </c>
      <c r="N655" s="257">
        <v>0</v>
      </c>
      <c r="O655" s="256">
        <v>0</v>
      </c>
      <c r="P655" s="257">
        <v>0</v>
      </c>
      <c r="Q655" s="256">
        <v>0</v>
      </c>
      <c r="R655" s="257">
        <v>0</v>
      </c>
      <c r="S655" s="256">
        <v>1.8399999999999999</v>
      </c>
      <c r="T655" s="257">
        <v>36.099999999999959</v>
      </c>
      <c r="U655" s="256">
        <v>17.973333333333343</v>
      </c>
      <c r="V655" s="257">
        <v>0</v>
      </c>
      <c r="W655" s="256">
        <v>0</v>
      </c>
      <c r="X655" s="257">
        <v>0</v>
      </c>
      <c r="Y655" s="256">
        <v>0</v>
      </c>
      <c r="Z655" s="257">
        <v>0</v>
      </c>
      <c r="AA655" s="256">
        <v>0</v>
      </c>
      <c r="AB655" s="257">
        <v>0</v>
      </c>
      <c r="AC655" s="102">
        <f t="shared" si="283"/>
        <v>55.913333333333298</v>
      </c>
      <c r="AD655" s="102"/>
      <c r="AE655" s="102"/>
    </row>
    <row r="656" spans="2:31" x14ac:dyDescent="0.3">
      <c r="B656" s="109" t="s">
        <v>93</v>
      </c>
      <c r="C656" s="109"/>
      <c r="D656" s="109"/>
      <c r="E656" s="256">
        <v>0</v>
      </c>
      <c r="F656" s="257">
        <v>0</v>
      </c>
      <c r="G656" s="256">
        <v>0</v>
      </c>
      <c r="H656" s="257">
        <v>0</v>
      </c>
      <c r="I656" s="256">
        <v>0</v>
      </c>
      <c r="J656" s="257">
        <v>0</v>
      </c>
      <c r="K656" s="256">
        <v>0</v>
      </c>
      <c r="L656" s="257">
        <v>0</v>
      </c>
      <c r="M656" s="256">
        <v>0</v>
      </c>
      <c r="N656" s="257">
        <v>0</v>
      </c>
      <c r="O656" s="256">
        <v>0</v>
      </c>
      <c r="P656" s="257">
        <v>0</v>
      </c>
      <c r="Q656" s="256">
        <v>0</v>
      </c>
      <c r="R656" s="257">
        <v>0</v>
      </c>
      <c r="S656" s="256">
        <v>0</v>
      </c>
      <c r="T656" s="257">
        <v>0</v>
      </c>
      <c r="U656" s="256">
        <v>0</v>
      </c>
      <c r="V656" s="257">
        <v>0</v>
      </c>
      <c r="W656" s="256">
        <v>0</v>
      </c>
      <c r="X656" s="257">
        <v>0</v>
      </c>
      <c r="Y656" s="256">
        <v>0</v>
      </c>
      <c r="Z656" s="257">
        <v>0</v>
      </c>
      <c r="AA656" s="256">
        <v>0</v>
      </c>
      <c r="AB656" s="257">
        <v>0</v>
      </c>
      <c r="AC656" s="102">
        <f t="shared" si="283"/>
        <v>0</v>
      </c>
      <c r="AD656" s="102"/>
      <c r="AE656" s="102"/>
    </row>
    <row r="657" spans="2:31" x14ac:dyDescent="0.3">
      <c r="B657" s="109" t="s">
        <v>57</v>
      </c>
      <c r="C657" s="109"/>
      <c r="D657" s="109"/>
      <c r="E657" s="256">
        <v>0</v>
      </c>
      <c r="F657" s="257">
        <v>0</v>
      </c>
      <c r="G657" s="256">
        <v>0</v>
      </c>
      <c r="H657" s="257">
        <v>0</v>
      </c>
      <c r="I657" s="256">
        <v>0</v>
      </c>
      <c r="J657" s="257">
        <v>0</v>
      </c>
      <c r="K657" s="256">
        <v>0</v>
      </c>
      <c r="L657" s="257">
        <v>0</v>
      </c>
      <c r="M657" s="256">
        <v>0</v>
      </c>
      <c r="N657" s="257">
        <v>0</v>
      </c>
      <c r="O657" s="256">
        <v>0</v>
      </c>
      <c r="P657" s="257">
        <v>0</v>
      </c>
      <c r="Q657" s="256">
        <v>0</v>
      </c>
      <c r="R657" s="257">
        <v>0</v>
      </c>
      <c r="S657" s="256">
        <v>0</v>
      </c>
      <c r="T657" s="257">
        <v>0.10816666666666647</v>
      </c>
      <c r="U657" s="256">
        <v>0</v>
      </c>
      <c r="V657" s="257">
        <v>0</v>
      </c>
      <c r="W657" s="256">
        <v>0</v>
      </c>
      <c r="X657" s="257">
        <v>0</v>
      </c>
      <c r="Y657" s="256">
        <v>0</v>
      </c>
      <c r="Z657" s="257">
        <v>0</v>
      </c>
      <c r="AA657" s="256">
        <v>0</v>
      </c>
      <c r="AB657" s="257">
        <v>0</v>
      </c>
      <c r="AC657" s="102">
        <f t="shared" si="283"/>
        <v>0.10816666666666647</v>
      </c>
      <c r="AD657" s="102"/>
      <c r="AE657" s="102"/>
    </row>
    <row r="658" spans="2:31" x14ac:dyDescent="0.3">
      <c r="B658" s="109" t="s">
        <v>58</v>
      </c>
      <c r="C658" s="109"/>
      <c r="D658" s="109"/>
      <c r="E658" s="256">
        <v>0</v>
      </c>
      <c r="F658" s="257">
        <v>0</v>
      </c>
      <c r="G658" s="256">
        <v>0</v>
      </c>
      <c r="H658" s="257">
        <v>0</v>
      </c>
      <c r="I658" s="256">
        <v>0</v>
      </c>
      <c r="J658" s="257">
        <v>0</v>
      </c>
      <c r="K658" s="256">
        <v>0</v>
      </c>
      <c r="L658" s="257">
        <v>0</v>
      </c>
      <c r="M658" s="256">
        <v>0</v>
      </c>
      <c r="N658" s="257">
        <v>0</v>
      </c>
      <c r="O658" s="256">
        <v>0</v>
      </c>
      <c r="P658" s="257">
        <v>0</v>
      </c>
      <c r="Q658" s="256">
        <v>0</v>
      </c>
      <c r="R658" s="257">
        <v>0</v>
      </c>
      <c r="S658" s="256">
        <v>0</v>
      </c>
      <c r="T658" s="257">
        <v>2.989833333333332</v>
      </c>
      <c r="U658" s="256">
        <v>0</v>
      </c>
      <c r="V658" s="257">
        <v>0</v>
      </c>
      <c r="W658" s="256">
        <v>0</v>
      </c>
      <c r="X658" s="257">
        <v>0</v>
      </c>
      <c r="Y658" s="256">
        <v>0</v>
      </c>
      <c r="Z658" s="257">
        <v>0</v>
      </c>
      <c r="AA658" s="256">
        <v>0</v>
      </c>
      <c r="AB658" s="257">
        <v>0</v>
      </c>
      <c r="AC658" s="102">
        <f t="shared" si="283"/>
        <v>2.989833333333332</v>
      </c>
      <c r="AD658" s="102"/>
      <c r="AE658" s="102"/>
    </row>
    <row r="659" spans="2:31" x14ac:dyDescent="0.3">
      <c r="B659" s="109" t="s">
        <v>94</v>
      </c>
      <c r="C659" s="109"/>
      <c r="D659" s="109"/>
      <c r="E659" s="256">
        <v>0</v>
      </c>
      <c r="F659" s="257">
        <v>0</v>
      </c>
      <c r="G659" s="256">
        <v>0</v>
      </c>
      <c r="H659" s="257">
        <v>0</v>
      </c>
      <c r="I659" s="256">
        <v>0</v>
      </c>
      <c r="J659" s="257">
        <v>0</v>
      </c>
      <c r="K659" s="256">
        <v>0</v>
      </c>
      <c r="L659" s="257">
        <v>0</v>
      </c>
      <c r="M659" s="256">
        <v>0</v>
      </c>
      <c r="N659" s="257">
        <v>0</v>
      </c>
      <c r="O659" s="256">
        <v>0</v>
      </c>
      <c r="P659" s="257">
        <v>0</v>
      </c>
      <c r="Q659" s="256">
        <v>0</v>
      </c>
      <c r="R659" s="257">
        <v>0</v>
      </c>
      <c r="S659" s="256">
        <v>0</v>
      </c>
      <c r="T659" s="257">
        <v>0</v>
      </c>
      <c r="U659" s="256">
        <v>0</v>
      </c>
      <c r="V659" s="257">
        <v>0</v>
      </c>
      <c r="W659" s="256">
        <v>0</v>
      </c>
      <c r="X659" s="257">
        <v>0</v>
      </c>
      <c r="Y659" s="256">
        <v>0</v>
      </c>
      <c r="Z659" s="257">
        <v>0</v>
      </c>
      <c r="AA659" s="256">
        <v>0</v>
      </c>
      <c r="AB659" s="257">
        <v>0</v>
      </c>
      <c r="AC659" s="102">
        <f t="shared" si="283"/>
        <v>0</v>
      </c>
      <c r="AD659" s="102"/>
      <c r="AE659" s="102"/>
    </row>
    <row r="660" spans="2:31" x14ac:dyDescent="0.3">
      <c r="B660" s="109" t="s">
        <v>59</v>
      </c>
      <c r="C660" s="109"/>
      <c r="D660" s="109"/>
      <c r="E660" s="256">
        <v>0</v>
      </c>
      <c r="F660" s="257">
        <v>0</v>
      </c>
      <c r="G660" s="256">
        <v>0</v>
      </c>
      <c r="H660" s="257">
        <v>0</v>
      </c>
      <c r="I660" s="256">
        <v>0</v>
      </c>
      <c r="J660" s="257">
        <v>0</v>
      </c>
      <c r="K660" s="256">
        <v>0</v>
      </c>
      <c r="L660" s="257">
        <v>0</v>
      </c>
      <c r="M660" s="256">
        <v>0</v>
      </c>
      <c r="N660" s="257">
        <v>0</v>
      </c>
      <c r="O660" s="256">
        <v>6.9965000000000019</v>
      </c>
      <c r="P660" s="257">
        <v>9.0506666666666646</v>
      </c>
      <c r="Q660" s="256">
        <v>8.0563333333333311</v>
      </c>
      <c r="R660" s="257">
        <v>0</v>
      </c>
      <c r="S660" s="256">
        <v>0</v>
      </c>
      <c r="T660" s="257">
        <v>0</v>
      </c>
      <c r="U660" s="256">
        <v>0</v>
      </c>
      <c r="V660" s="257">
        <v>0</v>
      </c>
      <c r="W660" s="256">
        <v>0</v>
      </c>
      <c r="X660" s="257">
        <v>0</v>
      </c>
      <c r="Y660" s="256">
        <v>0</v>
      </c>
      <c r="Z660" s="257">
        <v>0</v>
      </c>
      <c r="AA660" s="256">
        <v>0</v>
      </c>
      <c r="AB660" s="257">
        <v>0</v>
      </c>
      <c r="AC660" s="102">
        <f t="shared" si="283"/>
        <v>24.103499999999997</v>
      </c>
      <c r="AD660" s="102"/>
      <c r="AE660" s="102"/>
    </row>
    <row r="661" spans="2:31" x14ac:dyDescent="0.3">
      <c r="B661" s="109" t="s">
        <v>60</v>
      </c>
      <c r="C661" s="109"/>
      <c r="D661" s="109"/>
      <c r="E661" s="256">
        <v>0</v>
      </c>
      <c r="F661" s="257">
        <v>0</v>
      </c>
      <c r="G661" s="256">
        <v>0</v>
      </c>
      <c r="H661" s="257">
        <v>0</v>
      </c>
      <c r="I661" s="256">
        <v>0</v>
      </c>
      <c r="J661" s="257">
        <v>0</v>
      </c>
      <c r="K661" s="256">
        <v>0</v>
      </c>
      <c r="L661" s="257">
        <v>0</v>
      </c>
      <c r="M661" s="256">
        <v>0</v>
      </c>
      <c r="N661" s="257">
        <v>0</v>
      </c>
      <c r="O661" s="256">
        <v>0</v>
      </c>
      <c r="P661" s="257">
        <v>0</v>
      </c>
      <c r="Q661" s="256">
        <v>0</v>
      </c>
      <c r="R661" s="257">
        <v>4.1833333333333417E-2</v>
      </c>
      <c r="S661" s="256">
        <v>0</v>
      </c>
      <c r="T661" s="257">
        <v>0</v>
      </c>
      <c r="U661" s="256">
        <v>0</v>
      </c>
      <c r="V661" s="257">
        <v>0</v>
      </c>
      <c r="W661" s="256">
        <v>0</v>
      </c>
      <c r="X661" s="257">
        <v>0</v>
      </c>
      <c r="Y661" s="256">
        <v>0</v>
      </c>
      <c r="Z661" s="257">
        <v>0</v>
      </c>
      <c r="AA661" s="256">
        <v>0</v>
      </c>
      <c r="AB661" s="257">
        <v>0</v>
      </c>
      <c r="AC661" s="102">
        <f t="shared" si="283"/>
        <v>4.1833333333333417E-2</v>
      </c>
      <c r="AD661" s="102"/>
      <c r="AE661" s="102"/>
    </row>
    <row r="662" spans="2:31" x14ac:dyDescent="0.3">
      <c r="B662" s="109" t="s">
        <v>61</v>
      </c>
      <c r="C662" s="109"/>
      <c r="D662" s="109"/>
      <c r="E662" s="256">
        <v>0</v>
      </c>
      <c r="F662" s="257">
        <v>0</v>
      </c>
      <c r="G662" s="256">
        <v>0</v>
      </c>
      <c r="H662" s="257">
        <v>0</v>
      </c>
      <c r="I662" s="256">
        <v>0</v>
      </c>
      <c r="J662" s="257">
        <v>0</v>
      </c>
      <c r="K662" s="256">
        <v>0</v>
      </c>
      <c r="L662" s="257">
        <v>0</v>
      </c>
      <c r="M662" s="256">
        <v>0</v>
      </c>
      <c r="N662" s="257">
        <v>0</v>
      </c>
      <c r="O662" s="256">
        <v>0.36083333333333273</v>
      </c>
      <c r="P662" s="257">
        <v>0.19816666666666952</v>
      </c>
      <c r="Q662" s="256">
        <v>0.27399999999999736</v>
      </c>
      <c r="R662" s="257">
        <v>0</v>
      </c>
      <c r="S662" s="256">
        <v>0</v>
      </c>
      <c r="T662" s="257">
        <v>0</v>
      </c>
      <c r="U662" s="256">
        <v>0</v>
      </c>
      <c r="V662" s="257">
        <v>0</v>
      </c>
      <c r="W662" s="256">
        <v>0</v>
      </c>
      <c r="X662" s="257">
        <v>0</v>
      </c>
      <c r="Y662" s="256">
        <v>0</v>
      </c>
      <c r="Z662" s="257">
        <v>0</v>
      </c>
      <c r="AA662" s="256">
        <v>0</v>
      </c>
      <c r="AB662" s="257">
        <v>0</v>
      </c>
      <c r="AC662" s="102">
        <f t="shared" si="283"/>
        <v>0.83299999999999963</v>
      </c>
      <c r="AD662" s="102"/>
      <c r="AE662" s="102"/>
    </row>
    <row r="663" spans="2:31" x14ac:dyDescent="0.3">
      <c r="B663" s="109" t="s">
        <v>62</v>
      </c>
      <c r="C663" s="109"/>
      <c r="D663" s="109"/>
      <c r="E663" s="256">
        <v>0</v>
      </c>
      <c r="F663" s="257">
        <v>0</v>
      </c>
      <c r="G663" s="256">
        <v>0</v>
      </c>
      <c r="H663" s="257">
        <v>0</v>
      </c>
      <c r="I663" s="256">
        <v>0</v>
      </c>
      <c r="J663" s="257">
        <v>0</v>
      </c>
      <c r="K663" s="256">
        <v>0</v>
      </c>
      <c r="L663" s="257">
        <v>0</v>
      </c>
      <c r="M663" s="256">
        <v>0</v>
      </c>
      <c r="N663" s="257">
        <v>0</v>
      </c>
      <c r="O663" s="256">
        <v>0</v>
      </c>
      <c r="P663" s="257">
        <v>0</v>
      </c>
      <c r="Q663" s="256">
        <v>0</v>
      </c>
      <c r="R663" s="257">
        <v>0</v>
      </c>
      <c r="S663" s="256">
        <v>0</v>
      </c>
      <c r="T663" s="257">
        <v>0</v>
      </c>
      <c r="U663" s="256">
        <v>6.6666666666666428E-3</v>
      </c>
      <c r="V663" s="257">
        <v>0</v>
      </c>
      <c r="W663" s="256">
        <v>0</v>
      </c>
      <c r="X663" s="257">
        <v>0</v>
      </c>
      <c r="Y663" s="256">
        <v>0</v>
      </c>
      <c r="Z663" s="257">
        <v>0</v>
      </c>
      <c r="AA663" s="256">
        <v>0</v>
      </c>
      <c r="AB663" s="257">
        <v>0</v>
      </c>
      <c r="AC663" s="102">
        <f t="shared" si="283"/>
        <v>6.6666666666666428E-3</v>
      </c>
      <c r="AD663" s="102"/>
      <c r="AE663" s="102"/>
    </row>
    <row r="664" spans="2:31" x14ac:dyDescent="0.3">
      <c r="B664" s="109" t="s">
        <v>63</v>
      </c>
      <c r="C664" s="109"/>
      <c r="D664" s="109"/>
      <c r="E664" s="256">
        <v>0</v>
      </c>
      <c r="F664" s="257">
        <v>0</v>
      </c>
      <c r="G664" s="256">
        <v>0</v>
      </c>
      <c r="H664" s="257">
        <v>0</v>
      </c>
      <c r="I664" s="256">
        <v>0</v>
      </c>
      <c r="J664" s="257">
        <v>0</v>
      </c>
      <c r="K664" s="256">
        <v>0</v>
      </c>
      <c r="L664" s="257">
        <v>0</v>
      </c>
      <c r="M664" s="256">
        <v>0</v>
      </c>
      <c r="N664" s="257">
        <v>0</v>
      </c>
      <c r="O664" s="256">
        <v>0</v>
      </c>
      <c r="P664" s="257">
        <v>0</v>
      </c>
      <c r="Q664" s="256">
        <v>0</v>
      </c>
      <c r="R664" s="257">
        <v>0</v>
      </c>
      <c r="S664" s="256">
        <v>0</v>
      </c>
      <c r="T664" s="257">
        <v>0</v>
      </c>
      <c r="U664" s="256">
        <v>0</v>
      </c>
      <c r="V664" s="257">
        <v>0</v>
      </c>
      <c r="W664" s="256">
        <v>0</v>
      </c>
      <c r="X664" s="257">
        <v>0</v>
      </c>
      <c r="Y664" s="256">
        <v>0</v>
      </c>
      <c r="Z664" s="257">
        <v>0</v>
      </c>
      <c r="AA664" s="256">
        <v>0</v>
      </c>
      <c r="AB664" s="257">
        <v>0</v>
      </c>
      <c r="AC664" s="102">
        <f t="shared" si="283"/>
        <v>0</v>
      </c>
      <c r="AD664" s="102"/>
      <c r="AE664" s="102"/>
    </row>
    <row r="665" spans="2:31" x14ac:dyDescent="0.3">
      <c r="B665" s="109" t="s">
        <v>64</v>
      </c>
      <c r="C665" s="109"/>
      <c r="D665" s="109"/>
      <c r="E665" s="256">
        <v>0</v>
      </c>
      <c r="F665" s="257">
        <v>0</v>
      </c>
      <c r="G665" s="256">
        <v>0</v>
      </c>
      <c r="H665" s="257">
        <v>0</v>
      </c>
      <c r="I665" s="256">
        <v>0</v>
      </c>
      <c r="J665" s="257">
        <v>0</v>
      </c>
      <c r="K665" s="256">
        <v>0</v>
      </c>
      <c r="L665" s="257">
        <v>0</v>
      </c>
      <c r="M665" s="256">
        <v>0</v>
      </c>
      <c r="N665" s="257">
        <v>0</v>
      </c>
      <c r="O665" s="256">
        <v>0</v>
      </c>
      <c r="P665" s="257">
        <v>0</v>
      </c>
      <c r="Q665" s="256">
        <v>0</v>
      </c>
      <c r="R665" s="257">
        <v>0</v>
      </c>
      <c r="S665" s="256">
        <v>1.3850000000000002</v>
      </c>
      <c r="T665" s="257">
        <v>27.5</v>
      </c>
      <c r="U665" s="256">
        <v>12</v>
      </c>
      <c r="V665" s="257">
        <v>0</v>
      </c>
      <c r="W665" s="256">
        <v>0</v>
      </c>
      <c r="X665" s="257">
        <v>0</v>
      </c>
      <c r="Y665" s="256">
        <v>0</v>
      </c>
      <c r="Z665" s="257">
        <v>0</v>
      </c>
      <c r="AA665" s="256">
        <v>0</v>
      </c>
      <c r="AB665" s="257">
        <v>0</v>
      </c>
      <c r="AC665" s="102">
        <f t="shared" si="283"/>
        <v>40.885000000000005</v>
      </c>
      <c r="AD665" s="102"/>
      <c r="AE665" s="102"/>
    </row>
    <row r="666" spans="2:31" x14ac:dyDescent="0.3">
      <c r="B666" s="109" t="s">
        <v>95</v>
      </c>
      <c r="C666" s="109"/>
      <c r="D666" s="109"/>
      <c r="E666" s="256">
        <v>0</v>
      </c>
      <c r="F666" s="257">
        <v>0</v>
      </c>
      <c r="G666" s="256">
        <v>0</v>
      </c>
      <c r="H666" s="257">
        <v>0</v>
      </c>
      <c r="I666" s="256">
        <v>0</v>
      </c>
      <c r="J666" s="257">
        <v>0</v>
      </c>
      <c r="K666" s="256">
        <v>0</v>
      </c>
      <c r="L666" s="257">
        <v>0</v>
      </c>
      <c r="M666" s="256">
        <v>0</v>
      </c>
      <c r="N666" s="257">
        <v>0</v>
      </c>
      <c r="O666" s="256">
        <v>0</v>
      </c>
      <c r="P666" s="257">
        <v>0</v>
      </c>
      <c r="Q666" s="256">
        <v>0</v>
      </c>
      <c r="R666" s="257">
        <v>0</v>
      </c>
      <c r="S666" s="256">
        <v>0</v>
      </c>
      <c r="T666" s="257">
        <v>2.0206666666666639</v>
      </c>
      <c r="U666" s="256">
        <v>0</v>
      </c>
      <c r="V666" s="257">
        <v>0</v>
      </c>
      <c r="W666" s="256">
        <v>0</v>
      </c>
      <c r="X666" s="257">
        <v>0</v>
      </c>
      <c r="Y666" s="256">
        <v>0</v>
      </c>
      <c r="Z666" s="257">
        <v>0</v>
      </c>
      <c r="AA666" s="256">
        <v>0</v>
      </c>
      <c r="AB666" s="257">
        <v>0</v>
      </c>
      <c r="AC666" s="102">
        <f t="shared" si="283"/>
        <v>2.0206666666666639</v>
      </c>
      <c r="AD666" s="102"/>
      <c r="AE666" s="102"/>
    </row>
    <row r="667" spans="2:31" x14ac:dyDescent="0.3">
      <c r="B667" s="109" t="s">
        <v>65</v>
      </c>
      <c r="C667" s="109"/>
      <c r="D667" s="109"/>
      <c r="E667" s="256">
        <v>0</v>
      </c>
      <c r="F667" s="257">
        <v>0</v>
      </c>
      <c r="G667" s="256">
        <v>0</v>
      </c>
      <c r="H667" s="257">
        <v>0</v>
      </c>
      <c r="I667" s="256">
        <v>0</v>
      </c>
      <c r="J667" s="257">
        <v>0</v>
      </c>
      <c r="K667" s="256">
        <v>0</v>
      </c>
      <c r="L667" s="257">
        <v>0</v>
      </c>
      <c r="M667" s="256">
        <v>0</v>
      </c>
      <c r="N667" s="257">
        <v>0</v>
      </c>
      <c r="O667" s="256">
        <v>0</v>
      </c>
      <c r="P667" s="257">
        <v>0</v>
      </c>
      <c r="Q667" s="256">
        <v>0</v>
      </c>
      <c r="R667" s="257">
        <v>0</v>
      </c>
      <c r="S667" s="256">
        <v>0</v>
      </c>
      <c r="T667" s="257">
        <v>0</v>
      </c>
      <c r="U667" s="256">
        <v>0</v>
      </c>
      <c r="V667" s="257">
        <v>0</v>
      </c>
      <c r="W667" s="256">
        <v>0</v>
      </c>
      <c r="X667" s="257">
        <v>0</v>
      </c>
      <c r="Y667" s="256">
        <v>0</v>
      </c>
      <c r="Z667" s="257">
        <v>0</v>
      </c>
      <c r="AA667" s="256">
        <v>0</v>
      </c>
      <c r="AB667" s="257">
        <v>0</v>
      </c>
      <c r="AC667" s="102">
        <f t="shared" si="283"/>
        <v>0</v>
      </c>
      <c r="AD667" s="102"/>
      <c r="AE667" s="102"/>
    </row>
    <row r="668" spans="2:31" x14ac:dyDescent="0.3">
      <c r="B668" s="109" t="s">
        <v>66</v>
      </c>
      <c r="C668" s="109"/>
      <c r="D668" s="109"/>
      <c r="E668" s="256">
        <v>0</v>
      </c>
      <c r="F668" s="257">
        <v>0</v>
      </c>
      <c r="G668" s="256">
        <v>0</v>
      </c>
      <c r="H668" s="257">
        <v>0</v>
      </c>
      <c r="I668" s="256">
        <v>0</v>
      </c>
      <c r="J668" s="257">
        <v>0</v>
      </c>
      <c r="K668" s="256">
        <v>0</v>
      </c>
      <c r="L668" s="257">
        <v>0</v>
      </c>
      <c r="M668" s="256">
        <v>0</v>
      </c>
      <c r="N668" s="257">
        <v>0</v>
      </c>
      <c r="O668" s="256">
        <v>0</v>
      </c>
      <c r="P668" s="257">
        <v>0</v>
      </c>
      <c r="Q668" s="256">
        <v>0</v>
      </c>
      <c r="R668" s="257">
        <v>0</v>
      </c>
      <c r="S668" s="256">
        <v>0</v>
      </c>
      <c r="T668" s="257">
        <v>0</v>
      </c>
      <c r="U668" s="256">
        <v>0</v>
      </c>
      <c r="V668" s="257">
        <v>0</v>
      </c>
      <c r="W668" s="256">
        <v>0</v>
      </c>
      <c r="X668" s="257">
        <v>0</v>
      </c>
      <c r="Y668" s="256">
        <v>0</v>
      </c>
      <c r="Z668" s="257">
        <v>0</v>
      </c>
      <c r="AA668" s="256">
        <v>0</v>
      </c>
      <c r="AB668" s="257">
        <v>0</v>
      </c>
      <c r="AC668" s="102">
        <f>SUM(E668:AB668)</f>
        <v>0</v>
      </c>
      <c r="AD668" s="102"/>
      <c r="AE668" s="102"/>
    </row>
    <row r="669" spans="2:31" x14ac:dyDescent="0.3">
      <c r="B669" s="109" t="s">
        <v>67</v>
      </c>
      <c r="C669" s="109"/>
      <c r="D669" s="109"/>
      <c r="E669" s="256">
        <v>0</v>
      </c>
      <c r="F669" s="257">
        <v>0</v>
      </c>
      <c r="G669" s="256">
        <v>0</v>
      </c>
      <c r="H669" s="257">
        <v>0</v>
      </c>
      <c r="I669" s="256">
        <v>0</v>
      </c>
      <c r="J669" s="257">
        <v>0</v>
      </c>
      <c r="K669" s="256">
        <v>0</v>
      </c>
      <c r="L669" s="257">
        <v>0</v>
      </c>
      <c r="M669" s="256">
        <v>0</v>
      </c>
      <c r="N669" s="257">
        <v>0</v>
      </c>
      <c r="O669" s="256">
        <v>0</v>
      </c>
      <c r="P669" s="257">
        <v>0</v>
      </c>
      <c r="Q669" s="256">
        <v>0</v>
      </c>
      <c r="R669" s="257">
        <v>0</v>
      </c>
      <c r="S669" s="256">
        <v>0</v>
      </c>
      <c r="T669" s="257">
        <v>7.5500000000000025E-2</v>
      </c>
      <c r="U669" s="256">
        <v>0</v>
      </c>
      <c r="V669" s="257">
        <v>0</v>
      </c>
      <c r="W669" s="256">
        <v>0</v>
      </c>
      <c r="X669" s="257">
        <v>0</v>
      </c>
      <c r="Y669" s="256">
        <v>0</v>
      </c>
      <c r="Z669" s="257">
        <v>0</v>
      </c>
      <c r="AA669" s="256">
        <v>0</v>
      </c>
      <c r="AB669" s="257">
        <v>0</v>
      </c>
      <c r="AC669" s="102">
        <f t="shared" ref="AC669:AC682" si="284">SUM(E669:AB669)</f>
        <v>7.5500000000000025E-2</v>
      </c>
      <c r="AD669" s="102"/>
      <c r="AE669" s="102"/>
    </row>
    <row r="670" spans="2:31" x14ac:dyDescent="0.3">
      <c r="B670" s="109" t="s">
        <v>68</v>
      </c>
      <c r="C670" s="109"/>
      <c r="D670" s="109"/>
      <c r="E670" s="256">
        <v>0</v>
      </c>
      <c r="F670" s="257">
        <v>0</v>
      </c>
      <c r="G670" s="256">
        <v>0</v>
      </c>
      <c r="H670" s="257">
        <v>0</v>
      </c>
      <c r="I670" s="256">
        <v>0</v>
      </c>
      <c r="J670" s="257">
        <v>0</v>
      </c>
      <c r="K670" s="256">
        <v>0</v>
      </c>
      <c r="L670" s="257">
        <v>0</v>
      </c>
      <c r="M670" s="256">
        <v>0</v>
      </c>
      <c r="N670" s="257">
        <v>0</v>
      </c>
      <c r="O670" s="256">
        <v>0</v>
      </c>
      <c r="P670" s="257">
        <v>0</v>
      </c>
      <c r="Q670" s="256">
        <v>0</v>
      </c>
      <c r="R670" s="257">
        <v>0</v>
      </c>
      <c r="S670" s="256">
        <v>0</v>
      </c>
      <c r="T670" s="257">
        <v>0</v>
      </c>
      <c r="U670" s="256">
        <v>0</v>
      </c>
      <c r="V670" s="257">
        <v>0</v>
      </c>
      <c r="W670" s="256">
        <v>0</v>
      </c>
      <c r="X670" s="257">
        <v>0</v>
      </c>
      <c r="Y670" s="256">
        <v>0</v>
      </c>
      <c r="Z670" s="257">
        <v>0</v>
      </c>
      <c r="AA670" s="256">
        <v>0</v>
      </c>
      <c r="AB670" s="257">
        <v>0</v>
      </c>
      <c r="AC670" s="102">
        <f t="shared" si="284"/>
        <v>0</v>
      </c>
      <c r="AD670" s="102"/>
      <c r="AE670" s="102"/>
    </row>
    <row r="671" spans="2:31" x14ac:dyDescent="0.3">
      <c r="B671" s="109" t="s">
        <v>69</v>
      </c>
      <c r="C671" s="109"/>
      <c r="D671" s="109"/>
      <c r="E671" s="256">
        <v>0</v>
      </c>
      <c r="F671" s="257">
        <v>0</v>
      </c>
      <c r="G671" s="256">
        <v>0</v>
      </c>
      <c r="H671" s="257">
        <v>0</v>
      </c>
      <c r="I671" s="256">
        <v>0</v>
      </c>
      <c r="J671" s="257">
        <v>0</v>
      </c>
      <c r="K671" s="256">
        <v>0</v>
      </c>
      <c r="L671" s="257">
        <v>0</v>
      </c>
      <c r="M671" s="256">
        <v>0</v>
      </c>
      <c r="N671" s="257">
        <v>0</v>
      </c>
      <c r="O671" s="256">
        <v>0</v>
      </c>
      <c r="P671" s="257">
        <v>0</v>
      </c>
      <c r="Q671" s="256">
        <v>0</v>
      </c>
      <c r="R671" s="257">
        <v>0</v>
      </c>
      <c r="S671" s="256">
        <v>0</v>
      </c>
      <c r="T671" s="257">
        <v>0</v>
      </c>
      <c r="U671" s="256">
        <v>0</v>
      </c>
      <c r="V671" s="257">
        <v>0</v>
      </c>
      <c r="W671" s="256">
        <v>0</v>
      </c>
      <c r="X671" s="257">
        <v>0</v>
      </c>
      <c r="Y671" s="256">
        <v>0</v>
      </c>
      <c r="Z671" s="257">
        <v>0</v>
      </c>
      <c r="AA671" s="256">
        <v>0</v>
      </c>
      <c r="AB671" s="257">
        <v>0</v>
      </c>
      <c r="AC671" s="102">
        <f t="shared" si="284"/>
        <v>0</v>
      </c>
      <c r="AD671" s="102"/>
      <c r="AE671" s="102"/>
    </row>
    <row r="672" spans="2:31" x14ac:dyDescent="0.3">
      <c r="B672" s="109" t="s">
        <v>70</v>
      </c>
      <c r="C672" s="109"/>
      <c r="D672" s="109"/>
      <c r="E672" s="256">
        <v>0</v>
      </c>
      <c r="F672" s="257">
        <v>0</v>
      </c>
      <c r="G672" s="256">
        <v>0</v>
      </c>
      <c r="H672" s="257">
        <v>0</v>
      </c>
      <c r="I672" s="256">
        <v>0</v>
      </c>
      <c r="J672" s="257">
        <v>0</v>
      </c>
      <c r="K672" s="256">
        <v>0</v>
      </c>
      <c r="L672" s="257">
        <v>0</v>
      </c>
      <c r="M672" s="256">
        <v>0</v>
      </c>
      <c r="N672" s="257">
        <v>0</v>
      </c>
      <c r="O672" s="256">
        <v>0</v>
      </c>
      <c r="P672" s="257">
        <v>0</v>
      </c>
      <c r="Q672" s="256">
        <v>0</v>
      </c>
      <c r="R672" s="257">
        <v>0</v>
      </c>
      <c r="S672" s="256">
        <v>0</v>
      </c>
      <c r="T672" s="257">
        <v>0</v>
      </c>
      <c r="U672" s="256">
        <v>0</v>
      </c>
      <c r="V672" s="257">
        <v>0</v>
      </c>
      <c r="W672" s="256">
        <v>0</v>
      </c>
      <c r="X672" s="257">
        <v>0</v>
      </c>
      <c r="Y672" s="256">
        <v>0</v>
      </c>
      <c r="Z672" s="257">
        <v>0</v>
      </c>
      <c r="AA672" s="256">
        <v>0</v>
      </c>
      <c r="AB672" s="257">
        <v>0</v>
      </c>
      <c r="AC672" s="102">
        <f t="shared" si="284"/>
        <v>0</v>
      </c>
      <c r="AD672" s="102"/>
      <c r="AE672" s="102"/>
    </row>
    <row r="673" spans="2:31" x14ac:dyDescent="0.3">
      <c r="B673" s="109" t="s">
        <v>71</v>
      </c>
      <c r="C673" s="109"/>
      <c r="D673" s="109"/>
      <c r="E673" s="256">
        <v>0</v>
      </c>
      <c r="F673" s="257">
        <v>0</v>
      </c>
      <c r="G673" s="256">
        <v>0</v>
      </c>
      <c r="H673" s="257">
        <v>0</v>
      </c>
      <c r="I673" s="256">
        <v>0</v>
      </c>
      <c r="J673" s="257">
        <v>0</v>
      </c>
      <c r="K673" s="256">
        <v>0</v>
      </c>
      <c r="L673" s="257">
        <v>0</v>
      </c>
      <c r="M673" s="256">
        <v>0</v>
      </c>
      <c r="N673" s="257">
        <v>0</v>
      </c>
      <c r="O673" s="256">
        <v>0</v>
      </c>
      <c r="P673" s="257">
        <v>0</v>
      </c>
      <c r="Q673" s="256">
        <v>0</v>
      </c>
      <c r="R673" s="257">
        <v>0</v>
      </c>
      <c r="S673" s="256">
        <v>5.0000000000013738E-4</v>
      </c>
      <c r="T673" s="257">
        <v>2.8848333333333303</v>
      </c>
      <c r="U673" s="256">
        <v>0</v>
      </c>
      <c r="V673" s="257">
        <v>0</v>
      </c>
      <c r="W673" s="256">
        <v>0</v>
      </c>
      <c r="X673" s="257">
        <v>0</v>
      </c>
      <c r="Y673" s="256">
        <v>0</v>
      </c>
      <c r="Z673" s="257">
        <v>0</v>
      </c>
      <c r="AA673" s="256">
        <v>0</v>
      </c>
      <c r="AB673" s="257">
        <v>0</v>
      </c>
      <c r="AC673" s="102">
        <f t="shared" si="284"/>
        <v>2.8853333333333304</v>
      </c>
      <c r="AD673" s="102"/>
      <c r="AE673" s="102"/>
    </row>
    <row r="674" spans="2:31" x14ac:dyDescent="0.3">
      <c r="B674" s="109" t="s">
        <v>72</v>
      </c>
      <c r="C674" s="109"/>
      <c r="D674" s="109"/>
      <c r="E674" s="256">
        <v>0</v>
      </c>
      <c r="F674" s="257">
        <v>0</v>
      </c>
      <c r="G674" s="256">
        <v>0</v>
      </c>
      <c r="H674" s="257">
        <v>0</v>
      </c>
      <c r="I674" s="256">
        <v>0</v>
      </c>
      <c r="J674" s="257">
        <v>0</v>
      </c>
      <c r="K674" s="256">
        <v>0</v>
      </c>
      <c r="L674" s="257">
        <v>0</v>
      </c>
      <c r="M674" s="256">
        <v>0</v>
      </c>
      <c r="N674" s="257">
        <v>0</v>
      </c>
      <c r="O674" s="256">
        <v>0</v>
      </c>
      <c r="P674" s="257">
        <v>0</v>
      </c>
      <c r="Q674" s="256">
        <v>0</v>
      </c>
      <c r="R674" s="257">
        <v>0</v>
      </c>
      <c r="S674" s="256">
        <v>0</v>
      </c>
      <c r="T674" s="257">
        <v>0</v>
      </c>
      <c r="U674" s="256">
        <v>0</v>
      </c>
      <c r="V674" s="257">
        <v>0</v>
      </c>
      <c r="W674" s="256">
        <v>0</v>
      </c>
      <c r="X674" s="257">
        <v>0</v>
      </c>
      <c r="Y674" s="256">
        <v>0</v>
      </c>
      <c r="Z674" s="257">
        <v>0</v>
      </c>
      <c r="AA674" s="256">
        <v>0</v>
      </c>
      <c r="AB674" s="257">
        <v>0</v>
      </c>
      <c r="AC674" s="102">
        <f t="shared" si="284"/>
        <v>0</v>
      </c>
      <c r="AD674" s="102"/>
      <c r="AE674" s="102"/>
    </row>
    <row r="675" spans="2:31" x14ac:dyDescent="0.3">
      <c r="B675" s="109" t="s">
        <v>73</v>
      </c>
      <c r="C675" s="109"/>
      <c r="D675" s="109"/>
      <c r="E675" s="256">
        <v>0</v>
      </c>
      <c r="F675" s="257">
        <v>0</v>
      </c>
      <c r="G675" s="256">
        <v>0</v>
      </c>
      <c r="H675" s="257">
        <v>0</v>
      </c>
      <c r="I675" s="256">
        <v>0</v>
      </c>
      <c r="J675" s="257">
        <v>0</v>
      </c>
      <c r="K675" s="256">
        <v>0</v>
      </c>
      <c r="L675" s="257">
        <v>0</v>
      </c>
      <c r="M675" s="256">
        <v>0</v>
      </c>
      <c r="N675" s="257">
        <v>0</v>
      </c>
      <c r="O675" s="256">
        <v>0</v>
      </c>
      <c r="P675" s="257">
        <v>0</v>
      </c>
      <c r="Q675" s="256">
        <v>0</v>
      </c>
      <c r="R675" s="257">
        <v>0</v>
      </c>
      <c r="S675" s="256">
        <v>0</v>
      </c>
      <c r="T675" s="257">
        <v>0</v>
      </c>
      <c r="U675" s="256">
        <v>0</v>
      </c>
      <c r="V675" s="257">
        <v>0</v>
      </c>
      <c r="W675" s="256">
        <v>0</v>
      </c>
      <c r="X675" s="257">
        <v>0</v>
      </c>
      <c r="Y675" s="256">
        <v>0</v>
      </c>
      <c r="Z675" s="257">
        <v>0</v>
      </c>
      <c r="AA675" s="256">
        <v>0</v>
      </c>
      <c r="AB675" s="257">
        <v>0</v>
      </c>
      <c r="AC675" s="102">
        <f t="shared" si="284"/>
        <v>0</v>
      </c>
      <c r="AD675" s="102"/>
      <c r="AE675" s="102"/>
    </row>
    <row r="676" spans="2:31" x14ac:dyDescent="0.3">
      <c r="B676" s="109" t="s">
        <v>74</v>
      </c>
      <c r="C676" s="109"/>
      <c r="D676" s="109"/>
      <c r="E676" s="256">
        <v>0</v>
      </c>
      <c r="F676" s="257">
        <v>0</v>
      </c>
      <c r="G676" s="256">
        <v>0</v>
      </c>
      <c r="H676" s="257">
        <v>0</v>
      </c>
      <c r="I676" s="256">
        <v>0</v>
      </c>
      <c r="J676" s="257">
        <v>0</v>
      </c>
      <c r="K676" s="256">
        <v>0</v>
      </c>
      <c r="L676" s="257">
        <v>0</v>
      </c>
      <c r="M676" s="256">
        <v>0</v>
      </c>
      <c r="N676" s="257">
        <v>0</v>
      </c>
      <c r="O676" s="256">
        <v>0</v>
      </c>
      <c r="P676" s="257">
        <v>0</v>
      </c>
      <c r="Q676" s="256">
        <v>0</v>
      </c>
      <c r="R676" s="257">
        <v>0</v>
      </c>
      <c r="S676" s="256">
        <v>0</v>
      </c>
      <c r="T676" s="257">
        <v>1.6216666666666664</v>
      </c>
      <c r="U676" s="256">
        <v>0</v>
      </c>
      <c r="V676" s="257">
        <v>0</v>
      </c>
      <c r="W676" s="256">
        <v>0</v>
      </c>
      <c r="X676" s="257">
        <v>0</v>
      </c>
      <c r="Y676" s="256">
        <v>0</v>
      </c>
      <c r="Z676" s="257">
        <v>0</v>
      </c>
      <c r="AA676" s="256">
        <v>0</v>
      </c>
      <c r="AB676" s="257">
        <v>0</v>
      </c>
      <c r="AC676" s="102">
        <f t="shared" si="284"/>
        <v>1.6216666666666664</v>
      </c>
      <c r="AD676" s="102"/>
      <c r="AE676" s="102"/>
    </row>
    <row r="677" spans="2:31" x14ac:dyDescent="0.3">
      <c r="B677" s="109" t="s">
        <v>75</v>
      </c>
      <c r="C677" s="109"/>
      <c r="D677" s="109"/>
      <c r="E677" s="256">
        <v>0</v>
      </c>
      <c r="F677" s="257">
        <v>0</v>
      </c>
      <c r="G677" s="256">
        <v>0</v>
      </c>
      <c r="H677" s="257">
        <v>0</v>
      </c>
      <c r="I677" s="256">
        <v>0</v>
      </c>
      <c r="J677" s="257">
        <v>0</v>
      </c>
      <c r="K677" s="256">
        <v>0</v>
      </c>
      <c r="L677" s="257">
        <v>0</v>
      </c>
      <c r="M677" s="256">
        <v>0</v>
      </c>
      <c r="N677" s="257">
        <v>0</v>
      </c>
      <c r="O677" s="256">
        <v>0</v>
      </c>
      <c r="P677" s="257">
        <v>0</v>
      </c>
      <c r="Q677" s="256">
        <v>0</v>
      </c>
      <c r="R677" s="257">
        <v>0</v>
      </c>
      <c r="S677" s="256">
        <v>0</v>
      </c>
      <c r="T677" s="257">
        <v>0</v>
      </c>
      <c r="U677" s="256">
        <v>0</v>
      </c>
      <c r="V677" s="257">
        <v>0</v>
      </c>
      <c r="W677" s="256">
        <v>0</v>
      </c>
      <c r="X677" s="257">
        <v>0</v>
      </c>
      <c r="Y677" s="256">
        <v>0</v>
      </c>
      <c r="Z677" s="257">
        <v>0</v>
      </c>
      <c r="AA677" s="256">
        <v>0</v>
      </c>
      <c r="AB677" s="257">
        <v>0</v>
      </c>
      <c r="AC677" s="102">
        <f t="shared" si="284"/>
        <v>0</v>
      </c>
      <c r="AD677" s="102"/>
      <c r="AE677" s="102"/>
    </row>
    <row r="678" spans="2:31" x14ac:dyDescent="0.3">
      <c r="B678" s="109" t="s">
        <v>76</v>
      </c>
      <c r="C678" s="109"/>
      <c r="D678" s="109"/>
      <c r="E678" s="256">
        <v>0</v>
      </c>
      <c r="F678" s="257">
        <v>0</v>
      </c>
      <c r="G678" s="256">
        <v>0</v>
      </c>
      <c r="H678" s="257">
        <v>0</v>
      </c>
      <c r="I678" s="256">
        <v>0</v>
      </c>
      <c r="J678" s="257">
        <v>0</v>
      </c>
      <c r="K678" s="256">
        <v>0</v>
      </c>
      <c r="L678" s="257">
        <v>0</v>
      </c>
      <c r="M678" s="256">
        <v>0</v>
      </c>
      <c r="N678" s="257">
        <v>0</v>
      </c>
      <c r="O678" s="256">
        <v>0</v>
      </c>
      <c r="P678" s="257">
        <v>0</v>
      </c>
      <c r="Q678" s="256">
        <v>0</v>
      </c>
      <c r="R678" s="257">
        <v>0</v>
      </c>
      <c r="S678" s="256">
        <v>0</v>
      </c>
      <c r="T678" s="257">
        <v>0</v>
      </c>
      <c r="U678" s="256">
        <v>0</v>
      </c>
      <c r="V678" s="257">
        <v>0</v>
      </c>
      <c r="W678" s="256">
        <v>0</v>
      </c>
      <c r="X678" s="257">
        <v>0</v>
      </c>
      <c r="Y678" s="256">
        <v>0</v>
      </c>
      <c r="Z678" s="257">
        <v>0</v>
      </c>
      <c r="AA678" s="256">
        <v>0</v>
      </c>
      <c r="AB678" s="257">
        <v>0</v>
      </c>
      <c r="AC678" s="102">
        <f t="shared" si="284"/>
        <v>0</v>
      </c>
      <c r="AD678" s="102"/>
      <c r="AE678" s="102"/>
    </row>
    <row r="679" spans="2:31" x14ac:dyDescent="0.3">
      <c r="B679" s="109" t="s">
        <v>77</v>
      </c>
      <c r="C679" s="109"/>
      <c r="D679" s="109"/>
      <c r="E679" s="256">
        <v>0</v>
      </c>
      <c r="F679" s="257">
        <v>0</v>
      </c>
      <c r="G679" s="256">
        <v>0</v>
      </c>
      <c r="H679" s="257">
        <v>0</v>
      </c>
      <c r="I679" s="256">
        <v>0</v>
      </c>
      <c r="J679" s="257">
        <v>0</v>
      </c>
      <c r="K679" s="256">
        <v>0</v>
      </c>
      <c r="L679" s="257">
        <v>0</v>
      </c>
      <c r="M679" s="256">
        <v>0</v>
      </c>
      <c r="N679" s="257">
        <v>0</v>
      </c>
      <c r="O679" s="256">
        <v>0</v>
      </c>
      <c r="P679" s="257">
        <v>0</v>
      </c>
      <c r="Q679" s="256">
        <v>0</v>
      </c>
      <c r="R679" s="257">
        <v>0</v>
      </c>
      <c r="S679" s="256">
        <v>0</v>
      </c>
      <c r="T679" s="257">
        <v>0</v>
      </c>
      <c r="U679" s="256">
        <v>0</v>
      </c>
      <c r="V679" s="257">
        <v>0</v>
      </c>
      <c r="W679" s="256">
        <v>0</v>
      </c>
      <c r="X679" s="257">
        <v>0</v>
      </c>
      <c r="Y679" s="256">
        <v>0</v>
      </c>
      <c r="Z679" s="257">
        <v>0</v>
      </c>
      <c r="AA679" s="256">
        <v>0</v>
      </c>
      <c r="AB679" s="257">
        <v>0</v>
      </c>
      <c r="AC679" s="102">
        <f t="shared" si="284"/>
        <v>0</v>
      </c>
      <c r="AD679" s="102"/>
      <c r="AE679" s="102"/>
    </row>
    <row r="680" spans="2:31" x14ac:dyDescent="0.3">
      <c r="B680" s="109" t="s">
        <v>78</v>
      </c>
      <c r="C680" s="109"/>
      <c r="D680" s="109"/>
      <c r="E680" s="256">
        <v>0</v>
      </c>
      <c r="F680" s="257">
        <v>0</v>
      </c>
      <c r="G680" s="256">
        <v>0</v>
      </c>
      <c r="H680" s="257">
        <v>0</v>
      </c>
      <c r="I680" s="256">
        <v>0</v>
      </c>
      <c r="J680" s="257">
        <v>0</v>
      </c>
      <c r="K680" s="256">
        <v>0</v>
      </c>
      <c r="L680" s="257">
        <v>0</v>
      </c>
      <c r="M680" s="256">
        <v>0</v>
      </c>
      <c r="N680" s="257">
        <v>0</v>
      </c>
      <c r="O680" s="256">
        <v>0</v>
      </c>
      <c r="P680" s="257">
        <v>0</v>
      </c>
      <c r="Q680" s="256">
        <v>0</v>
      </c>
      <c r="R680" s="257">
        <v>0</v>
      </c>
      <c r="S680" s="256">
        <v>0</v>
      </c>
      <c r="T680" s="257">
        <v>0</v>
      </c>
      <c r="U680" s="256">
        <v>0</v>
      </c>
      <c r="V680" s="257">
        <v>0</v>
      </c>
      <c r="W680" s="256">
        <v>0</v>
      </c>
      <c r="X680" s="257">
        <v>0</v>
      </c>
      <c r="Y680" s="256">
        <v>0</v>
      </c>
      <c r="Z680" s="257">
        <v>0</v>
      </c>
      <c r="AA680" s="256">
        <v>0</v>
      </c>
      <c r="AB680" s="257">
        <v>0</v>
      </c>
      <c r="AC680" s="102">
        <f t="shared" si="284"/>
        <v>0</v>
      </c>
      <c r="AD680" s="102"/>
      <c r="AE680" s="102"/>
    </row>
    <row r="681" spans="2:31" x14ac:dyDescent="0.3">
      <c r="B681" s="109" t="s">
        <v>79</v>
      </c>
      <c r="C681" s="109"/>
      <c r="D681" s="109"/>
      <c r="E681" s="256">
        <v>0</v>
      </c>
      <c r="F681" s="257">
        <v>0</v>
      </c>
      <c r="G681" s="256">
        <v>0</v>
      </c>
      <c r="H681" s="257">
        <v>0</v>
      </c>
      <c r="I681" s="256">
        <v>0</v>
      </c>
      <c r="J681" s="257">
        <v>0</v>
      </c>
      <c r="K681" s="256">
        <v>0</v>
      </c>
      <c r="L681" s="257">
        <v>0</v>
      </c>
      <c r="M681" s="256">
        <v>0</v>
      </c>
      <c r="N681" s="257">
        <v>0</v>
      </c>
      <c r="O681" s="256">
        <v>0</v>
      </c>
      <c r="P681" s="257">
        <v>0</v>
      </c>
      <c r="Q681" s="256">
        <v>0</v>
      </c>
      <c r="R681" s="257">
        <v>0</v>
      </c>
      <c r="S681" s="256">
        <v>0</v>
      </c>
      <c r="T681" s="257">
        <v>0</v>
      </c>
      <c r="U681" s="256">
        <v>0</v>
      </c>
      <c r="V681" s="257">
        <v>0</v>
      </c>
      <c r="W681" s="256">
        <v>0</v>
      </c>
      <c r="X681" s="257">
        <v>0</v>
      </c>
      <c r="Y681" s="256">
        <v>0</v>
      </c>
      <c r="Z681" s="257">
        <v>0</v>
      </c>
      <c r="AA681" s="256">
        <v>0</v>
      </c>
      <c r="AB681" s="257">
        <v>0</v>
      </c>
      <c r="AC681" s="102">
        <f t="shared" si="284"/>
        <v>0</v>
      </c>
      <c r="AD681" s="102"/>
      <c r="AE681" s="102"/>
    </row>
    <row r="682" spans="2:31" x14ac:dyDescent="0.3">
      <c r="B682" s="109" t="s">
        <v>80</v>
      </c>
      <c r="C682" s="109"/>
      <c r="D682" s="109"/>
      <c r="E682" s="256">
        <v>0</v>
      </c>
      <c r="F682" s="257">
        <v>0</v>
      </c>
      <c r="G682" s="256">
        <v>0</v>
      </c>
      <c r="H682" s="257">
        <v>0</v>
      </c>
      <c r="I682" s="256">
        <v>0</v>
      </c>
      <c r="J682" s="257">
        <v>0</v>
      </c>
      <c r="K682" s="256">
        <v>0</v>
      </c>
      <c r="L682" s="257">
        <v>0</v>
      </c>
      <c r="M682" s="256">
        <v>0</v>
      </c>
      <c r="N682" s="257">
        <v>0</v>
      </c>
      <c r="O682" s="256">
        <v>0</v>
      </c>
      <c r="P682" s="257">
        <v>0</v>
      </c>
      <c r="Q682" s="256">
        <v>0</v>
      </c>
      <c r="R682" s="257">
        <v>0</v>
      </c>
      <c r="S682" s="256">
        <v>0</v>
      </c>
      <c r="T682" s="257">
        <v>0</v>
      </c>
      <c r="U682" s="256">
        <v>0</v>
      </c>
      <c r="V682" s="257">
        <v>0</v>
      </c>
      <c r="W682" s="256">
        <v>0</v>
      </c>
      <c r="X682" s="257">
        <v>0</v>
      </c>
      <c r="Y682" s="256">
        <v>0</v>
      </c>
      <c r="Z682" s="257">
        <v>0</v>
      </c>
      <c r="AA682" s="256">
        <v>0</v>
      </c>
      <c r="AB682" s="257">
        <v>0</v>
      </c>
      <c r="AC682" s="102">
        <f t="shared" si="284"/>
        <v>0</v>
      </c>
      <c r="AD682" s="102"/>
      <c r="AE682" s="102"/>
    </row>
    <row r="683" spans="2:31" x14ac:dyDescent="0.3">
      <c r="B683" s="109" t="s">
        <v>92</v>
      </c>
      <c r="C683" s="109"/>
      <c r="D683" s="109"/>
      <c r="E683" s="256">
        <v>0</v>
      </c>
      <c r="F683" s="257">
        <v>0</v>
      </c>
      <c r="G683" s="256">
        <v>0</v>
      </c>
      <c r="H683" s="257">
        <v>0</v>
      </c>
      <c r="I683" s="256">
        <v>0</v>
      </c>
      <c r="J683" s="257">
        <v>0</v>
      </c>
      <c r="K683" s="256">
        <v>0</v>
      </c>
      <c r="L683" s="257">
        <v>0</v>
      </c>
      <c r="M683" s="256">
        <v>0</v>
      </c>
      <c r="N683" s="257">
        <v>0</v>
      </c>
      <c r="O683" s="256">
        <v>0</v>
      </c>
      <c r="P683" s="257">
        <v>0</v>
      </c>
      <c r="Q683" s="256">
        <v>0</v>
      </c>
      <c r="R683" s="257">
        <v>0</v>
      </c>
      <c r="S683" s="256">
        <v>0</v>
      </c>
      <c r="T683" s="257">
        <v>0</v>
      </c>
      <c r="U683" s="256">
        <v>0</v>
      </c>
      <c r="V683" s="257">
        <v>0</v>
      </c>
      <c r="W683" s="256">
        <v>0</v>
      </c>
      <c r="X683" s="257">
        <v>0</v>
      </c>
      <c r="Y683" s="256">
        <v>0</v>
      </c>
      <c r="Z683" s="257">
        <v>0</v>
      </c>
      <c r="AA683" s="256">
        <v>0</v>
      </c>
      <c r="AB683" s="257">
        <v>0</v>
      </c>
      <c r="AC683" s="102">
        <f>SUM(E683:AB683)</f>
        <v>0</v>
      </c>
      <c r="AD683" s="102"/>
      <c r="AE683" s="102"/>
    </row>
    <row r="684" spans="2:31" x14ac:dyDescent="0.3">
      <c r="B684" s="101" t="s">
        <v>109</v>
      </c>
      <c r="C684" s="101"/>
      <c r="D684" s="101"/>
      <c r="E684" s="124">
        <v>0</v>
      </c>
      <c r="F684" s="127">
        <v>0</v>
      </c>
      <c r="G684" s="124">
        <v>0</v>
      </c>
      <c r="H684" s="127">
        <v>0</v>
      </c>
      <c r="I684" s="124">
        <v>0</v>
      </c>
      <c r="J684" s="127">
        <v>0</v>
      </c>
      <c r="K684" s="124">
        <v>0</v>
      </c>
      <c r="L684" s="127">
        <v>0</v>
      </c>
      <c r="M684" s="124">
        <v>0</v>
      </c>
      <c r="N684" s="127">
        <v>0</v>
      </c>
      <c r="O684" s="124">
        <v>0</v>
      </c>
      <c r="P684" s="127">
        <v>0</v>
      </c>
      <c r="Q684" s="124">
        <v>0</v>
      </c>
      <c r="R684" s="127">
        <v>0</v>
      </c>
      <c r="S684" s="124">
        <v>0</v>
      </c>
      <c r="T684" s="127">
        <v>0</v>
      </c>
      <c r="U684" s="124">
        <v>0</v>
      </c>
      <c r="V684" s="127">
        <v>0</v>
      </c>
      <c r="W684" s="124">
        <v>0</v>
      </c>
      <c r="X684" s="127">
        <v>0</v>
      </c>
      <c r="Y684" s="124">
        <v>0</v>
      </c>
      <c r="Z684" s="127">
        <v>0</v>
      </c>
      <c r="AA684" s="124">
        <v>0</v>
      </c>
      <c r="AB684" s="127">
        <v>0</v>
      </c>
      <c r="AC684" s="102">
        <f t="shared" ref="AC684:AC685" si="285">SUM(E684:AB684)</f>
        <v>0</v>
      </c>
      <c r="AD684" s="102"/>
      <c r="AE684" s="102"/>
    </row>
    <row r="685" spans="2:31" x14ac:dyDescent="0.3">
      <c r="B685" s="123" t="s">
        <v>110</v>
      </c>
      <c r="C685" s="101"/>
      <c r="D685" s="101"/>
      <c r="E685" s="124">
        <v>0</v>
      </c>
      <c r="F685" s="127">
        <v>0</v>
      </c>
      <c r="G685" s="124">
        <v>0</v>
      </c>
      <c r="H685" s="127">
        <v>0</v>
      </c>
      <c r="I685" s="124">
        <v>0</v>
      </c>
      <c r="J685" s="127">
        <v>0</v>
      </c>
      <c r="K685" s="124">
        <v>0</v>
      </c>
      <c r="L685" s="127">
        <v>0</v>
      </c>
      <c r="M685" s="124">
        <v>0</v>
      </c>
      <c r="N685" s="127">
        <v>0</v>
      </c>
      <c r="O685" s="124">
        <v>0</v>
      </c>
      <c r="P685" s="127">
        <v>0</v>
      </c>
      <c r="Q685" s="124">
        <v>0</v>
      </c>
      <c r="R685" s="127">
        <v>0</v>
      </c>
      <c r="S685" s="124">
        <v>0</v>
      </c>
      <c r="T685" s="127">
        <v>0</v>
      </c>
      <c r="U685" s="124">
        <v>0</v>
      </c>
      <c r="V685" s="127">
        <v>0</v>
      </c>
      <c r="W685" s="124">
        <v>0</v>
      </c>
      <c r="X685" s="127">
        <v>0</v>
      </c>
      <c r="Y685" s="124">
        <v>0</v>
      </c>
      <c r="Z685" s="127">
        <v>0</v>
      </c>
      <c r="AA685" s="124">
        <v>0</v>
      </c>
      <c r="AB685" s="127">
        <v>0</v>
      </c>
      <c r="AC685" s="102">
        <f t="shared" si="285"/>
        <v>0</v>
      </c>
      <c r="AD685" s="102"/>
      <c r="AE685" s="102"/>
    </row>
    <row r="686" spans="2:31" x14ac:dyDescent="0.3">
      <c r="B686" s="14" t="s">
        <v>2</v>
      </c>
      <c r="C686" s="14"/>
      <c r="D686" s="14"/>
      <c r="E686" s="15">
        <f>SUM(E635:E685)</f>
        <v>0</v>
      </c>
      <c r="F686" s="15">
        <f t="shared" ref="F686" si="286">SUM(F635:F685)</f>
        <v>0</v>
      </c>
      <c r="G686" s="15">
        <f t="shared" ref="G686" si="287">SUM(G635:G685)</f>
        <v>0</v>
      </c>
      <c r="H686" s="15">
        <f t="shared" ref="H686" si="288">SUM(H635:H685)</f>
        <v>0</v>
      </c>
      <c r="I686" s="15">
        <f t="shared" ref="I686" si="289">SUM(I635:I685)</f>
        <v>0</v>
      </c>
      <c r="J686" s="15">
        <f t="shared" ref="J686" si="290">SUM(J635:J685)</f>
        <v>0</v>
      </c>
      <c r="K686" s="15">
        <f t="shared" ref="K686" si="291">SUM(K635:K685)</f>
        <v>0</v>
      </c>
      <c r="L686" s="15">
        <f t="shared" ref="L686" si="292">SUM(L635:L685)</f>
        <v>0</v>
      </c>
      <c r="M686" s="15">
        <f t="shared" ref="M686" si="293">SUM(M635:M685)</f>
        <v>0</v>
      </c>
      <c r="N686" s="15">
        <f t="shared" ref="N686" si="294">SUM(N635:N685)</f>
        <v>0</v>
      </c>
      <c r="O686" s="15">
        <f t="shared" ref="O686" si="295">SUM(O635:O685)</f>
        <v>7.3573333333333348</v>
      </c>
      <c r="P686" s="15">
        <f t="shared" ref="P686" si="296">SUM(P635:P685)</f>
        <v>9.2488333333333337</v>
      </c>
      <c r="Q686" s="15">
        <f t="shared" ref="Q686" si="297">SUM(Q635:Q685)</f>
        <v>8.3303333333333285</v>
      </c>
      <c r="R686" s="15">
        <f t="shared" ref="R686" si="298">SUM(R635:R685)</f>
        <v>4.1833333333333417E-2</v>
      </c>
      <c r="S686" s="15">
        <f t="shared" ref="S686" si="299">SUM(S635:S685)</f>
        <v>8.8140000000000001</v>
      </c>
      <c r="T686" s="15">
        <f t="shared" ref="T686" si="300">SUM(T635:T685)</f>
        <v>195.75633333333332</v>
      </c>
      <c r="U686" s="15">
        <f t="shared" ref="U686" si="301">SUM(U635:U685)</f>
        <v>48.978000000000016</v>
      </c>
      <c r="V686" s="15">
        <f t="shared" ref="V686" si="302">SUM(V635:V685)</f>
        <v>0</v>
      </c>
      <c r="W686" s="15">
        <f t="shared" ref="W686" si="303">SUM(W635:W685)</f>
        <v>0</v>
      </c>
      <c r="X686" s="15">
        <f t="shared" ref="X686" si="304">SUM(X635:X685)</f>
        <v>0</v>
      </c>
      <c r="Y686" s="15">
        <f t="shared" ref="Y686" si="305">SUM(Y635:Y685)</f>
        <v>0</v>
      </c>
      <c r="Z686" s="15">
        <f t="shared" ref="Z686" si="306">SUM(Z635:Z685)</f>
        <v>0</v>
      </c>
      <c r="AA686" s="15">
        <f t="shared" ref="AA686" si="307">SUM(AA635:AA685)</f>
        <v>0</v>
      </c>
      <c r="AB686" s="15">
        <f t="shared" ref="AB686" si="308">SUM(AB635:AB685)</f>
        <v>0</v>
      </c>
      <c r="AC686" s="113">
        <f>SUM(AC635:AE685)</f>
        <v>278.52666666666664</v>
      </c>
      <c r="AD686" s="113"/>
      <c r="AE686" s="113"/>
    </row>
    <row r="687" spans="2:31" x14ac:dyDescent="0.3">
      <c r="B687" s="16"/>
      <c r="C687" s="17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2:31" x14ac:dyDescent="0.3">
      <c r="B688" s="16"/>
      <c r="C688" s="17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2:31" x14ac:dyDescent="0.3">
      <c r="B689" s="8">
        <f>'Resumen-Mensual'!$Q$22</f>
        <v>44786</v>
      </c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64"/>
      <c r="AD689" s="64"/>
      <c r="AE689" s="64"/>
    </row>
    <row r="690" spans="2:31" x14ac:dyDescent="0.3">
      <c r="B690" s="8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64"/>
      <c r="AD690" s="64"/>
      <c r="AE690" s="64"/>
    </row>
    <row r="691" spans="2:31" x14ac:dyDescent="0.3">
      <c r="B691" s="9" t="s">
        <v>81</v>
      </c>
      <c r="C691" s="10"/>
      <c r="D691" s="10"/>
      <c r="E691" s="11">
        <v>1</v>
      </c>
      <c r="F691" s="11">
        <v>2</v>
      </c>
      <c r="G691" s="11">
        <v>3</v>
      </c>
      <c r="H691" s="11">
        <v>4</v>
      </c>
      <c r="I691" s="11">
        <v>5</v>
      </c>
      <c r="J691" s="11">
        <v>6</v>
      </c>
      <c r="K691" s="11">
        <v>7</v>
      </c>
      <c r="L691" s="11">
        <v>8</v>
      </c>
      <c r="M691" s="11">
        <v>9</v>
      </c>
      <c r="N691" s="11">
        <v>10</v>
      </c>
      <c r="O691" s="11">
        <v>11</v>
      </c>
      <c r="P691" s="11">
        <v>12</v>
      </c>
      <c r="Q691" s="11">
        <v>13</v>
      </c>
      <c r="R691" s="11">
        <v>14</v>
      </c>
      <c r="S691" s="11">
        <v>15</v>
      </c>
      <c r="T691" s="11">
        <v>16</v>
      </c>
      <c r="U691" s="11">
        <v>17</v>
      </c>
      <c r="V691" s="11">
        <v>18</v>
      </c>
      <c r="W691" s="11">
        <v>19</v>
      </c>
      <c r="X691" s="11">
        <v>20</v>
      </c>
      <c r="Y691" s="11">
        <v>21</v>
      </c>
      <c r="Z691" s="11">
        <v>22</v>
      </c>
      <c r="AA691" s="11">
        <v>23</v>
      </c>
      <c r="AB691" s="11">
        <v>24</v>
      </c>
      <c r="AC691" s="112" t="s">
        <v>2</v>
      </c>
      <c r="AD691" s="112"/>
      <c r="AE691" s="112"/>
    </row>
    <row r="692" spans="2:31" x14ac:dyDescent="0.3">
      <c r="B692" s="109" t="s">
        <v>37</v>
      </c>
      <c r="C692" s="109"/>
      <c r="D692" s="109"/>
      <c r="E692" s="258">
        <v>0</v>
      </c>
      <c r="F692" s="259">
        <v>0</v>
      </c>
      <c r="G692" s="258">
        <v>0</v>
      </c>
      <c r="H692" s="259">
        <v>0</v>
      </c>
      <c r="I692" s="258">
        <v>0</v>
      </c>
      <c r="J692" s="259">
        <v>0</v>
      </c>
      <c r="K692" s="258">
        <v>0</v>
      </c>
      <c r="L692" s="259">
        <v>0</v>
      </c>
      <c r="M692" s="258">
        <v>0</v>
      </c>
      <c r="N692" s="259">
        <v>0.87650000000000028</v>
      </c>
      <c r="O692" s="258">
        <v>1.4400000000000004</v>
      </c>
      <c r="P692" s="259">
        <v>1.6316666666666673</v>
      </c>
      <c r="Q692" s="258">
        <v>1.9893333333333338</v>
      </c>
      <c r="R692" s="259">
        <v>0</v>
      </c>
      <c r="S692" s="258">
        <v>0</v>
      </c>
      <c r="T692" s="259">
        <v>1.0384999999999991</v>
      </c>
      <c r="U692" s="258">
        <v>0</v>
      </c>
      <c r="V692" s="259">
        <v>0</v>
      </c>
      <c r="W692" s="258">
        <v>0</v>
      </c>
      <c r="X692" s="259">
        <v>0</v>
      </c>
      <c r="Y692" s="258">
        <v>0</v>
      </c>
      <c r="Z692" s="259">
        <v>0</v>
      </c>
      <c r="AA692" s="258">
        <v>0</v>
      </c>
      <c r="AB692" s="259">
        <v>0</v>
      </c>
      <c r="AC692" s="102">
        <f t="shared" ref="AC692:AC724" si="309">SUM(E692:AB692)</f>
        <v>6.9760000000000009</v>
      </c>
      <c r="AD692" s="102"/>
      <c r="AE692" s="102"/>
    </row>
    <row r="693" spans="2:31" x14ac:dyDescent="0.3">
      <c r="B693" s="109" t="s">
        <v>38</v>
      </c>
      <c r="C693" s="109"/>
      <c r="D693" s="109"/>
      <c r="E693" s="258">
        <v>0</v>
      </c>
      <c r="F693" s="259">
        <v>0</v>
      </c>
      <c r="G693" s="258">
        <v>0</v>
      </c>
      <c r="H693" s="259">
        <v>0</v>
      </c>
      <c r="I693" s="258">
        <v>0</v>
      </c>
      <c r="J693" s="259">
        <v>0</v>
      </c>
      <c r="K693" s="258">
        <v>0</v>
      </c>
      <c r="L693" s="259">
        <v>0</v>
      </c>
      <c r="M693" s="258">
        <v>0</v>
      </c>
      <c r="N693" s="259">
        <v>3.5166666666666749E-2</v>
      </c>
      <c r="O693" s="258">
        <v>0.56599999999999995</v>
      </c>
      <c r="P693" s="259">
        <v>0.95033333333333325</v>
      </c>
      <c r="Q693" s="258">
        <v>1.4445000000000003</v>
      </c>
      <c r="R693" s="259">
        <v>0</v>
      </c>
      <c r="S693" s="258">
        <v>0</v>
      </c>
      <c r="T693" s="259">
        <v>1.8500000000000051E-2</v>
      </c>
      <c r="U693" s="258">
        <v>0</v>
      </c>
      <c r="V693" s="259">
        <v>0</v>
      </c>
      <c r="W693" s="258">
        <v>0</v>
      </c>
      <c r="X693" s="259">
        <v>0</v>
      </c>
      <c r="Y693" s="258">
        <v>0</v>
      </c>
      <c r="Z693" s="259">
        <v>0</v>
      </c>
      <c r="AA693" s="258">
        <v>0</v>
      </c>
      <c r="AB693" s="259">
        <v>0</v>
      </c>
      <c r="AC693" s="102">
        <f t="shared" si="309"/>
        <v>3.0145000000000004</v>
      </c>
      <c r="AD693" s="102"/>
      <c r="AE693" s="102"/>
    </row>
    <row r="694" spans="2:31" x14ac:dyDescent="0.3">
      <c r="B694" s="109" t="s">
        <v>39</v>
      </c>
      <c r="C694" s="109"/>
      <c r="D694" s="109"/>
      <c r="E694" s="258">
        <v>0</v>
      </c>
      <c r="F694" s="259">
        <v>0</v>
      </c>
      <c r="G694" s="258">
        <v>0</v>
      </c>
      <c r="H694" s="259">
        <v>0</v>
      </c>
      <c r="I694" s="258">
        <v>0</v>
      </c>
      <c r="J694" s="259">
        <v>0</v>
      </c>
      <c r="K694" s="258">
        <v>0</v>
      </c>
      <c r="L694" s="259">
        <v>0</v>
      </c>
      <c r="M694" s="258">
        <v>3.2083333333333326</v>
      </c>
      <c r="N694" s="259">
        <v>12.70000000000001</v>
      </c>
      <c r="O694" s="258">
        <v>16.100000000000016</v>
      </c>
      <c r="P694" s="259">
        <v>18.399999999999991</v>
      </c>
      <c r="Q694" s="258">
        <v>19.5</v>
      </c>
      <c r="R694" s="259">
        <v>0</v>
      </c>
      <c r="S694" s="258">
        <v>0</v>
      </c>
      <c r="T694" s="259">
        <v>13.275</v>
      </c>
      <c r="U694" s="258">
        <v>0</v>
      </c>
      <c r="V694" s="259">
        <v>0</v>
      </c>
      <c r="W694" s="258">
        <v>0</v>
      </c>
      <c r="X694" s="259">
        <v>0</v>
      </c>
      <c r="Y694" s="258">
        <v>0</v>
      </c>
      <c r="Z694" s="259">
        <v>0</v>
      </c>
      <c r="AA694" s="258">
        <v>0</v>
      </c>
      <c r="AB694" s="259">
        <v>0</v>
      </c>
      <c r="AC694" s="102">
        <f t="shared" si="309"/>
        <v>83.183333333333351</v>
      </c>
      <c r="AD694" s="102"/>
      <c r="AE694" s="102"/>
    </row>
    <row r="695" spans="2:31" x14ac:dyDescent="0.3">
      <c r="B695" s="109" t="s">
        <v>40</v>
      </c>
      <c r="C695" s="109"/>
      <c r="D695" s="109"/>
      <c r="E695" s="258">
        <v>0</v>
      </c>
      <c r="F695" s="259">
        <v>0</v>
      </c>
      <c r="G695" s="258">
        <v>0</v>
      </c>
      <c r="H695" s="259">
        <v>0</v>
      </c>
      <c r="I695" s="258">
        <v>0</v>
      </c>
      <c r="J695" s="259">
        <v>0</v>
      </c>
      <c r="K695" s="258">
        <v>0</v>
      </c>
      <c r="L695" s="259">
        <v>0</v>
      </c>
      <c r="M695" s="258">
        <v>0</v>
      </c>
      <c r="N695" s="259">
        <v>0</v>
      </c>
      <c r="O695" s="258">
        <v>0</v>
      </c>
      <c r="P695" s="259">
        <v>0</v>
      </c>
      <c r="Q695" s="258">
        <v>0</v>
      </c>
      <c r="R695" s="259">
        <v>0</v>
      </c>
      <c r="S695" s="258">
        <v>0</v>
      </c>
      <c r="T695" s="259">
        <v>0</v>
      </c>
      <c r="U695" s="258">
        <v>0</v>
      </c>
      <c r="V695" s="259">
        <v>0</v>
      </c>
      <c r="W695" s="258">
        <v>0</v>
      </c>
      <c r="X695" s="259">
        <v>0</v>
      </c>
      <c r="Y695" s="258">
        <v>0</v>
      </c>
      <c r="Z695" s="259">
        <v>0</v>
      </c>
      <c r="AA695" s="258">
        <v>0</v>
      </c>
      <c r="AB695" s="259">
        <v>0</v>
      </c>
      <c r="AC695" s="102">
        <f t="shared" si="309"/>
        <v>0</v>
      </c>
      <c r="AD695" s="102"/>
      <c r="AE695" s="102"/>
    </row>
    <row r="696" spans="2:31" x14ac:dyDescent="0.3">
      <c r="B696" s="109" t="s">
        <v>41</v>
      </c>
      <c r="C696" s="109"/>
      <c r="D696" s="109"/>
      <c r="E696" s="258">
        <v>0</v>
      </c>
      <c r="F696" s="259">
        <v>0</v>
      </c>
      <c r="G696" s="258">
        <v>0</v>
      </c>
      <c r="H696" s="259">
        <v>0</v>
      </c>
      <c r="I696" s="258">
        <v>0</v>
      </c>
      <c r="J696" s="259">
        <v>0</v>
      </c>
      <c r="K696" s="258">
        <v>0</v>
      </c>
      <c r="L696" s="259">
        <v>0</v>
      </c>
      <c r="M696" s="258">
        <v>0</v>
      </c>
      <c r="N696" s="259">
        <v>10.117333333333336</v>
      </c>
      <c r="O696" s="258">
        <v>0</v>
      </c>
      <c r="P696" s="259">
        <v>0</v>
      </c>
      <c r="Q696" s="258">
        <v>0</v>
      </c>
      <c r="R696" s="259">
        <v>0</v>
      </c>
      <c r="S696" s="258">
        <v>0</v>
      </c>
      <c r="T696" s="259">
        <v>0</v>
      </c>
      <c r="U696" s="258">
        <v>0</v>
      </c>
      <c r="V696" s="259">
        <v>0</v>
      </c>
      <c r="W696" s="258">
        <v>0</v>
      </c>
      <c r="X696" s="259">
        <v>0</v>
      </c>
      <c r="Y696" s="258">
        <v>0</v>
      </c>
      <c r="Z696" s="259">
        <v>0</v>
      </c>
      <c r="AA696" s="258">
        <v>0</v>
      </c>
      <c r="AB696" s="259">
        <v>0</v>
      </c>
      <c r="AC696" s="102">
        <f t="shared" si="309"/>
        <v>10.117333333333336</v>
      </c>
      <c r="AD696" s="102"/>
      <c r="AE696" s="102"/>
    </row>
    <row r="697" spans="2:31" x14ac:dyDescent="0.3">
      <c r="B697" s="109" t="s">
        <v>42</v>
      </c>
      <c r="C697" s="109"/>
      <c r="D697" s="109"/>
      <c r="E697" s="258">
        <v>0</v>
      </c>
      <c r="F697" s="259">
        <v>0</v>
      </c>
      <c r="G697" s="258">
        <v>0</v>
      </c>
      <c r="H697" s="259">
        <v>0</v>
      </c>
      <c r="I697" s="258">
        <v>0</v>
      </c>
      <c r="J697" s="259">
        <v>0</v>
      </c>
      <c r="K697" s="258">
        <v>0</v>
      </c>
      <c r="L697" s="259">
        <v>0</v>
      </c>
      <c r="M697" s="258">
        <v>0</v>
      </c>
      <c r="N697" s="259">
        <v>0</v>
      </c>
      <c r="O697" s="258">
        <v>0</v>
      </c>
      <c r="P697" s="259">
        <v>0.15400000000000158</v>
      </c>
      <c r="Q697" s="258">
        <v>8.5390000000000033</v>
      </c>
      <c r="R697" s="259">
        <v>0</v>
      </c>
      <c r="S697" s="258">
        <v>0</v>
      </c>
      <c r="T697" s="259">
        <v>0</v>
      </c>
      <c r="U697" s="258">
        <v>0</v>
      </c>
      <c r="V697" s="259">
        <v>0</v>
      </c>
      <c r="W697" s="258">
        <v>0</v>
      </c>
      <c r="X697" s="259">
        <v>0</v>
      </c>
      <c r="Y697" s="258">
        <v>0</v>
      </c>
      <c r="Z697" s="259">
        <v>0</v>
      </c>
      <c r="AA697" s="258">
        <v>0</v>
      </c>
      <c r="AB697" s="259">
        <v>0</v>
      </c>
      <c r="AC697" s="102">
        <f t="shared" si="309"/>
        <v>8.6930000000000049</v>
      </c>
      <c r="AD697" s="102"/>
      <c r="AE697" s="102"/>
    </row>
    <row r="698" spans="2:31" x14ac:dyDescent="0.3">
      <c r="B698" s="109" t="s">
        <v>43</v>
      </c>
      <c r="C698" s="109"/>
      <c r="D698" s="109"/>
      <c r="E698" s="258">
        <v>0</v>
      </c>
      <c r="F698" s="259">
        <v>0</v>
      </c>
      <c r="G698" s="258">
        <v>0</v>
      </c>
      <c r="H698" s="259">
        <v>0</v>
      </c>
      <c r="I698" s="258">
        <v>0</v>
      </c>
      <c r="J698" s="259">
        <v>0</v>
      </c>
      <c r="K698" s="258">
        <v>0</v>
      </c>
      <c r="L698" s="259">
        <v>0</v>
      </c>
      <c r="M698" s="258">
        <v>0</v>
      </c>
      <c r="N698" s="259">
        <v>9.5561666666666678</v>
      </c>
      <c r="O698" s="258">
        <v>9.1750000000000043</v>
      </c>
      <c r="P698" s="259">
        <v>8.464333333333327</v>
      </c>
      <c r="Q698" s="258">
        <v>11.112499999999999</v>
      </c>
      <c r="R698" s="259">
        <v>10.100500000000018</v>
      </c>
      <c r="S698" s="258">
        <v>1.691833333333332</v>
      </c>
      <c r="T698" s="259">
        <v>7.0730000000000022</v>
      </c>
      <c r="U698" s="258">
        <v>0</v>
      </c>
      <c r="V698" s="259">
        <v>0</v>
      </c>
      <c r="W698" s="258">
        <v>0</v>
      </c>
      <c r="X698" s="259">
        <v>0</v>
      </c>
      <c r="Y698" s="258">
        <v>0</v>
      </c>
      <c r="Z698" s="259">
        <v>0</v>
      </c>
      <c r="AA698" s="258">
        <v>0</v>
      </c>
      <c r="AB698" s="259">
        <v>0</v>
      </c>
      <c r="AC698" s="102">
        <f t="shared" si="309"/>
        <v>57.173333333333353</v>
      </c>
      <c r="AD698" s="102"/>
      <c r="AE698" s="102"/>
    </row>
    <row r="699" spans="2:31" x14ac:dyDescent="0.3">
      <c r="B699" s="109" t="s">
        <v>44</v>
      </c>
      <c r="C699" s="109"/>
      <c r="D699" s="109"/>
      <c r="E699" s="258">
        <v>0</v>
      </c>
      <c r="F699" s="259">
        <v>0</v>
      </c>
      <c r="G699" s="258">
        <v>0</v>
      </c>
      <c r="H699" s="259">
        <v>0</v>
      </c>
      <c r="I699" s="258">
        <v>0</v>
      </c>
      <c r="J699" s="259">
        <v>0</v>
      </c>
      <c r="K699" s="258">
        <v>0</v>
      </c>
      <c r="L699" s="259">
        <v>0</v>
      </c>
      <c r="M699" s="258">
        <v>0</v>
      </c>
      <c r="N699" s="259">
        <v>4.2186666666666719</v>
      </c>
      <c r="O699" s="258">
        <v>6.9743333333333322</v>
      </c>
      <c r="P699" s="259">
        <v>0.20616666666666791</v>
      </c>
      <c r="Q699" s="258">
        <v>9.7666666666666652E-2</v>
      </c>
      <c r="R699" s="259">
        <v>0</v>
      </c>
      <c r="S699" s="258">
        <v>0</v>
      </c>
      <c r="T699" s="259">
        <v>0</v>
      </c>
      <c r="U699" s="258">
        <v>0</v>
      </c>
      <c r="V699" s="259">
        <v>0</v>
      </c>
      <c r="W699" s="258">
        <v>0</v>
      </c>
      <c r="X699" s="259">
        <v>0</v>
      </c>
      <c r="Y699" s="258">
        <v>0</v>
      </c>
      <c r="Z699" s="259">
        <v>0</v>
      </c>
      <c r="AA699" s="258">
        <v>0</v>
      </c>
      <c r="AB699" s="259">
        <v>0</v>
      </c>
      <c r="AC699" s="102">
        <f t="shared" si="309"/>
        <v>11.49683333333334</v>
      </c>
      <c r="AD699" s="102"/>
      <c r="AE699" s="102"/>
    </row>
    <row r="700" spans="2:31" x14ac:dyDescent="0.3">
      <c r="B700" s="109" t="s">
        <v>45</v>
      </c>
      <c r="C700" s="109"/>
      <c r="D700" s="109"/>
      <c r="E700" s="258">
        <v>0</v>
      </c>
      <c r="F700" s="259">
        <v>0</v>
      </c>
      <c r="G700" s="258">
        <v>0</v>
      </c>
      <c r="H700" s="259">
        <v>0</v>
      </c>
      <c r="I700" s="258">
        <v>0</v>
      </c>
      <c r="J700" s="259">
        <v>0</v>
      </c>
      <c r="K700" s="258">
        <v>0</v>
      </c>
      <c r="L700" s="259">
        <v>0</v>
      </c>
      <c r="M700" s="258">
        <v>0</v>
      </c>
      <c r="N700" s="259">
        <v>1.5060000000000002</v>
      </c>
      <c r="O700" s="258">
        <v>0.96966666666666501</v>
      </c>
      <c r="P700" s="259">
        <v>0.4665000000000018</v>
      </c>
      <c r="Q700" s="258">
        <v>5.7333333333333299E-2</v>
      </c>
      <c r="R700" s="259">
        <v>0</v>
      </c>
      <c r="S700" s="258">
        <v>0</v>
      </c>
      <c r="T700" s="259">
        <v>0.12666666666666634</v>
      </c>
      <c r="U700" s="258">
        <v>0</v>
      </c>
      <c r="V700" s="259">
        <v>0</v>
      </c>
      <c r="W700" s="258">
        <v>0</v>
      </c>
      <c r="X700" s="259">
        <v>0</v>
      </c>
      <c r="Y700" s="258">
        <v>0</v>
      </c>
      <c r="Z700" s="259">
        <v>0</v>
      </c>
      <c r="AA700" s="258">
        <v>0</v>
      </c>
      <c r="AB700" s="259">
        <v>0</v>
      </c>
      <c r="AC700" s="102">
        <f t="shared" si="309"/>
        <v>3.1261666666666668</v>
      </c>
      <c r="AD700" s="102"/>
      <c r="AE700" s="102"/>
    </row>
    <row r="701" spans="2:31" x14ac:dyDescent="0.3">
      <c r="B701" s="109" t="s">
        <v>46</v>
      </c>
      <c r="C701" s="109"/>
      <c r="D701" s="109"/>
      <c r="E701" s="258">
        <v>0</v>
      </c>
      <c r="F701" s="259">
        <v>0</v>
      </c>
      <c r="G701" s="258">
        <v>0</v>
      </c>
      <c r="H701" s="259">
        <v>0</v>
      </c>
      <c r="I701" s="258">
        <v>0</v>
      </c>
      <c r="J701" s="259">
        <v>0</v>
      </c>
      <c r="K701" s="258">
        <v>0</v>
      </c>
      <c r="L701" s="259">
        <v>0</v>
      </c>
      <c r="M701" s="258">
        <v>0</v>
      </c>
      <c r="N701" s="259">
        <v>14.659999999999998</v>
      </c>
      <c r="O701" s="258">
        <v>13.86000000000001</v>
      </c>
      <c r="P701" s="259">
        <v>12.059999999999986</v>
      </c>
      <c r="Q701" s="258">
        <v>16.626666666666658</v>
      </c>
      <c r="R701" s="259">
        <v>16.960000000000029</v>
      </c>
      <c r="S701" s="258">
        <v>17.850000000000012</v>
      </c>
      <c r="T701" s="259">
        <v>17.342833333333328</v>
      </c>
      <c r="U701" s="258">
        <v>0</v>
      </c>
      <c r="V701" s="259">
        <v>0</v>
      </c>
      <c r="W701" s="258">
        <v>0</v>
      </c>
      <c r="X701" s="259">
        <v>0</v>
      </c>
      <c r="Y701" s="258">
        <v>0</v>
      </c>
      <c r="Z701" s="259">
        <v>0</v>
      </c>
      <c r="AA701" s="258">
        <v>0</v>
      </c>
      <c r="AB701" s="259">
        <v>0</v>
      </c>
      <c r="AC701" s="102">
        <f t="shared" si="309"/>
        <v>109.35950000000003</v>
      </c>
      <c r="AD701" s="102"/>
      <c r="AE701" s="102"/>
    </row>
    <row r="702" spans="2:31" x14ac:dyDescent="0.3">
      <c r="B702" s="109" t="s">
        <v>47</v>
      </c>
      <c r="C702" s="109"/>
      <c r="D702" s="109"/>
      <c r="E702" s="258">
        <v>0</v>
      </c>
      <c r="F702" s="259">
        <v>0</v>
      </c>
      <c r="G702" s="258">
        <v>0</v>
      </c>
      <c r="H702" s="259">
        <v>0</v>
      </c>
      <c r="I702" s="258">
        <v>0</v>
      </c>
      <c r="J702" s="259">
        <v>0</v>
      </c>
      <c r="K702" s="258">
        <v>0</v>
      </c>
      <c r="L702" s="259">
        <v>0</v>
      </c>
      <c r="M702" s="258">
        <v>0.74366666666666714</v>
      </c>
      <c r="N702" s="259">
        <v>1.1901666666666655</v>
      </c>
      <c r="O702" s="258">
        <v>1.1576666666666668</v>
      </c>
      <c r="P702" s="259">
        <v>0.41050000000000159</v>
      </c>
      <c r="Q702" s="258">
        <v>0.94766666666666544</v>
      </c>
      <c r="R702" s="259">
        <v>0</v>
      </c>
      <c r="S702" s="258">
        <v>0</v>
      </c>
      <c r="T702" s="259">
        <v>0</v>
      </c>
      <c r="U702" s="258">
        <v>0</v>
      </c>
      <c r="V702" s="259">
        <v>0</v>
      </c>
      <c r="W702" s="258">
        <v>0</v>
      </c>
      <c r="X702" s="259">
        <v>0</v>
      </c>
      <c r="Y702" s="258">
        <v>0</v>
      </c>
      <c r="Z702" s="259">
        <v>0</v>
      </c>
      <c r="AA702" s="258">
        <v>0</v>
      </c>
      <c r="AB702" s="259">
        <v>0</v>
      </c>
      <c r="AC702" s="102">
        <f t="shared" si="309"/>
        <v>4.4496666666666664</v>
      </c>
      <c r="AD702" s="102"/>
      <c r="AE702" s="102"/>
    </row>
    <row r="703" spans="2:31" x14ac:dyDescent="0.3">
      <c r="B703" s="109" t="s">
        <v>48</v>
      </c>
      <c r="C703" s="109"/>
      <c r="D703" s="109"/>
      <c r="E703" s="258">
        <v>0</v>
      </c>
      <c r="F703" s="259">
        <v>0</v>
      </c>
      <c r="G703" s="258">
        <v>0</v>
      </c>
      <c r="H703" s="259">
        <v>0</v>
      </c>
      <c r="I703" s="258">
        <v>0</v>
      </c>
      <c r="J703" s="259">
        <v>0</v>
      </c>
      <c r="K703" s="258">
        <v>0</v>
      </c>
      <c r="L703" s="259">
        <v>0</v>
      </c>
      <c r="M703" s="258">
        <v>0</v>
      </c>
      <c r="N703" s="259">
        <v>0.855833333333333</v>
      </c>
      <c r="O703" s="258">
        <v>1.1803333333333332</v>
      </c>
      <c r="P703" s="259">
        <v>0.66283333333333205</v>
      </c>
      <c r="Q703" s="258">
        <v>0.96000000000000085</v>
      </c>
      <c r="R703" s="259">
        <v>0</v>
      </c>
      <c r="S703" s="258">
        <v>0</v>
      </c>
      <c r="T703" s="259">
        <v>0</v>
      </c>
      <c r="U703" s="258">
        <v>0</v>
      </c>
      <c r="V703" s="259">
        <v>0</v>
      </c>
      <c r="W703" s="258">
        <v>0</v>
      </c>
      <c r="X703" s="259">
        <v>0</v>
      </c>
      <c r="Y703" s="258">
        <v>0</v>
      </c>
      <c r="Z703" s="259">
        <v>0</v>
      </c>
      <c r="AA703" s="258">
        <v>0</v>
      </c>
      <c r="AB703" s="259">
        <v>0</v>
      </c>
      <c r="AC703" s="102">
        <f t="shared" si="309"/>
        <v>3.6589999999999994</v>
      </c>
      <c r="AD703" s="102"/>
      <c r="AE703" s="102"/>
    </row>
    <row r="704" spans="2:31" x14ac:dyDescent="0.3">
      <c r="B704" s="109" t="s">
        <v>49</v>
      </c>
      <c r="C704" s="109"/>
      <c r="D704" s="109"/>
      <c r="E704" s="258">
        <v>0</v>
      </c>
      <c r="F704" s="259">
        <v>0</v>
      </c>
      <c r="G704" s="258">
        <v>0</v>
      </c>
      <c r="H704" s="259">
        <v>0</v>
      </c>
      <c r="I704" s="258">
        <v>0</v>
      </c>
      <c r="J704" s="259">
        <v>0</v>
      </c>
      <c r="K704" s="258">
        <v>0</v>
      </c>
      <c r="L704" s="259">
        <v>0</v>
      </c>
      <c r="M704" s="258">
        <v>0</v>
      </c>
      <c r="N704" s="259">
        <v>0</v>
      </c>
      <c r="O704" s="258">
        <v>0</v>
      </c>
      <c r="P704" s="259">
        <v>0</v>
      </c>
      <c r="Q704" s="258">
        <v>0</v>
      </c>
      <c r="R704" s="259">
        <v>3.5000000000001328E-3</v>
      </c>
      <c r="S704" s="258">
        <v>0</v>
      </c>
      <c r="T704" s="259">
        <v>0</v>
      </c>
      <c r="U704" s="258">
        <v>0</v>
      </c>
      <c r="V704" s="259">
        <v>0</v>
      </c>
      <c r="W704" s="258">
        <v>0</v>
      </c>
      <c r="X704" s="259">
        <v>0</v>
      </c>
      <c r="Y704" s="258">
        <v>0</v>
      </c>
      <c r="Z704" s="259">
        <v>0</v>
      </c>
      <c r="AA704" s="258">
        <v>0</v>
      </c>
      <c r="AB704" s="259">
        <v>0</v>
      </c>
      <c r="AC704" s="102">
        <f t="shared" si="309"/>
        <v>3.5000000000001328E-3</v>
      </c>
      <c r="AD704" s="102"/>
      <c r="AE704" s="102"/>
    </row>
    <row r="705" spans="2:31" x14ac:dyDescent="0.3">
      <c r="B705" s="109" t="s">
        <v>50</v>
      </c>
      <c r="C705" s="109"/>
      <c r="D705" s="109"/>
      <c r="E705" s="258">
        <v>0</v>
      </c>
      <c r="F705" s="259">
        <v>0</v>
      </c>
      <c r="G705" s="258">
        <v>0</v>
      </c>
      <c r="H705" s="259">
        <v>0</v>
      </c>
      <c r="I705" s="258">
        <v>0</v>
      </c>
      <c r="J705" s="259">
        <v>0</v>
      </c>
      <c r="K705" s="258">
        <v>0</v>
      </c>
      <c r="L705" s="259">
        <v>0</v>
      </c>
      <c r="M705" s="258">
        <v>0</v>
      </c>
      <c r="N705" s="259">
        <v>0.71016666666666972</v>
      </c>
      <c r="O705" s="258">
        <v>0.7168333333333321</v>
      </c>
      <c r="P705" s="259">
        <v>0.8848333333333358</v>
      </c>
      <c r="Q705" s="258">
        <v>2.8265000000000025</v>
      </c>
      <c r="R705" s="259">
        <v>1.3501666666666652</v>
      </c>
      <c r="S705" s="258">
        <v>1.4364999999999972</v>
      </c>
      <c r="T705" s="259">
        <v>0.54666666666666408</v>
      </c>
      <c r="U705" s="258">
        <v>0</v>
      </c>
      <c r="V705" s="259">
        <v>0</v>
      </c>
      <c r="W705" s="258">
        <v>0</v>
      </c>
      <c r="X705" s="259">
        <v>0</v>
      </c>
      <c r="Y705" s="258">
        <v>0</v>
      </c>
      <c r="Z705" s="259">
        <v>0</v>
      </c>
      <c r="AA705" s="258">
        <v>0</v>
      </c>
      <c r="AB705" s="259">
        <v>0</v>
      </c>
      <c r="AC705" s="102">
        <f t="shared" si="309"/>
        <v>8.4716666666666658</v>
      </c>
      <c r="AD705" s="102"/>
      <c r="AE705" s="102"/>
    </row>
    <row r="706" spans="2:31" x14ac:dyDescent="0.3">
      <c r="B706" s="109" t="s">
        <v>96</v>
      </c>
      <c r="C706" s="109"/>
      <c r="D706" s="109"/>
      <c r="E706" s="258">
        <v>0</v>
      </c>
      <c r="F706" s="259">
        <v>0</v>
      </c>
      <c r="G706" s="258">
        <v>0</v>
      </c>
      <c r="H706" s="259">
        <v>0</v>
      </c>
      <c r="I706" s="258">
        <v>0</v>
      </c>
      <c r="J706" s="259">
        <v>0</v>
      </c>
      <c r="K706" s="258">
        <v>0</v>
      </c>
      <c r="L706" s="259">
        <v>0</v>
      </c>
      <c r="M706" s="258">
        <v>0</v>
      </c>
      <c r="N706" s="259">
        <v>0</v>
      </c>
      <c r="O706" s="258">
        <v>0</v>
      </c>
      <c r="P706" s="259">
        <v>0</v>
      </c>
      <c r="Q706" s="258">
        <v>0</v>
      </c>
      <c r="R706" s="259">
        <v>0</v>
      </c>
      <c r="S706" s="258">
        <v>0</v>
      </c>
      <c r="T706" s="259">
        <v>0</v>
      </c>
      <c r="U706" s="258">
        <v>0</v>
      </c>
      <c r="V706" s="259">
        <v>0</v>
      </c>
      <c r="W706" s="258">
        <v>0</v>
      </c>
      <c r="X706" s="259">
        <v>0</v>
      </c>
      <c r="Y706" s="258">
        <v>0</v>
      </c>
      <c r="Z706" s="259">
        <v>0</v>
      </c>
      <c r="AA706" s="258">
        <v>0</v>
      </c>
      <c r="AB706" s="259">
        <v>0</v>
      </c>
      <c r="AC706" s="102">
        <f t="shared" si="309"/>
        <v>0</v>
      </c>
      <c r="AD706" s="102"/>
      <c r="AE706" s="102"/>
    </row>
    <row r="707" spans="2:31" x14ac:dyDescent="0.3">
      <c r="B707" s="109" t="s">
        <v>51</v>
      </c>
      <c r="C707" s="109"/>
      <c r="D707" s="109"/>
      <c r="E707" s="258">
        <v>0</v>
      </c>
      <c r="F707" s="259">
        <v>0</v>
      </c>
      <c r="G707" s="258">
        <v>0</v>
      </c>
      <c r="H707" s="259">
        <v>0</v>
      </c>
      <c r="I707" s="258">
        <v>0</v>
      </c>
      <c r="J707" s="259">
        <v>0</v>
      </c>
      <c r="K707" s="258">
        <v>0</v>
      </c>
      <c r="L707" s="259">
        <v>0</v>
      </c>
      <c r="M707" s="258">
        <v>7.1666666666666623E-3</v>
      </c>
      <c r="N707" s="259">
        <v>26.041333333333348</v>
      </c>
      <c r="O707" s="258">
        <v>27.759166666666662</v>
      </c>
      <c r="P707" s="259">
        <v>20.866833333333329</v>
      </c>
      <c r="Q707" s="258">
        <v>25.522000000000002</v>
      </c>
      <c r="R707" s="259">
        <v>25.694833333333339</v>
      </c>
      <c r="S707" s="258">
        <v>25.643500000000007</v>
      </c>
      <c r="T707" s="259">
        <v>25.249666666666659</v>
      </c>
      <c r="U707" s="258">
        <v>0</v>
      </c>
      <c r="V707" s="259">
        <v>0</v>
      </c>
      <c r="W707" s="258">
        <v>0</v>
      </c>
      <c r="X707" s="259">
        <v>0</v>
      </c>
      <c r="Y707" s="258">
        <v>0</v>
      </c>
      <c r="Z707" s="259">
        <v>0</v>
      </c>
      <c r="AA707" s="258">
        <v>0</v>
      </c>
      <c r="AB707" s="259">
        <v>0</v>
      </c>
      <c r="AC707" s="102">
        <f t="shared" si="309"/>
        <v>176.78450000000001</v>
      </c>
      <c r="AD707" s="102"/>
      <c r="AE707" s="102"/>
    </row>
    <row r="708" spans="2:31" x14ac:dyDescent="0.3">
      <c r="B708" s="109" t="s">
        <v>52</v>
      </c>
      <c r="C708" s="109"/>
      <c r="D708" s="109"/>
      <c r="E708" s="258">
        <v>0</v>
      </c>
      <c r="F708" s="259">
        <v>0</v>
      </c>
      <c r="G708" s="258">
        <v>0</v>
      </c>
      <c r="H708" s="259">
        <v>0</v>
      </c>
      <c r="I708" s="258">
        <v>0</v>
      </c>
      <c r="J708" s="259">
        <v>0</v>
      </c>
      <c r="K708" s="258">
        <v>0</v>
      </c>
      <c r="L708" s="259">
        <v>0</v>
      </c>
      <c r="M708" s="258">
        <v>0</v>
      </c>
      <c r="N708" s="259">
        <v>0</v>
      </c>
      <c r="O708" s="258">
        <v>0</v>
      </c>
      <c r="P708" s="259">
        <v>0</v>
      </c>
      <c r="Q708" s="258">
        <v>0</v>
      </c>
      <c r="R708" s="259">
        <v>0</v>
      </c>
      <c r="S708" s="258">
        <v>0</v>
      </c>
      <c r="T708" s="259">
        <v>0</v>
      </c>
      <c r="U708" s="258">
        <v>0</v>
      </c>
      <c r="V708" s="259">
        <v>0</v>
      </c>
      <c r="W708" s="258">
        <v>0</v>
      </c>
      <c r="X708" s="259">
        <v>0</v>
      </c>
      <c r="Y708" s="258">
        <v>0</v>
      </c>
      <c r="Z708" s="259">
        <v>0</v>
      </c>
      <c r="AA708" s="258">
        <v>0</v>
      </c>
      <c r="AB708" s="259">
        <v>0</v>
      </c>
      <c r="AC708" s="102">
        <f t="shared" si="309"/>
        <v>0</v>
      </c>
      <c r="AD708" s="102"/>
      <c r="AE708" s="102"/>
    </row>
    <row r="709" spans="2:31" x14ac:dyDescent="0.3">
      <c r="B709" s="109" t="s">
        <v>53</v>
      </c>
      <c r="C709" s="109"/>
      <c r="D709" s="109"/>
      <c r="E709" s="258">
        <v>0</v>
      </c>
      <c r="F709" s="259">
        <v>0</v>
      </c>
      <c r="G709" s="258">
        <v>0</v>
      </c>
      <c r="H709" s="259">
        <v>0</v>
      </c>
      <c r="I709" s="258">
        <v>0</v>
      </c>
      <c r="J709" s="259">
        <v>0</v>
      </c>
      <c r="K709" s="258">
        <v>0</v>
      </c>
      <c r="L709" s="259">
        <v>0</v>
      </c>
      <c r="M709" s="258">
        <v>0</v>
      </c>
      <c r="N709" s="259">
        <v>0</v>
      </c>
      <c r="O709" s="258">
        <v>0</v>
      </c>
      <c r="P709" s="259">
        <v>2.1096666666666675</v>
      </c>
      <c r="Q709" s="258">
        <v>0</v>
      </c>
      <c r="R709" s="259">
        <v>0</v>
      </c>
      <c r="S709" s="258">
        <v>0</v>
      </c>
      <c r="T709" s="259">
        <v>0</v>
      </c>
      <c r="U709" s="258">
        <v>0</v>
      </c>
      <c r="V709" s="259">
        <v>0</v>
      </c>
      <c r="W709" s="258">
        <v>0</v>
      </c>
      <c r="X709" s="259">
        <v>0</v>
      </c>
      <c r="Y709" s="258">
        <v>0</v>
      </c>
      <c r="Z709" s="259">
        <v>0</v>
      </c>
      <c r="AA709" s="258">
        <v>0</v>
      </c>
      <c r="AB709" s="259">
        <v>0</v>
      </c>
      <c r="AC709" s="102">
        <f t="shared" si="309"/>
        <v>2.1096666666666675</v>
      </c>
      <c r="AD709" s="102"/>
      <c r="AE709" s="102"/>
    </row>
    <row r="710" spans="2:31" x14ac:dyDescent="0.3">
      <c r="B710" s="109" t="s">
        <v>54</v>
      </c>
      <c r="C710" s="109"/>
      <c r="D710" s="109"/>
      <c r="E710" s="258">
        <v>0</v>
      </c>
      <c r="F710" s="259">
        <v>0</v>
      </c>
      <c r="G710" s="258">
        <v>0</v>
      </c>
      <c r="H710" s="259">
        <v>0</v>
      </c>
      <c r="I710" s="258">
        <v>0</v>
      </c>
      <c r="J710" s="259">
        <v>0</v>
      </c>
      <c r="K710" s="258">
        <v>0</v>
      </c>
      <c r="L710" s="259">
        <v>0</v>
      </c>
      <c r="M710" s="258">
        <v>0</v>
      </c>
      <c r="N710" s="259">
        <v>0</v>
      </c>
      <c r="O710" s="258">
        <v>0</v>
      </c>
      <c r="P710" s="259">
        <v>0.11850000000000047</v>
      </c>
      <c r="Q710" s="258">
        <v>2.5173333333333345</v>
      </c>
      <c r="R710" s="259">
        <v>2.3206666666666638</v>
      </c>
      <c r="S710" s="258">
        <v>2.5376666666666674</v>
      </c>
      <c r="T710" s="259">
        <v>2.0651666666666677</v>
      </c>
      <c r="U710" s="258">
        <v>0</v>
      </c>
      <c r="V710" s="259">
        <v>0</v>
      </c>
      <c r="W710" s="258">
        <v>0</v>
      </c>
      <c r="X710" s="259">
        <v>0</v>
      </c>
      <c r="Y710" s="258">
        <v>0</v>
      </c>
      <c r="Z710" s="259">
        <v>0</v>
      </c>
      <c r="AA710" s="258">
        <v>0</v>
      </c>
      <c r="AB710" s="259">
        <v>0</v>
      </c>
      <c r="AC710" s="102">
        <f t="shared" si="309"/>
        <v>9.559333333333333</v>
      </c>
      <c r="AD710" s="102"/>
      <c r="AE710" s="102"/>
    </row>
    <row r="711" spans="2:31" x14ac:dyDescent="0.3">
      <c r="B711" s="109" t="s">
        <v>55</v>
      </c>
      <c r="C711" s="109"/>
      <c r="D711" s="109"/>
      <c r="E711" s="258">
        <v>0</v>
      </c>
      <c r="F711" s="259">
        <v>0</v>
      </c>
      <c r="G711" s="258">
        <v>0</v>
      </c>
      <c r="H711" s="259">
        <v>0</v>
      </c>
      <c r="I711" s="258">
        <v>0</v>
      </c>
      <c r="J711" s="259">
        <v>0</v>
      </c>
      <c r="K711" s="258">
        <v>0</v>
      </c>
      <c r="L711" s="259">
        <v>0</v>
      </c>
      <c r="M711" s="258">
        <v>0</v>
      </c>
      <c r="N711" s="259">
        <v>6.1076666666666579</v>
      </c>
      <c r="O711" s="258">
        <v>2.0833333333333332E-2</v>
      </c>
      <c r="P711" s="259">
        <v>1.4500000000000313E-2</v>
      </c>
      <c r="Q711" s="258">
        <v>1.849999999999999</v>
      </c>
      <c r="R711" s="259">
        <v>0</v>
      </c>
      <c r="S711" s="258">
        <v>0</v>
      </c>
      <c r="T711" s="259">
        <v>0</v>
      </c>
      <c r="U711" s="258">
        <v>0</v>
      </c>
      <c r="V711" s="259">
        <v>0</v>
      </c>
      <c r="W711" s="258">
        <v>0</v>
      </c>
      <c r="X711" s="259">
        <v>0</v>
      </c>
      <c r="Y711" s="258">
        <v>0</v>
      </c>
      <c r="Z711" s="259">
        <v>0</v>
      </c>
      <c r="AA711" s="258">
        <v>0</v>
      </c>
      <c r="AB711" s="259">
        <v>0</v>
      </c>
      <c r="AC711" s="102">
        <f t="shared" si="309"/>
        <v>7.9929999999999897</v>
      </c>
      <c r="AD711" s="102"/>
      <c r="AE711" s="102"/>
    </row>
    <row r="712" spans="2:31" x14ac:dyDescent="0.3">
      <c r="B712" s="109" t="s">
        <v>56</v>
      </c>
      <c r="C712" s="109"/>
      <c r="D712" s="109"/>
      <c r="E712" s="258">
        <v>0</v>
      </c>
      <c r="F712" s="259">
        <v>0</v>
      </c>
      <c r="G712" s="258">
        <v>0</v>
      </c>
      <c r="H712" s="259">
        <v>0</v>
      </c>
      <c r="I712" s="258">
        <v>0</v>
      </c>
      <c r="J712" s="259">
        <v>0</v>
      </c>
      <c r="K712" s="258">
        <v>0</v>
      </c>
      <c r="L712" s="259">
        <v>0</v>
      </c>
      <c r="M712" s="258">
        <v>9.0000000000000036</v>
      </c>
      <c r="N712" s="259">
        <v>37.700000000000017</v>
      </c>
      <c r="O712" s="258">
        <v>40.099999999999952</v>
      </c>
      <c r="P712" s="259">
        <v>40</v>
      </c>
      <c r="Q712" s="258">
        <v>39.29999999999999</v>
      </c>
      <c r="R712" s="259">
        <v>37.299999999999983</v>
      </c>
      <c r="S712" s="258">
        <v>37</v>
      </c>
      <c r="T712" s="259">
        <v>35.301666666666705</v>
      </c>
      <c r="U712" s="258">
        <v>0</v>
      </c>
      <c r="V712" s="259">
        <v>0</v>
      </c>
      <c r="W712" s="258">
        <v>0</v>
      </c>
      <c r="X712" s="259">
        <v>0</v>
      </c>
      <c r="Y712" s="258">
        <v>0</v>
      </c>
      <c r="Z712" s="259">
        <v>0</v>
      </c>
      <c r="AA712" s="258">
        <v>0</v>
      </c>
      <c r="AB712" s="259">
        <v>0</v>
      </c>
      <c r="AC712" s="102">
        <f t="shared" si="309"/>
        <v>275.70166666666665</v>
      </c>
      <c r="AD712" s="102"/>
      <c r="AE712" s="102"/>
    </row>
    <row r="713" spans="2:31" x14ac:dyDescent="0.3">
      <c r="B713" s="109" t="s">
        <v>93</v>
      </c>
      <c r="C713" s="109"/>
      <c r="D713" s="109"/>
      <c r="E713" s="258">
        <v>0</v>
      </c>
      <c r="F713" s="259">
        <v>0</v>
      </c>
      <c r="G713" s="258">
        <v>0</v>
      </c>
      <c r="H713" s="259">
        <v>0</v>
      </c>
      <c r="I713" s="258">
        <v>0</v>
      </c>
      <c r="J713" s="259">
        <v>0</v>
      </c>
      <c r="K713" s="258">
        <v>0</v>
      </c>
      <c r="L713" s="259">
        <v>0</v>
      </c>
      <c r="M713" s="258">
        <v>0</v>
      </c>
      <c r="N713" s="259">
        <v>0</v>
      </c>
      <c r="O713" s="258">
        <v>0</v>
      </c>
      <c r="P713" s="259">
        <v>0</v>
      </c>
      <c r="Q713" s="258">
        <v>0</v>
      </c>
      <c r="R713" s="259">
        <v>0</v>
      </c>
      <c r="S713" s="258">
        <v>0</v>
      </c>
      <c r="T713" s="259">
        <v>0</v>
      </c>
      <c r="U713" s="258">
        <v>0</v>
      </c>
      <c r="V713" s="259">
        <v>0</v>
      </c>
      <c r="W713" s="258">
        <v>0</v>
      </c>
      <c r="X713" s="259">
        <v>0</v>
      </c>
      <c r="Y713" s="258">
        <v>0</v>
      </c>
      <c r="Z713" s="259">
        <v>0</v>
      </c>
      <c r="AA713" s="258">
        <v>0</v>
      </c>
      <c r="AB713" s="259">
        <v>0</v>
      </c>
      <c r="AC713" s="102">
        <f t="shared" si="309"/>
        <v>0</v>
      </c>
      <c r="AD713" s="102"/>
      <c r="AE713" s="102"/>
    </row>
    <row r="714" spans="2:31" x14ac:dyDescent="0.3">
      <c r="B714" s="109" t="s">
        <v>57</v>
      </c>
      <c r="C714" s="109"/>
      <c r="D714" s="109"/>
      <c r="E714" s="258">
        <v>0</v>
      </c>
      <c r="F714" s="259">
        <v>0</v>
      </c>
      <c r="G714" s="258">
        <v>0</v>
      </c>
      <c r="H714" s="259">
        <v>0</v>
      </c>
      <c r="I714" s="258">
        <v>0</v>
      </c>
      <c r="J714" s="259">
        <v>0</v>
      </c>
      <c r="K714" s="258">
        <v>0</v>
      </c>
      <c r="L714" s="259">
        <v>0</v>
      </c>
      <c r="M714" s="258">
        <v>0</v>
      </c>
      <c r="N714" s="259">
        <v>0.78533333333333499</v>
      </c>
      <c r="O714" s="258">
        <v>8.4499999999999978E-2</v>
      </c>
      <c r="P714" s="259">
        <v>0</v>
      </c>
      <c r="Q714" s="258">
        <v>2.183333333333334E-2</v>
      </c>
      <c r="R714" s="259">
        <v>0</v>
      </c>
      <c r="S714" s="258">
        <v>4.9833333333333778E-2</v>
      </c>
      <c r="T714" s="259">
        <v>0.390666666666666</v>
      </c>
      <c r="U714" s="258">
        <v>0</v>
      </c>
      <c r="V714" s="259">
        <v>0</v>
      </c>
      <c r="W714" s="258">
        <v>0</v>
      </c>
      <c r="X714" s="259">
        <v>0</v>
      </c>
      <c r="Y714" s="258">
        <v>0</v>
      </c>
      <c r="Z714" s="259">
        <v>0</v>
      </c>
      <c r="AA714" s="258">
        <v>0</v>
      </c>
      <c r="AB714" s="259">
        <v>0</v>
      </c>
      <c r="AC714" s="102">
        <f t="shared" si="309"/>
        <v>1.3321666666666681</v>
      </c>
      <c r="AD714" s="102"/>
      <c r="AE714" s="102"/>
    </row>
    <row r="715" spans="2:31" x14ac:dyDescent="0.3">
      <c r="B715" s="109" t="s">
        <v>58</v>
      </c>
      <c r="C715" s="109"/>
      <c r="D715" s="109"/>
      <c r="E715" s="258">
        <v>0</v>
      </c>
      <c r="F715" s="259">
        <v>0</v>
      </c>
      <c r="G715" s="258">
        <v>0</v>
      </c>
      <c r="H715" s="259">
        <v>0</v>
      </c>
      <c r="I715" s="258">
        <v>0</v>
      </c>
      <c r="J715" s="259">
        <v>0</v>
      </c>
      <c r="K715" s="258">
        <v>0</v>
      </c>
      <c r="L715" s="259">
        <v>0</v>
      </c>
      <c r="M715" s="258">
        <v>0</v>
      </c>
      <c r="N715" s="259">
        <v>7.0821666666666694</v>
      </c>
      <c r="O715" s="258">
        <v>1.6456666666666675</v>
      </c>
      <c r="P715" s="259">
        <v>0.15233333333333335</v>
      </c>
      <c r="Q715" s="258">
        <v>0.46766666666666673</v>
      </c>
      <c r="R715" s="259">
        <v>0.61616666666666486</v>
      </c>
      <c r="S715" s="258">
        <v>1.6351666666666647</v>
      </c>
      <c r="T715" s="259">
        <v>3.0036666666666716</v>
      </c>
      <c r="U715" s="258">
        <v>0</v>
      </c>
      <c r="V715" s="259">
        <v>0</v>
      </c>
      <c r="W715" s="258">
        <v>0</v>
      </c>
      <c r="X715" s="259">
        <v>0</v>
      </c>
      <c r="Y715" s="258">
        <v>0</v>
      </c>
      <c r="Z715" s="259">
        <v>0</v>
      </c>
      <c r="AA715" s="258">
        <v>0</v>
      </c>
      <c r="AB715" s="259">
        <v>0</v>
      </c>
      <c r="AC715" s="102">
        <f t="shared" si="309"/>
        <v>14.602833333333336</v>
      </c>
      <c r="AD715" s="102"/>
      <c r="AE715" s="102"/>
    </row>
    <row r="716" spans="2:31" x14ac:dyDescent="0.3">
      <c r="B716" s="109" t="s">
        <v>94</v>
      </c>
      <c r="C716" s="109"/>
      <c r="D716" s="109"/>
      <c r="E716" s="258">
        <v>0</v>
      </c>
      <c r="F716" s="259">
        <v>0</v>
      </c>
      <c r="G716" s="258">
        <v>0</v>
      </c>
      <c r="H716" s="259">
        <v>0</v>
      </c>
      <c r="I716" s="258">
        <v>0</v>
      </c>
      <c r="J716" s="259">
        <v>0</v>
      </c>
      <c r="K716" s="258">
        <v>0</v>
      </c>
      <c r="L716" s="259">
        <v>0</v>
      </c>
      <c r="M716" s="258">
        <v>0</v>
      </c>
      <c r="N716" s="259">
        <v>0</v>
      </c>
      <c r="O716" s="258">
        <v>0</v>
      </c>
      <c r="P716" s="259">
        <v>0</v>
      </c>
      <c r="Q716" s="258">
        <v>0</v>
      </c>
      <c r="R716" s="259">
        <v>0</v>
      </c>
      <c r="S716" s="258">
        <v>0</v>
      </c>
      <c r="T716" s="259">
        <v>0</v>
      </c>
      <c r="U716" s="258">
        <v>0</v>
      </c>
      <c r="V716" s="259">
        <v>0</v>
      </c>
      <c r="W716" s="258">
        <v>0</v>
      </c>
      <c r="X716" s="259">
        <v>0</v>
      </c>
      <c r="Y716" s="258">
        <v>0</v>
      </c>
      <c r="Z716" s="259">
        <v>0</v>
      </c>
      <c r="AA716" s="258">
        <v>0</v>
      </c>
      <c r="AB716" s="259">
        <v>0</v>
      </c>
      <c r="AC716" s="102">
        <f t="shared" si="309"/>
        <v>0</v>
      </c>
      <c r="AD716" s="102"/>
      <c r="AE716" s="102"/>
    </row>
    <row r="717" spans="2:31" x14ac:dyDescent="0.3">
      <c r="B717" s="109" t="s">
        <v>59</v>
      </c>
      <c r="C717" s="109"/>
      <c r="D717" s="109"/>
      <c r="E717" s="258">
        <v>0</v>
      </c>
      <c r="F717" s="259">
        <v>0</v>
      </c>
      <c r="G717" s="258">
        <v>0</v>
      </c>
      <c r="H717" s="259">
        <v>0</v>
      </c>
      <c r="I717" s="258">
        <v>0</v>
      </c>
      <c r="J717" s="259">
        <v>0</v>
      </c>
      <c r="K717" s="258">
        <v>0</v>
      </c>
      <c r="L717" s="259">
        <v>0</v>
      </c>
      <c r="M717" s="258">
        <v>0</v>
      </c>
      <c r="N717" s="259">
        <v>9.6841666666666626</v>
      </c>
      <c r="O717" s="258">
        <v>15.322499999999994</v>
      </c>
      <c r="P717" s="259">
        <v>0</v>
      </c>
      <c r="Q717" s="258">
        <v>0</v>
      </c>
      <c r="R717" s="259">
        <v>0</v>
      </c>
      <c r="S717" s="258">
        <v>0</v>
      </c>
      <c r="T717" s="259">
        <v>0</v>
      </c>
      <c r="U717" s="258">
        <v>0</v>
      </c>
      <c r="V717" s="259">
        <v>0</v>
      </c>
      <c r="W717" s="258">
        <v>0</v>
      </c>
      <c r="X717" s="259">
        <v>0</v>
      </c>
      <c r="Y717" s="258">
        <v>0</v>
      </c>
      <c r="Z717" s="259">
        <v>0</v>
      </c>
      <c r="AA717" s="258">
        <v>0</v>
      </c>
      <c r="AB717" s="259">
        <v>0</v>
      </c>
      <c r="AC717" s="102">
        <f t="shared" si="309"/>
        <v>25.006666666666657</v>
      </c>
      <c r="AD717" s="102"/>
      <c r="AE717" s="102"/>
    </row>
    <row r="718" spans="2:31" x14ac:dyDescent="0.3">
      <c r="B718" s="109" t="s">
        <v>60</v>
      </c>
      <c r="C718" s="109"/>
      <c r="D718" s="109"/>
      <c r="E718" s="258">
        <v>0</v>
      </c>
      <c r="F718" s="259">
        <v>0</v>
      </c>
      <c r="G718" s="258">
        <v>0</v>
      </c>
      <c r="H718" s="259">
        <v>0</v>
      </c>
      <c r="I718" s="258">
        <v>0</v>
      </c>
      <c r="J718" s="259">
        <v>0</v>
      </c>
      <c r="K718" s="258">
        <v>0</v>
      </c>
      <c r="L718" s="259">
        <v>0</v>
      </c>
      <c r="M718" s="258">
        <v>0</v>
      </c>
      <c r="N718" s="259">
        <v>4.0500000000000007</v>
      </c>
      <c r="O718" s="258">
        <v>0</v>
      </c>
      <c r="P718" s="259">
        <v>0</v>
      </c>
      <c r="Q718" s="258">
        <v>0</v>
      </c>
      <c r="R718" s="259">
        <v>0</v>
      </c>
      <c r="S718" s="258">
        <v>0</v>
      </c>
      <c r="T718" s="259">
        <v>0</v>
      </c>
      <c r="U718" s="258">
        <v>0</v>
      </c>
      <c r="V718" s="259">
        <v>0</v>
      </c>
      <c r="W718" s="258">
        <v>0</v>
      </c>
      <c r="X718" s="259">
        <v>0</v>
      </c>
      <c r="Y718" s="258">
        <v>0</v>
      </c>
      <c r="Z718" s="259">
        <v>0</v>
      </c>
      <c r="AA718" s="258">
        <v>0</v>
      </c>
      <c r="AB718" s="259">
        <v>0</v>
      </c>
      <c r="AC718" s="102">
        <f t="shared" si="309"/>
        <v>4.0500000000000007</v>
      </c>
      <c r="AD718" s="102"/>
      <c r="AE718" s="102"/>
    </row>
    <row r="719" spans="2:31" x14ac:dyDescent="0.3">
      <c r="B719" s="109" t="s">
        <v>61</v>
      </c>
      <c r="C719" s="109"/>
      <c r="D719" s="109"/>
      <c r="E719" s="258">
        <v>0</v>
      </c>
      <c r="F719" s="259">
        <v>0</v>
      </c>
      <c r="G719" s="258">
        <v>0</v>
      </c>
      <c r="H719" s="259">
        <v>0</v>
      </c>
      <c r="I719" s="258">
        <v>0</v>
      </c>
      <c r="J719" s="259">
        <v>0</v>
      </c>
      <c r="K719" s="258">
        <v>0</v>
      </c>
      <c r="L719" s="259">
        <v>0</v>
      </c>
      <c r="M719" s="258">
        <v>0</v>
      </c>
      <c r="N719" s="259">
        <v>9.1406666666666663</v>
      </c>
      <c r="O719" s="258">
        <v>0</v>
      </c>
      <c r="P719" s="259">
        <v>0</v>
      </c>
      <c r="Q719" s="258">
        <v>0</v>
      </c>
      <c r="R719" s="259">
        <v>0</v>
      </c>
      <c r="S719" s="258">
        <v>0</v>
      </c>
      <c r="T719" s="259">
        <v>0</v>
      </c>
      <c r="U719" s="258">
        <v>0</v>
      </c>
      <c r="V719" s="259">
        <v>0</v>
      </c>
      <c r="W719" s="258">
        <v>0</v>
      </c>
      <c r="X719" s="259">
        <v>0</v>
      </c>
      <c r="Y719" s="258">
        <v>0</v>
      </c>
      <c r="Z719" s="259">
        <v>0</v>
      </c>
      <c r="AA719" s="258">
        <v>0</v>
      </c>
      <c r="AB719" s="259">
        <v>0</v>
      </c>
      <c r="AC719" s="102">
        <f t="shared" si="309"/>
        <v>9.1406666666666663</v>
      </c>
      <c r="AD719" s="102"/>
      <c r="AE719" s="102"/>
    </row>
    <row r="720" spans="2:31" x14ac:dyDescent="0.3">
      <c r="B720" s="109" t="s">
        <v>62</v>
      </c>
      <c r="C720" s="109"/>
      <c r="D720" s="109"/>
      <c r="E720" s="258">
        <v>0</v>
      </c>
      <c r="F720" s="259">
        <v>0</v>
      </c>
      <c r="G720" s="258">
        <v>0</v>
      </c>
      <c r="H720" s="259">
        <v>0</v>
      </c>
      <c r="I720" s="258">
        <v>0</v>
      </c>
      <c r="J720" s="259">
        <v>0</v>
      </c>
      <c r="K720" s="258">
        <v>0</v>
      </c>
      <c r="L720" s="259">
        <v>0</v>
      </c>
      <c r="M720" s="258">
        <v>0</v>
      </c>
      <c r="N720" s="259">
        <v>0</v>
      </c>
      <c r="O720" s="258">
        <v>0</v>
      </c>
      <c r="P720" s="259">
        <v>0</v>
      </c>
      <c r="Q720" s="258">
        <v>0</v>
      </c>
      <c r="R720" s="259">
        <v>0</v>
      </c>
      <c r="S720" s="258">
        <v>0</v>
      </c>
      <c r="T720" s="259">
        <v>0</v>
      </c>
      <c r="U720" s="258">
        <v>0</v>
      </c>
      <c r="V720" s="259">
        <v>0</v>
      </c>
      <c r="W720" s="258">
        <v>0</v>
      </c>
      <c r="X720" s="259">
        <v>0</v>
      </c>
      <c r="Y720" s="258">
        <v>0</v>
      </c>
      <c r="Z720" s="259">
        <v>0</v>
      </c>
      <c r="AA720" s="258">
        <v>0</v>
      </c>
      <c r="AB720" s="259">
        <v>0</v>
      </c>
      <c r="AC720" s="102">
        <f t="shared" si="309"/>
        <v>0</v>
      </c>
      <c r="AD720" s="102"/>
      <c r="AE720" s="102"/>
    </row>
    <row r="721" spans="2:31" x14ac:dyDescent="0.3">
      <c r="B721" s="109" t="s">
        <v>63</v>
      </c>
      <c r="C721" s="109"/>
      <c r="D721" s="109"/>
      <c r="E721" s="258">
        <v>0</v>
      </c>
      <c r="F721" s="259">
        <v>0</v>
      </c>
      <c r="G721" s="258">
        <v>0</v>
      </c>
      <c r="H721" s="259">
        <v>0</v>
      </c>
      <c r="I721" s="258">
        <v>0</v>
      </c>
      <c r="J721" s="259">
        <v>0</v>
      </c>
      <c r="K721" s="258">
        <v>0</v>
      </c>
      <c r="L721" s="259">
        <v>0</v>
      </c>
      <c r="M721" s="258">
        <v>0</v>
      </c>
      <c r="N721" s="259">
        <v>0</v>
      </c>
      <c r="O721" s="258">
        <v>0</v>
      </c>
      <c r="P721" s="259">
        <v>0</v>
      </c>
      <c r="Q721" s="258">
        <v>0</v>
      </c>
      <c r="R721" s="259">
        <v>0</v>
      </c>
      <c r="S721" s="258">
        <v>0</v>
      </c>
      <c r="T721" s="259">
        <v>4.1033333333333326</v>
      </c>
      <c r="U721" s="258">
        <v>0</v>
      </c>
      <c r="V721" s="259">
        <v>0</v>
      </c>
      <c r="W721" s="258">
        <v>0</v>
      </c>
      <c r="X721" s="259">
        <v>0</v>
      </c>
      <c r="Y721" s="258">
        <v>0</v>
      </c>
      <c r="Z721" s="259">
        <v>0</v>
      </c>
      <c r="AA721" s="258">
        <v>0</v>
      </c>
      <c r="AB721" s="259">
        <v>0</v>
      </c>
      <c r="AC721" s="102">
        <f t="shared" si="309"/>
        <v>4.1033333333333326</v>
      </c>
      <c r="AD721" s="102"/>
      <c r="AE721" s="102"/>
    </row>
    <row r="722" spans="2:31" x14ac:dyDescent="0.3">
      <c r="B722" s="109" t="s">
        <v>64</v>
      </c>
      <c r="C722" s="109"/>
      <c r="D722" s="109"/>
      <c r="E722" s="258">
        <v>0</v>
      </c>
      <c r="F722" s="259">
        <v>0</v>
      </c>
      <c r="G722" s="258">
        <v>0</v>
      </c>
      <c r="H722" s="259">
        <v>0</v>
      </c>
      <c r="I722" s="258">
        <v>0</v>
      </c>
      <c r="J722" s="259">
        <v>0</v>
      </c>
      <c r="K722" s="258">
        <v>0</v>
      </c>
      <c r="L722" s="259">
        <v>0</v>
      </c>
      <c r="M722" s="258">
        <v>5.1250000000000018</v>
      </c>
      <c r="N722" s="259">
        <v>30.900000000000031</v>
      </c>
      <c r="O722" s="258">
        <v>34.099999999999959</v>
      </c>
      <c r="P722" s="259">
        <v>33.900000000000041</v>
      </c>
      <c r="Q722" s="258">
        <v>22</v>
      </c>
      <c r="R722" s="259">
        <v>32.799999999999969</v>
      </c>
      <c r="S722" s="258">
        <v>0</v>
      </c>
      <c r="T722" s="259">
        <v>0</v>
      </c>
      <c r="U722" s="258">
        <v>0</v>
      </c>
      <c r="V722" s="259">
        <v>0</v>
      </c>
      <c r="W722" s="258">
        <v>0</v>
      </c>
      <c r="X722" s="259">
        <v>0</v>
      </c>
      <c r="Y722" s="258">
        <v>0</v>
      </c>
      <c r="Z722" s="259">
        <v>0</v>
      </c>
      <c r="AA722" s="258">
        <v>0</v>
      </c>
      <c r="AB722" s="259">
        <v>0</v>
      </c>
      <c r="AC722" s="102">
        <f t="shared" si="309"/>
        <v>158.82499999999999</v>
      </c>
      <c r="AD722" s="102"/>
      <c r="AE722" s="102"/>
    </row>
    <row r="723" spans="2:31" x14ac:dyDescent="0.3">
      <c r="B723" s="109" t="s">
        <v>95</v>
      </c>
      <c r="C723" s="109"/>
      <c r="D723" s="109"/>
      <c r="E723" s="258">
        <v>0</v>
      </c>
      <c r="F723" s="259">
        <v>0</v>
      </c>
      <c r="G723" s="258">
        <v>0</v>
      </c>
      <c r="H723" s="259">
        <v>0</v>
      </c>
      <c r="I723" s="258">
        <v>0</v>
      </c>
      <c r="J723" s="259">
        <v>0</v>
      </c>
      <c r="K723" s="258">
        <v>0</v>
      </c>
      <c r="L723" s="259">
        <v>0</v>
      </c>
      <c r="M723" s="258">
        <v>0</v>
      </c>
      <c r="N723" s="259">
        <v>0</v>
      </c>
      <c r="O723" s="258">
        <v>0</v>
      </c>
      <c r="P723" s="259">
        <v>3.9554999999999985</v>
      </c>
      <c r="Q723" s="258">
        <v>0</v>
      </c>
      <c r="R723" s="259">
        <v>17.252666666666663</v>
      </c>
      <c r="S723" s="258">
        <v>0</v>
      </c>
      <c r="T723" s="259">
        <v>0</v>
      </c>
      <c r="U723" s="258">
        <v>0</v>
      </c>
      <c r="V723" s="259">
        <v>0</v>
      </c>
      <c r="W723" s="258">
        <v>0</v>
      </c>
      <c r="X723" s="259">
        <v>0</v>
      </c>
      <c r="Y723" s="258">
        <v>0</v>
      </c>
      <c r="Z723" s="259">
        <v>0</v>
      </c>
      <c r="AA723" s="258">
        <v>0</v>
      </c>
      <c r="AB723" s="259">
        <v>0</v>
      </c>
      <c r="AC723" s="102">
        <f t="shared" si="309"/>
        <v>21.20816666666666</v>
      </c>
      <c r="AD723" s="102"/>
      <c r="AE723" s="102"/>
    </row>
    <row r="724" spans="2:31" x14ac:dyDescent="0.3">
      <c r="B724" s="109" t="s">
        <v>65</v>
      </c>
      <c r="C724" s="109"/>
      <c r="D724" s="109"/>
      <c r="E724" s="258">
        <v>0</v>
      </c>
      <c r="F724" s="259">
        <v>0</v>
      </c>
      <c r="G724" s="258">
        <v>0</v>
      </c>
      <c r="H724" s="259">
        <v>0</v>
      </c>
      <c r="I724" s="258">
        <v>0</v>
      </c>
      <c r="J724" s="259">
        <v>0</v>
      </c>
      <c r="K724" s="258">
        <v>0</v>
      </c>
      <c r="L724" s="259">
        <v>0</v>
      </c>
      <c r="M724" s="258">
        <v>0</v>
      </c>
      <c r="N724" s="259">
        <v>3.6609999999999991</v>
      </c>
      <c r="O724" s="258">
        <v>0</v>
      </c>
      <c r="P724" s="259">
        <v>6.916666666666664E-2</v>
      </c>
      <c r="Q724" s="258">
        <v>0</v>
      </c>
      <c r="R724" s="259">
        <v>0.89833333333333232</v>
      </c>
      <c r="S724" s="258">
        <v>0</v>
      </c>
      <c r="T724" s="259">
        <v>0</v>
      </c>
      <c r="U724" s="258">
        <v>0</v>
      </c>
      <c r="V724" s="259">
        <v>0</v>
      </c>
      <c r="W724" s="258">
        <v>0</v>
      </c>
      <c r="X724" s="259">
        <v>0</v>
      </c>
      <c r="Y724" s="258">
        <v>0</v>
      </c>
      <c r="Z724" s="259">
        <v>0</v>
      </c>
      <c r="AA724" s="258">
        <v>0</v>
      </c>
      <c r="AB724" s="259">
        <v>0</v>
      </c>
      <c r="AC724" s="102">
        <f t="shared" si="309"/>
        <v>4.6284999999999981</v>
      </c>
      <c r="AD724" s="102"/>
      <c r="AE724" s="102"/>
    </row>
    <row r="725" spans="2:31" x14ac:dyDescent="0.3">
      <c r="B725" s="109" t="s">
        <v>66</v>
      </c>
      <c r="C725" s="109"/>
      <c r="D725" s="109"/>
      <c r="E725" s="258">
        <v>0</v>
      </c>
      <c r="F725" s="259">
        <v>0</v>
      </c>
      <c r="G725" s="258">
        <v>0</v>
      </c>
      <c r="H725" s="259">
        <v>0</v>
      </c>
      <c r="I725" s="258">
        <v>0</v>
      </c>
      <c r="J725" s="259">
        <v>0</v>
      </c>
      <c r="K725" s="258">
        <v>0</v>
      </c>
      <c r="L725" s="259">
        <v>0</v>
      </c>
      <c r="M725" s="258">
        <v>0</v>
      </c>
      <c r="N725" s="259">
        <v>0</v>
      </c>
      <c r="O725" s="258">
        <v>8.0000000000000661E-3</v>
      </c>
      <c r="P725" s="259">
        <v>6.3999999999999349E-2</v>
      </c>
      <c r="Q725" s="258">
        <v>0</v>
      </c>
      <c r="R725" s="259">
        <v>3.6570000000000036</v>
      </c>
      <c r="S725" s="258">
        <v>0</v>
      </c>
      <c r="T725" s="259">
        <v>0</v>
      </c>
      <c r="U725" s="258">
        <v>0</v>
      </c>
      <c r="V725" s="259">
        <v>0</v>
      </c>
      <c r="W725" s="258">
        <v>0</v>
      </c>
      <c r="X725" s="259">
        <v>0</v>
      </c>
      <c r="Y725" s="258">
        <v>0</v>
      </c>
      <c r="Z725" s="259">
        <v>0</v>
      </c>
      <c r="AA725" s="258">
        <v>0</v>
      </c>
      <c r="AB725" s="259">
        <v>0</v>
      </c>
      <c r="AC725" s="102">
        <f>SUM(E725:AB725)</f>
        <v>3.7290000000000032</v>
      </c>
      <c r="AD725" s="102"/>
      <c r="AE725" s="102"/>
    </row>
    <row r="726" spans="2:31" x14ac:dyDescent="0.3">
      <c r="B726" s="109" t="s">
        <v>67</v>
      </c>
      <c r="C726" s="109"/>
      <c r="D726" s="109"/>
      <c r="E726" s="258">
        <v>0</v>
      </c>
      <c r="F726" s="259">
        <v>0</v>
      </c>
      <c r="G726" s="258">
        <v>0</v>
      </c>
      <c r="H726" s="259">
        <v>0</v>
      </c>
      <c r="I726" s="258">
        <v>0</v>
      </c>
      <c r="J726" s="259">
        <v>0</v>
      </c>
      <c r="K726" s="258">
        <v>0</v>
      </c>
      <c r="L726" s="259">
        <v>0</v>
      </c>
      <c r="M726" s="258">
        <v>0</v>
      </c>
      <c r="N726" s="259">
        <v>3.9986666666666646</v>
      </c>
      <c r="O726" s="258">
        <v>1.736</v>
      </c>
      <c r="P726" s="259">
        <v>2.3026666666666662</v>
      </c>
      <c r="Q726" s="258">
        <v>4.8021666666666691</v>
      </c>
      <c r="R726" s="259">
        <v>5.0223333333333331</v>
      </c>
      <c r="S726" s="258">
        <v>0</v>
      </c>
      <c r="T726" s="259">
        <v>0</v>
      </c>
      <c r="U726" s="258">
        <v>0</v>
      </c>
      <c r="V726" s="259">
        <v>0</v>
      </c>
      <c r="W726" s="258">
        <v>0</v>
      </c>
      <c r="X726" s="259">
        <v>0</v>
      </c>
      <c r="Y726" s="258">
        <v>0</v>
      </c>
      <c r="Z726" s="259">
        <v>0</v>
      </c>
      <c r="AA726" s="258">
        <v>0</v>
      </c>
      <c r="AB726" s="259">
        <v>0</v>
      </c>
      <c r="AC726" s="102">
        <f t="shared" ref="AC726:AC739" si="310">SUM(E726:AB726)</f>
        <v>17.861833333333333</v>
      </c>
      <c r="AD726" s="102"/>
      <c r="AE726" s="102"/>
    </row>
    <row r="727" spans="2:31" x14ac:dyDescent="0.3">
      <c r="B727" s="109" t="s">
        <v>68</v>
      </c>
      <c r="C727" s="109"/>
      <c r="D727" s="109"/>
      <c r="E727" s="258">
        <v>0</v>
      </c>
      <c r="F727" s="259">
        <v>0</v>
      </c>
      <c r="G727" s="258">
        <v>0</v>
      </c>
      <c r="H727" s="259">
        <v>0</v>
      </c>
      <c r="I727" s="258">
        <v>0</v>
      </c>
      <c r="J727" s="259">
        <v>0</v>
      </c>
      <c r="K727" s="258">
        <v>0</v>
      </c>
      <c r="L727" s="259">
        <v>0</v>
      </c>
      <c r="M727" s="258">
        <v>0</v>
      </c>
      <c r="N727" s="259">
        <v>0</v>
      </c>
      <c r="O727" s="258">
        <v>0</v>
      </c>
      <c r="P727" s="259">
        <v>0</v>
      </c>
      <c r="Q727" s="258">
        <v>0</v>
      </c>
      <c r="R727" s="259">
        <v>0</v>
      </c>
      <c r="S727" s="258">
        <v>0</v>
      </c>
      <c r="T727" s="259">
        <v>0</v>
      </c>
      <c r="U727" s="258">
        <v>0</v>
      </c>
      <c r="V727" s="259">
        <v>0</v>
      </c>
      <c r="W727" s="258">
        <v>0</v>
      </c>
      <c r="X727" s="259">
        <v>0</v>
      </c>
      <c r="Y727" s="258">
        <v>0</v>
      </c>
      <c r="Z727" s="259">
        <v>0</v>
      </c>
      <c r="AA727" s="258">
        <v>0</v>
      </c>
      <c r="AB727" s="259">
        <v>0</v>
      </c>
      <c r="AC727" s="102">
        <f t="shared" si="310"/>
        <v>0</v>
      </c>
      <c r="AD727" s="102"/>
      <c r="AE727" s="102"/>
    </row>
    <row r="728" spans="2:31" x14ac:dyDescent="0.3">
      <c r="B728" s="109" t="s">
        <v>69</v>
      </c>
      <c r="C728" s="109"/>
      <c r="D728" s="109"/>
      <c r="E728" s="258">
        <v>0</v>
      </c>
      <c r="F728" s="259">
        <v>0</v>
      </c>
      <c r="G728" s="258">
        <v>0</v>
      </c>
      <c r="H728" s="259">
        <v>0</v>
      </c>
      <c r="I728" s="258">
        <v>0</v>
      </c>
      <c r="J728" s="259">
        <v>0</v>
      </c>
      <c r="K728" s="258">
        <v>0</v>
      </c>
      <c r="L728" s="259">
        <v>0</v>
      </c>
      <c r="M728" s="258">
        <v>0</v>
      </c>
      <c r="N728" s="259">
        <v>5.6425000000000018</v>
      </c>
      <c r="O728" s="258">
        <v>0</v>
      </c>
      <c r="P728" s="259">
        <v>0.34299999999999997</v>
      </c>
      <c r="Q728" s="258">
        <v>0.79916666666667002</v>
      </c>
      <c r="R728" s="259">
        <v>1.6885000000000017</v>
      </c>
      <c r="S728" s="258">
        <v>2.3856666666666664</v>
      </c>
      <c r="T728" s="259">
        <v>1.1828333333333356</v>
      </c>
      <c r="U728" s="258">
        <v>0</v>
      </c>
      <c r="V728" s="259">
        <v>0</v>
      </c>
      <c r="W728" s="258">
        <v>0</v>
      </c>
      <c r="X728" s="259">
        <v>0</v>
      </c>
      <c r="Y728" s="258">
        <v>0</v>
      </c>
      <c r="Z728" s="259">
        <v>0</v>
      </c>
      <c r="AA728" s="258">
        <v>0</v>
      </c>
      <c r="AB728" s="259">
        <v>0</v>
      </c>
      <c r="AC728" s="102">
        <f t="shared" si="310"/>
        <v>12.041666666666675</v>
      </c>
      <c r="AD728" s="102"/>
      <c r="AE728" s="102"/>
    </row>
    <row r="729" spans="2:31" x14ac:dyDescent="0.3">
      <c r="B729" s="109" t="s">
        <v>70</v>
      </c>
      <c r="C729" s="109"/>
      <c r="D729" s="109"/>
      <c r="E729" s="258">
        <v>0</v>
      </c>
      <c r="F729" s="259">
        <v>0</v>
      </c>
      <c r="G729" s="258">
        <v>0</v>
      </c>
      <c r="H729" s="259">
        <v>0</v>
      </c>
      <c r="I729" s="258">
        <v>0</v>
      </c>
      <c r="J729" s="259">
        <v>0</v>
      </c>
      <c r="K729" s="258">
        <v>0</v>
      </c>
      <c r="L729" s="259">
        <v>0</v>
      </c>
      <c r="M729" s="258">
        <v>0</v>
      </c>
      <c r="N729" s="259">
        <v>4.636666666666672</v>
      </c>
      <c r="O729" s="258">
        <v>11.438000000000004</v>
      </c>
      <c r="P729" s="259">
        <v>15.977666666666664</v>
      </c>
      <c r="Q729" s="258">
        <v>21.690999999999985</v>
      </c>
      <c r="R729" s="259">
        <v>22.678833333333337</v>
      </c>
      <c r="S729" s="258">
        <v>23.980000000000004</v>
      </c>
      <c r="T729" s="259">
        <v>22.327166666666656</v>
      </c>
      <c r="U729" s="258">
        <v>0</v>
      </c>
      <c r="V729" s="259">
        <v>0</v>
      </c>
      <c r="W729" s="258">
        <v>0</v>
      </c>
      <c r="X729" s="259">
        <v>0</v>
      </c>
      <c r="Y729" s="258">
        <v>0</v>
      </c>
      <c r="Z729" s="259">
        <v>0</v>
      </c>
      <c r="AA729" s="258">
        <v>0</v>
      </c>
      <c r="AB729" s="259">
        <v>0</v>
      </c>
      <c r="AC729" s="102">
        <f t="shared" si="310"/>
        <v>122.72933333333333</v>
      </c>
      <c r="AD729" s="102"/>
      <c r="AE729" s="102"/>
    </row>
    <row r="730" spans="2:31" x14ac:dyDescent="0.3">
      <c r="B730" s="109" t="s">
        <v>71</v>
      </c>
      <c r="C730" s="109"/>
      <c r="D730" s="109"/>
      <c r="E730" s="258">
        <v>0</v>
      </c>
      <c r="F730" s="259">
        <v>0</v>
      </c>
      <c r="G730" s="258">
        <v>0</v>
      </c>
      <c r="H730" s="259">
        <v>0</v>
      </c>
      <c r="I730" s="258">
        <v>0</v>
      </c>
      <c r="J730" s="259">
        <v>0</v>
      </c>
      <c r="K730" s="258">
        <v>0</v>
      </c>
      <c r="L730" s="259">
        <v>0</v>
      </c>
      <c r="M730" s="258">
        <v>0</v>
      </c>
      <c r="N730" s="259">
        <v>0.86316666666666519</v>
      </c>
      <c r="O730" s="258">
        <v>0</v>
      </c>
      <c r="P730" s="259">
        <v>0</v>
      </c>
      <c r="Q730" s="258">
        <v>0</v>
      </c>
      <c r="R730" s="259">
        <v>0</v>
      </c>
      <c r="S730" s="258">
        <v>0</v>
      </c>
      <c r="T730" s="259">
        <v>0</v>
      </c>
      <c r="U730" s="258">
        <v>0</v>
      </c>
      <c r="V730" s="259">
        <v>0</v>
      </c>
      <c r="W730" s="258">
        <v>0</v>
      </c>
      <c r="X730" s="259">
        <v>0</v>
      </c>
      <c r="Y730" s="258">
        <v>0</v>
      </c>
      <c r="Z730" s="259">
        <v>0</v>
      </c>
      <c r="AA730" s="258">
        <v>0</v>
      </c>
      <c r="AB730" s="259">
        <v>0</v>
      </c>
      <c r="AC730" s="102">
        <f t="shared" si="310"/>
        <v>0.86316666666666519</v>
      </c>
      <c r="AD730" s="102"/>
      <c r="AE730" s="102"/>
    </row>
    <row r="731" spans="2:31" x14ac:dyDescent="0.3">
      <c r="B731" s="109" t="s">
        <v>72</v>
      </c>
      <c r="C731" s="109"/>
      <c r="D731" s="109"/>
      <c r="E731" s="258">
        <v>0</v>
      </c>
      <c r="F731" s="259">
        <v>0</v>
      </c>
      <c r="G731" s="258">
        <v>0</v>
      </c>
      <c r="H731" s="259">
        <v>0</v>
      </c>
      <c r="I731" s="258">
        <v>0</v>
      </c>
      <c r="J731" s="259">
        <v>0</v>
      </c>
      <c r="K731" s="258">
        <v>0</v>
      </c>
      <c r="L731" s="259">
        <v>0</v>
      </c>
      <c r="M731" s="258">
        <v>0</v>
      </c>
      <c r="N731" s="259">
        <v>0</v>
      </c>
      <c r="O731" s="258">
        <v>0</v>
      </c>
      <c r="P731" s="259">
        <v>0</v>
      </c>
      <c r="Q731" s="258">
        <v>0.69616666666666738</v>
      </c>
      <c r="R731" s="259">
        <v>2.220666666666665</v>
      </c>
      <c r="S731" s="258">
        <v>4.1066666666666647</v>
      </c>
      <c r="T731" s="259">
        <v>4.1778333333333313</v>
      </c>
      <c r="U731" s="258">
        <v>0</v>
      </c>
      <c r="V731" s="259">
        <v>0</v>
      </c>
      <c r="W731" s="258">
        <v>0</v>
      </c>
      <c r="X731" s="259">
        <v>0</v>
      </c>
      <c r="Y731" s="258">
        <v>0</v>
      </c>
      <c r="Z731" s="259">
        <v>0</v>
      </c>
      <c r="AA731" s="258">
        <v>0</v>
      </c>
      <c r="AB731" s="259">
        <v>0</v>
      </c>
      <c r="AC731" s="102">
        <f t="shared" si="310"/>
        <v>11.201333333333327</v>
      </c>
      <c r="AD731" s="102"/>
      <c r="AE731" s="102"/>
    </row>
    <row r="732" spans="2:31" x14ac:dyDescent="0.3">
      <c r="B732" s="109" t="s">
        <v>73</v>
      </c>
      <c r="C732" s="109"/>
      <c r="D732" s="109"/>
      <c r="E732" s="258">
        <v>0</v>
      </c>
      <c r="F732" s="259">
        <v>0</v>
      </c>
      <c r="G732" s="258">
        <v>0</v>
      </c>
      <c r="H732" s="259">
        <v>0</v>
      </c>
      <c r="I732" s="258">
        <v>0</v>
      </c>
      <c r="J732" s="259">
        <v>0</v>
      </c>
      <c r="K732" s="258">
        <v>0</v>
      </c>
      <c r="L732" s="259">
        <v>0</v>
      </c>
      <c r="M732" s="258">
        <v>0</v>
      </c>
      <c r="N732" s="259">
        <v>7.4080000000000004</v>
      </c>
      <c r="O732" s="258">
        <v>6.7278333333333356</v>
      </c>
      <c r="P732" s="259">
        <v>0</v>
      </c>
      <c r="Q732" s="258">
        <v>3.8289999999999935</v>
      </c>
      <c r="R732" s="259">
        <v>4.5085000000000068</v>
      </c>
      <c r="S732" s="258">
        <v>5.208666666666665</v>
      </c>
      <c r="T732" s="259">
        <v>3.2381666666666624</v>
      </c>
      <c r="U732" s="258">
        <v>0</v>
      </c>
      <c r="V732" s="259">
        <v>0</v>
      </c>
      <c r="W732" s="258">
        <v>0</v>
      </c>
      <c r="X732" s="259">
        <v>0</v>
      </c>
      <c r="Y732" s="258">
        <v>0</v>
      </c>
      <c r="Z732" s="259">
        <v>0</v>
      </c>
      <c r="AA732" s="258">
        <v>0</v>
      </c>
      <c r="AB732" s="259">
        <v>0</v>
      </c>
      <c r="AC732" s="102">
        <f t="shared" si="310"/>
        <v>30.920166666666663</v>
      </c>
      <c r="AD732" s="102"/>
      <c r="AE732" s="102"/>
    </row>
    <row r="733" spans="2:31" x14ac:dyDescent="0.3">
      <c r="B733" s="109" t="s">
        <v>74</v>
      </c>
      <c r="C733" s="109"/>
      <c r="D733" s="109"/>
      <c r="E733" s="258">
        <v>0</v>
      </c>
      <c r="F733" s="259">
        <v>0</v>
      </c>
      <c r="G733" s="258">
        <v>0</v>
      </c>
      <c r="H733" s="259">
        <v>0</v>
      </c>
      <c r="I733" s="258">
        <v>0</v>
      </c>
      <c r="J733" s="259">
        <v>0</v>
      </c>
      <c r="K733" s="258">
        <v>0</v>
      </c>
      <c r="L733" s="259">
        <v>0</v>
      </c>
      <c r="M733" s="258">
        <v>0</v>
      </c>
      <c r="N733" s="259">
        <v>1.4433333333333331</v>
      </c>
      <c r="O733" s="258">
        <v>0</v>
      </c>
      <c r="P733" s="259">
        <v>0.68299999999999994</v>
      </c>
      <c r="Q733" s="258">
        <v>6.9073333333333373</v>
      </c>
      <c r="R733" s="259">
        <v>7.0111666666666652</v>
      </c>
      <c r="S733" s="258">
        <v>4.7208333333333332</v>
      </c>
      <c r="T733" s="259">
        <v>3.2715000000000014</v>
      </c>
      <c r="U733" s="258">
        <v>0</v>
      </c>
      <c r="V733" s="259">
        <v>0</v>
      </c>
      <c r="W733" s="258">
        <v>0</v>
      </c>
      <c r="X733" s="259">
        <v>0</v>
      </c>
      <c r="Y733" s="258">
        <v>0</v>
      </c>
      <c r="Z733" s="259">
        <v>0</v>
      </c>
      <c r="AA733" s="258">
        <v>0</v>
      </c>
      <c r="AB733" s="259">
        <v>0</v>
      </c>
      <c r="AC733" s="102">
        <f t="shared" si="310"/>
        <v>24.037166666666671</v>
      </c>
      <c r="AD733" s="102"/>
      <c r="AE733" s="102"/>
    </row>
    <row r="734" spans="2:31" x14ac:dyDescent="0.3">
      <c r="B734" s="109" t="s">
        <v>75</v>
      </c>
      <c r="C734" s="109"/>
      <c r="D734" s="109"/>
      <c r="E734" s="258">
        <v>0</v>
      </c>
      <c r="F734" s="259">
        <v>0</v>
      </c>
      <c r="G734" s="258">
        <v>0</v>
      </c>
      <c r="H734" s="259">
        <v>0</v>
      </c>
      <c r="I734" s="258">
        <v>0</v>
      </c>
      <c r="J734" s="259">
        <v>0</v>
      </c>
      <c r="K734" s="258">
        <v>0</v>
      </c>
      <c r="L734" s="259">
        <v>0</v>
      </c>
      <c r="M734" s="258">
        <v>0</v>
      </c>
      <c r="N734" s="259">
        <v>3.4668333333333341</v>
      </c>
      <c r="O734" s="258">
        <v>1.1406666666666652</v>
      </c>
      <c r="P734" s="259">
        <v>2.2833333333332935E-2</v>
      </c>
      <c r="Q734" s="258">
        <v>5.2058333333333362</v>
      </c>
      <c r="R734" s="259">
        <v>0</v>
      </c>
      <c r="S734" s="258">
        <v>0</v>
      </c>
      <c r="T734" s="259">
        <v>0.88533333333333386</v>
      </c>
      <c r="U734" s="258">
        <v>0</v>
      </c>
      <c r="V734" s="259">
        <v>0</v>
      </c>
      <c r="W734" s="258">
        <v>0</v>
      </c>
      <c r="X734" s="259">
        <v>0</v>
      </c>
      <c r="Y734" s="258">
        <v>0</v>
      </c>
      <c r="Z734" s="259">
        <v>0</v>
      </c>
      <c r="AA734" s="258">
        <v>0</v>
      </c>
      <c r="AB734" s="259">
        <v>0</v>
      </c>
      <c r="AC734" s="102">
        <f t="shared" si="310"/>
        <v>10.721500000000001</v>
      </c>
      <c r="AD734" s="102"/>
      <c r="AE734" s="102"/>
    </row>
    <row r="735" spans="2:31" x14ac:dyDescent="0.3">
      <c r="B735" s="109" t="s">
        <v>76</v>
      </c>
      <c r="C735" s="109"/>
      <c r="D735" s="109"/>
      <c r="E735" s="258">
        <v>0</v>
      </c>
      <c r="F735" s="259">
        <v>0</v>
      </c>
      <c r="G735" s="258">
        <v>0</v>
      </c>
      <c r="H735" s="259">
        <v>0</v>
      </c>
      <c r="I735" s="258">
        <v>0</v>
      </c>
      <c r="J735" s="259">
        <v>0</v>
      </c>
      <c r="K735" s="258">
        <v>0</v>
      </c>
      <c r="L735" s="259">
        <v>0</v>
      </c>
      <c r="M735" s="258">
        <v>0</v>
      </c>
      <c r="N735" s="259">
        <v>8.4688333333333397</v>
      </c>
      <c r="O735" s="258">
        <v>16.643333333333313</v>
      </c>
      <c r="P735" s="259">
        <v>15.407166666666665</v>
      </c>
      <c r="Q735" s="258">
        <v>19.641333333333332</v>
      </c>
      <c r="R735" s="259">
        <v>20.38216666666667</v>
      </c>
      <c r="S735" s="258">
        <v>22.300666666666679</v>
      </c>
      <c r="T735" s="259">
        <v>3.93916666666667</v>
      </c>
      <c r="U735" s="258">
        <v>0</v>
      </c>
      <c r="V735" s="259">
        <v>0</v>
      </c>
      <c r="W735" s="258">
        <v>0</v>
      </c>
      <c r="X735" s="259">
        <v>0</v>
      </c>
      <c r="Y735" s="258">
        <v>0</v>
      </c>
      <c r="Z735" s="259">
        <v>0</v>
      </c>
      <c r="AA735" s="258">
        <v>0</v>
      </c>
      <c r="AB735" s="259">
        <v>0</v>
      </c>
      <c r="AC735" s="102">
        <f t="shared" si="310"/>
        <v>106.78266666666667</v>
      </c>
      <c r="AD735" s="102"/>
      <c r="AE735" s="102"/>
    </row>
    <row r="736" spans="2:31" x14ac:dyDescent="0.3">
      <c r="B736" s="109" t="s">
        <v>77</v>
      </c>
      <c r="C736" s="109"/>
      <c r="D736" s="109"/>
      <c r="E736" s="258">
        <v>0</v>
      </c>
      <c r="F736" s="259">
        <v>0</v>
      </c>
      <c r="G736" s="258">
        <v>0</v>
      </c>
      <c r="H736" s="259">
        <v>0</v>
      </c>
      <c r="I736" s="258">
        <v>0</v>
      </c>
      <c r="J736" s="259">
        <v>0</v>
      </c>
      <c r="K736" s="258">
        <v>0</v>
      </c>
      <c r="L736" s="259">
        <v>0</v>
      </c>
      <c r="M736" s="258">
        <v>0</v>
      </c>
      <c r="N736" s="259">
        <v>0</v>
      </c>
      <c r="O736" s="258">
        <v>0</v>
      </c>
      <c r="P736" s="259">
        <v>0</v>
      </c>
      <c r="Q736" s="258">
        <v>0</v>
      </c>
      <c r="R736" s="259">
        <v>0</v>
      </c>
      <c r="S736" s="258">
        <v>0</v>
      </c>
      <c r="T736" s="259">
        <v>0</v>
      </c>
      <c r="U736" s="258">
        <v>0</v>
      </c>
      <c r="V736" s="259">
        <v>0</v>
      </c>
      <c r="W736" s="258">
        <v>0</v>
      </c>
      <c r="X736" s="259">
        <v>0</v>
      </c>
      <c r="Y736" s="258">
        <v>0</v>
      </c>
      <c r="Z736" s="259">
        <v>0</v>
      </c>
      <c r="AA736" s="258">
        <v>0</v>
      </c>
      <c r="AB736" s="259">
        <v>0</v>
      </c>
      <c r="AC736" s="102">
        <f t="shared" si="310"/>
        <v>0</v>
      </c>
      <c r="AD736" s="102"/>
      <c r="AE736" s="102"/>
    </row>
    <row r="737" spans="2:31" x14ac:dyDescent="0.3">
      <c r="B737" s="109" t="s">
        <v>78</v>
      </c>
      <c r="C737" s="109"/>
      <c r="D737" s="109"/>
      <c r="E737" s="258">
        <v>0</v>
      </c>
      <c r="F737" s="259">
        <v>0</v>
      </c>
      <c r="G737" s="258">
        <v>0</v>
      </c>
      <c r="H737" s="259">
        <v>0</v>
      </c>
      <c r="I737" s="258">
        <v>0</v>
      </c>
      <c r="J737" s="259">
        <v>0</v>
      </c>
      <c r="K737" s="258">
        <v>0</v>
      </c>
      <c r="L737" s="259">
        <v>0</v>
      </c>
      <c r="M737" s="258">
        <v>0</v>
      </c>
      <c r="N737" s="259">
        <v>0</v>
      </c>
      <c r="O737" s="258">
        <v>0</v>
      </c>
      <c r="P737" s="259">
        <v>0</v>
      </c>
      <c r="Q737" s="258">
        <v>0</v>
      </c>
      <c r="R737" s="259">
        <v>0</v>
      </c>
      <c r="S737" s="258">
        <v>0</v>
      </c>
      <c r="T737" s="259">
        <v>0</v>
      </c>
      <c r="U737" s="258">
        <v>0</v>
      </c>
      <c r="V737" s="259">
        <v>0</v>
      </c>
      <c r="W737" s="258">
        <v>0</v>
      </c>
      <c r="X737" s="259">
        <v>0</v>
      </c>
      <c r="Y737" s="258">
        <v>0</v>
      </c>
      <c r="Z737" s="259">
        <v>0</v>
      </c>
      <c r="AA737" s="258">
        <v>0</v>
      </c>
      <c r="AB737" s="259">
        <v>0</v>
      </c>
      <c r="AC737" s="102">
        <f t="shared" si="310"/>
        <v>0</v>
      </c>
      <c r="AD737" s="102"/>
      <c r="AE737" s="102"/>
    </row>
    <row r="738" spans="2:31" x14ac:dyDescent="0.3">
      <c r="B738" s="109" t="s">
        <v>79</v>
      </c>
      <c r="C738" s="109"/>
      <c r="D738" s="109"/>
      <c r="E738" s="258">
        <v>0</v>
      </c>
      <c r="F738" s="259">
        <v>0</v>
      </c>
      <c r="G738" s="258">
        <v>0</v>
      </c>
      <c r="H738" s="259">
        <v>0</v>
      </c>
      <c r="I738" s="258">
        <v>0</v>
      </c>
      <c r="J738" s="259">
        <v>0</v>
      </c>
      <c r="K738" s="258">
        <v>0</v>
      </c>
      <c r="L738" s="259">
        <v>0</v>
      </c>
      <c r="M738" s="258">
        <v>0</v>
      </c>
      <c r="N738" s="259">
        <v>1.3470000000000006</v>
      </c>
      <c r="O738" s="258">
        <v>1.4403333333333352</v>
      </c>
      <c r="P738" s="259">
        <v>3.8333333333336367E-3</v>
      </c>
      <c r="Q738" s="258">
        <v>0</v>
      </c>
      <c r="R738" s="259">
        <v>5.0666666666666534E-2</v>
      </c>
      <c r="S738" s="258">
        <v>2.1323333333333347</v>
      </c>
      <c r="T738" s="259">
        <v>3.465833333333332</v>
      </c>
      <c r="U738" s="258">
        <v>0</v>
      </c>
      <c r="V738" s="259">
        <v>0</v>
      </c>
      <c r="W738" s="258">
        <v>0</v>
      </c>
      <c r="X738" s="259">
        <v>0</v>
      </c>
      <c r="Y738" s="258">
        <v>0</v>
      </c>
      <c r="Z738" s="259">
        <v>0</v>
      </c>
      <c r="AA738" s="258">
        <v>0</v>
      </c>
      <c r="AB738" s="259">
        <v>0</v>
      </c>
      <c r="AC738" s="102">
        <f t="shared" si="310"/>
        <v>8.4400000000000031</v>
      </c>
      <c r="AD738" s="102"/>
      <c r="AE738" s="102"/>
    </row>
    <row r="739" spans="2:31" x14ac:dyDescent="0.3">
      <c r="B739" s="109" t="s">
        <v>80</v>
      </c>
      <c r="C739" s="109"/>
      <c r="D739" s="109"/>
      <c r="E739" s="258">
        <v>0</v>
      </c>
      <c r="F739" s="259">
        <v>0</v>
      </c>
      <c r="G739" s="258">
        <v>0</v>
      </c>
      <c r="H739" s="259">
        <v>0</v>
      </c>
      <c r="I739" s="258">
        <v>0</v>
      </c>
      <c r="J739" s="259">
        <v>0</v>
      </c>
      <c r="K739" s="258">
        <v>0</v>
      </c>
      <c r="L739" s="259">
        <v>0</v>
      </c>
      <c r="M739" s="258">
        <v>0</v>
      </c>
      <c r="N739" s="259">
        <v>1.5141666666666656</v>
      </c>
      <c r="O739" s="258">
        <v>0</v>
      </c>
      <c r="P739" s="259">
        <v>1.5286666666666648</v>
      </c>
      <c r="Q739" s="258">
        <v>2.7529999999999948</v>
      </c>
      <c r="R739" s="259">
        <v>3.7259999999999915</v>
      </c>
      <c r="S739" s="258">
        <v>3.9606666666666568</v>
      </c>
      <c r="T739" s="259">
        <v>4.2331666666666719</v>
      </c>
      <c r="U739" s="258">
        <v>0</v>
      </c>
      <c r="V739" s="259">
        <v>0</v>
      </c>
      <c r="W739" s="258">
        <v>0</v>
      </c>
      <c r="X739" s="259">
        <v>0</v>
      </c>
      <c r="Y739" s="258">
        <v>0</v>
      </c>
      <c r="Z739" s="259">
        <v>0</v>
      </c>
      <c r="AA739" s="258">
        <v>0</v>
      </c>
      <c r="AB739" s="259">
        <v>0</v>
      </c>
      <c r="AC739" s="102">
        <f t="shared" si="310"/>
        <v>17.715666666666646</v>
      </c>
      <c r="AD739" s="102"/>
      <c r="AE739" s="102"/>
    </row>
    <row r="740" spans="2:31" x14ac:dyDescent="0.3">
      <c r="B740" s="109" t="s">
        <v>92</v>
      </c>
      <c r="C740" s="109"/>
      <c r="D740" s="109"/>
      <c r="E740" s="258">
        <v>0</v>
      </c>
      <c r="F740" s="259">
        <v>0</v>
      </c>
      <c r="G740" s="258">
        <v>0</v>
      </c>
      <c r="H740" s="259">
        <v>0</v>
      </c>
      <c r="I740" s="258">
        <v>0</v>
      </c>
      <c r="J740" s="259">
        <v>0</v>
      </c>
      <c r="K740" s="258">
        <v>0</v>
      </c>
      <c r="L740" s="259">
        <v>0</v>
      </c>
      <c r="M740" s="258">
        <v>0</v>
      </c>
      <c r="N740" s="259">
        <v>0</v>
      </c>
      <c r="O740" s="258">
        <v>0</v>
      </c>
      <c r="P740" s="259">
        <v>0.46183333333333298</v>
      </c>
      <c r="Q740" s="258">
        <v>0</v>
      </c>
      <c r="R740" s="259">
        <v>0</v>
      </c>
      <c r="S740" s="258">
        <v>0</v>
      </c>
      <c r="T740" s="259">
        <v>0</v>
      </c>
      <c r="U740" s="258">
        <v>0</v>
      </c>
      <c r="V740" s="259">
        <v>0</v>
      </c>
      <c r="W740" s="258">
        <v>0</v>
      </c>
      <c r="X740" s="259">
        <v>0</v>
      </c>
      <c r="Y740" s="258">
        <v>0</v>
      </c>
      <c r="Z740" s="259">
        <v>0</v>
      </c>
      <c r="AA740" s="258">
        <v>0</v>
      </c>
      <c r="AB740" s="259">
        <v>0</v>
      </c>
      <c r="AC740" s="102">
        <f>SUM(E740:AB740)</f>
        <v>0.46183333333333298</v>
      </c>
      <c r="AD740" s="102"/>
      <c r="AE740" s="102"/>
    </row>
    <row r="741" spans="2:31" x14ac:dyDescent="0.3">
      <c r="B741" s="101" t="s">
        <v>109</v>
      </c>
      <c r="C741" s="101"/>
      <c r="D741" s="101"/>
      <c r="E741" s="124">
        <v>0</v>
      </c>
      <c r="F741" s="127">
        <v>0</v>
      </c>
      <c r="G741" s="124">
        <v>0</v>
      </c>
      <c r="H741" s="127">
        <v>0</v>
      </c>
      <c r="I741" s="124">
        <v>0</v>
      </c>
      <c r="J741" s="127">
        <v>0</v>
      </c>
      <c r="K741" s="124">
        <v>0</v>
      </c>
      <c r="L741" s="127">
        <v>0</v>
      </c>
      <c r="M741" s="124">
        <v>0</v>
      </c>
      <c r="N741" s="127">
        <v>0</v>
      </c>
      <c r="O741" s="124">
        <v>0</v>
      </c>
      <c r="P741" s="127">
        <v>0</v>
      </c>
      <c r="Q741" s="124">
        <v>0</v>
      </c>
      <c r="R741" s="127">
        <v>0</v>
      </c>
      <c r="S741" s="124">
        <v>0</v>
      </c>
      <c r="T741" s="127">
        <v>0</v>
      </c>
      <c r="U741" s="124">
        <v>0</v>
      </c>
      <c r="V741" s="127">
        <v>0</v>
      </c>
      <c r="W741" s="124">
        <v>0</v>
      </c>
      <c r="X741" s="127">
        <v>0</v>
      </c>
      <c r="Y741" s="124">
        <v>0</v>
      </c>
      <c r="Z741" s="127">
        <v>0</v>
      </c>
      <c r="AA741" s="124">
        <v>0</v>
      </c>
      <c r="AB741" s="127">
        <v>0</v>
      </c>
      <c r="AC741" s="102">
        <f t="shared" ref="AC741:AC742" si="311">SUM(E741:AB741)</f>
        <v>0</v>
      </c>
      <c r="AD741" s="102"/>
      <c r="AE741" s="102"/>
    </row>
    <row r="742" spans="2:31" x14ac:dyDescent="0.3">
      <c r="B742" s="123" t="s">
        <v>110</v>
      </c>
      <c r="C742" s="101"/>
      <c r="D742" s="101"/>
      <c r="E742" s="124">
        <v>0</v>
      </c>
      <c r="F742" s="127">
        <v>0</v>
      </c>
      <c r="G742" s="124">
        <v>0</v>
      </c>
      <c r="H742" s="127">
        <v>0</v>
      </c>
      <c r="I742" s="124">
        <v>0</v>
      </c>
      <c r="J742" s="127">
        <v>0</v>
      </c>
      <c r="K742" s="124">
        <v>0</v>
      </c>
      <c r="L742" s="127">
        <v>0</v>
      </c>
      <c r="M742" s="124">
        <v>0</v>
      </c>
      <c r="N742" s="127">
        <v>0</v>
      </c>
      <c r="O742" s="124">
        <v>0</v>
      </c>
      <c r="P742" s="127">
        <v>0</v>
      </c>
      <c r="Q742" s="124">
        <v>0</v>
      </c>
      <c r="R742" s="127">
        <v>0</v>
      </c>
      <c r="S742" s="124">
        <v>0</v>
      </c>
      <c r="T742" s="127">
        <v>0</v>
      </c>
      <c r="U742" s="124">
        <v>0</v>
      </c>
      <c r="V742" s="127">
        <v>0</v>
      </c>
      <c r="W742" s="124">
        <v>0</v>
      </c>
      <c r="X742" s="127">
        <v>0</v>
      </c>
      <c r="Y742" s="124">
        <v>0</v>
      </c>
      <c r="Z742" s="127">
        <v>0</v>
      </c>
      <c r="AA742" s="124">
        <v>0</v>
      </c>
      <c r="AB742" s="127">
        <v>0</v>
      </c>
      <c r="AC742" s="102">
        <f t="shared" si="311"/>
        <v>0</v>
      </c>
      <c r="AD742" s="102"/>
      <c r="AE742" s="102"/>
    </row>
    <row r="743" spans="2:31" x14ac:dyDescent="0.3">
      <c r="B743" s="14" t="s">
        <v>2</v>
      </c>
      <c r="C743" s="14"/>
      <c r="D743" s="14"/>
      <c r="E743" s="15">
        <f>SUM(E692:E742)</f>
        <v>0</v>
      </c>
      <c r="F743" s="15">
        <f t="shared" ref="F743" si="312">SUM(F692:F742)</f>
        <v>0</v>
      </c>
      <c r="G743" s="15">
        <f t="shared" ref="G743" si="313">SUM(G692:G742)</f>
        <v>0</v>
      </c>
      <c r="H743" s="15">
        <f t="shared" ref="H743" si="314">SUM(H692:H742)</f>
        <v>0</v>
      </c>
      <c r="I743" s="15">
        <f t="shared" ref="I743" si="315">SUM(I692:I742)</f>
        <v>0</v>
      </c>
      <c r="J743" s="15">
        <f t="shared" ref="J743" si="316">SUM(J692:J742)</f>
        <v>0</v>
      </c>
      <c r="K743" s="15">
        <f t="shared" ref="K743" si="317">SUM(K692:K742)</f>
        <v>0</v>
      </c>
      <c r="L743" s="15">
        <f t="shared" ref="L743" si="318">SUM(L692:L742)</f>
        <v>0</v>
      </c>
      <c r="M743" s="15">
        <f t="shared" ref="M743" si="319">SUM(M692:M742)</f>
        <v>18.084166666666672</v>
      </c>
      <c r="N743" s="15">
        <f t="shared" ref="N743" si="320">SUM(N692:N742)</f>
        <v>230.36750000000015</v>
      </c>
      <c r="O743" s="15">
        <f t="shared" ref="O743" si="321">SUM(O692:O742)</f>
        <v>210.30666666666662</v>
      </c>
      <c r="P743" s="15">
        <f t="shared" ref="P743" si="322">SUM(P692:P742)</f>
        <v>182.27233333333328</v>
      </c>
      <c r="Q743" s="15">
        <f t="shared" ref="Q743" si="323">SUM(Q692:Q742)</f>
        <v>222.10499999999996</v>
      </c>
      <c r="R743" s="15">
        <f t="shared" ref="R743" si="324">SUM(R692:R742)</f>
        <v>216.24266666666671</v>
      </c>
      <c r="S743" s="15">
        <f t="shared" ref="S743" si="325">SUM(S692:S742)</f>
        <v>156.64000000000001</v>
      </c>
      <c r="T743" s="15">
        <f t="shared" ref="T743" si="326">SUM(T692:T742)</f>
        <v>156.25633333333337</v>
      </c>
      <c r="U743" s="15">
        <f t="shared" ref="U743" si="327">SUM(U692:U742)</f>
        <v>0</v>
      </c>
      <c r="V743" s="15">
        <f t="shared" ref="V743" si="328">SUM(V692:V742)</f>
        <v>0</v>
      </c>
      <c r="W743" s="15">
        <f t="shared" ref="W743" si="329">SUM(W692:W742)</f>
        <v>0</v>
      </c>
      <c r="X743" s="15">
        <f t="shared" ref="X743" si="330">SUM(X692:X742)</f>
        <v>0</v>
      </c>
      <c r="Y743" s="15">
        <f t="shared" ref="Y743" si="331">SUM(Y692:Y742)</f>
        <v>0</v>
      </c>
      <c r="Z743" s="15">
        <f t="shared" ref="Z743" si="332">SUM(Z692:Z742)</f>
        <v>0</v>
      </c>
      <c r="AA743" s="15">
        <f t="shared" ref="AA743" si="333">SUM(AA692:AA742)</f>
        <v>0</v>
      </c>
      <c r="AB743" s="15">
        <f t="shared" ref="AB743" si="334">SUM(AB692:AB742)</f>
        <v>0</v>
      </c>
      <c r="AC743" s="113">
        <f>SUM(AC692:AE742)</f>
        <v>1392.2746666666676</v>
      </c>
      <c r="AD743" s="113"/>
      <c r="AE743" s="113"/>
    </row>
    <row r="744" spans="2:31" x14ac:dyDescent="0.3">
      <c r="B744" s="16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</row>
    <row r="745" spans="2:31" x14ac:dyDescent="0.3">
      <c r="B745" s="16"/>
      <c r="C745" s="17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</row>
    <row r="746" spans="2:31" x14ac:dyDescent="0.3">
      <c r="B746" s="8">
        <f>'Resumen-Mensual'!$R$22</f>
        <v>44787</v>
      </c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67"/>
      <c r="AD746" s="67"/>
      <c r="AE746" s="67"/>
    </row>
    <row r="747" spans="2:31" x14ac:dyDescent="0.3">
      <c r="B747" s="8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67"/>
      <c r="AD747" s="67"/>
      <c r="AE747" s="67"/>
    </row>
    <row r="748" spans="2:31" x14ac:dyDescent="0.3">
      <c r="B748" s="9" t="s">
        <v>81</v>
      </c>
      <c r="C748" s="10"/>
      <c r="D748" s="10"/>
      <c r="E748" s="11">
        <v>1</v>
      </c>
      <c r="F748" s="11">
        <v>2</v>
      </c>
      <c r="G748" s="11">
        <v>3</v>
      </c>
      <c r="H748" s="11">
        <v>4</v>
      </c>
      <c r="I748" s="11">
        <v>5</v>
      </c>
      <c r="J748" s="11">
        <v>6</v>
      </c>
      <c r="K748" s="11">
        <v>7</v>
      </c>
      <c r="L748" s="11">
        <v>8</v>
      </c>
      <c r="M748" s="11">
        <v>9</v>
      </c>
      <c r="N748" s="11">
        <v>10</v>
      </c>
      <c r="O748" s="11">
        <v>11</v>
      </c>
      <c r="P748" s="11">
        <v>12</v>
      </c>
      <c r="Q748" s="11">
        <v>13</v>
      </c>
      <c r="R748" s="11">
        <v>14</v>
      </c>
      <c r="S748" s="11">
        <v>15</v>
      </c>
      <c r="T748" s="11">
        <v>16</v>
      </c>
      <c r="U748" s="11">
        <v>17</v>
      </c>
      <c r="V748" s="11">
        <v>18</v>
      </c>
      <c r="W748" s="11">
        <v>19</v>
      </c>
      <c r="X748" s="11">
        <v>20</v>
      </c>
      <c r="Y748" s="11">
        <v>21</v>
      </c>
      <c r="Z748" s="11">
        <v>22</v>
      </c>
      <c r="AA748" s="11">
        <v>23</v>
      </c>
      <c r="AB748" s="11">
        <v>24</v>
      </c>
      <c r="AC748" s="112" t="s">
        <v>2</v>
      </c>
      <c r="AD748" s="112"/>
      <c r="AE748" s="112"/>
    </row>
    <row r="749" spans="2:31" x14ac:dyDescent="0.3">
      <c r="B749" s="109" t="s">
        <v>37</v>
      </c>
      <c r="C749" s="109"/>
      <c r="D749" s="109"/>
      <c r="E749" s="260">
        <v>0</v>
      </c>
      <c r="F749" s="261">
        <v>0</v>
      </c>
      <c r="G749" s="260">
        <v>0</v>
      </c>
      <c r="H749" s="261">
        <v>0</v>
      </c>
      <c r="I749" s="260">
        <v>0</v>
      </c>
      <c r="J749" s="261">
        <v>0</v>
      </c>
      <c r="K749" s="260">
        <v>0</v>
      </c>
      <c r="L749" s="261">
        <v>0</v>
      </c>
      <c r="M749" s="260">
        <v>0</v>
      </c>
      <c r="N749" s="261">
        <v>0</v>
      </c>
      <c r="O749" s="260">
        <v>0</v>
      </c>
      <c r="P749" s="261">
        <v>0</v>
      </c>
      <c r="Q749" s="260">
        <v>0</v>
      </c>
      <c r="R749" s="261">
        <v>0</v>
      </c>
      <c r="S749" s="260">
        <v>0</v>
      </c>
      <c r="T749" s="261">
        <v>0</v>
      </c>
      <c r="U749" s="260">
        <v>0</v>
      </c>
      <c r="V749" s="261">
        <v>0</v>
      </c>
      <c r="W749" s="260">
        <v>0</v>
      </c>
      <c r="X749" s="261">
        <v>0</v>
      </c>
      <c r="Y749" s="260">
        <v>0</v>
      </c>
      <c r="Z749" s="261">
        <v>0</v>
      </c>
      <c r="AA749" s="260">
        <v>0</v>
      </c>
      <c r="AB749" s="261">
        <v>0</v>
      </c>
      <c r="AC749" s="102">
        <f t="shared" ref="AC749:AC781" si="335">SUM(E749:AB749)</f>
        <v>0</v>
      </c>
      <c r="AD749" s="102"/>
      <c r="AE749" s="102"/>
    </row>
    <row r="750" spans="2:31" x14ac:dyDescent="0.3">
      <c r="B750" s="109" t="s">
        <v>38</v>
      </c>
      <c r="C750" s="109"/>
      <c r="D750" s="109"/>
      <c r="E750" s="260">
        <v>0</v>
      </c>
      <c r="F750" s="261">
        <v>0</v>
      </c>
      <c r="G750" s="260">
        <v>0</v>
      </c>
      <c r="H750" s="261">
        <v>0</v>
      </c>
      <c r="I750" s="260">
        <v>0</v>
      </c>
      <c r="J750" s="261">
        <v>0</v>
      </c>
      <c r="K750" s="260">
        <v>0</v>
      </c>
      <c r="L750" s="261">
        <v>0</v>
      </c>
      <c r="M750" s="260">
        <v>0</v>
      </c>
      <c r="N750" s="261">
        <v>0</v>
      </c>
      <c r="O750" s="260">
        <v>0</v>
      </c>
      <c r="P750" s="261">
        <v>0</v>
      </c>
      <c r="Q750" s="260">
        <v>0</v>
      </c>
      <c r="R750" s="261">
        <v>0</v>
      </c>
      <c r="S750" s="260">
        <v>0</v>
      </c>
      <c r="T750" s="261">
        <v>0</v>
      </c>
      <c r="U750" s="260">
        <v>0</v>
      </c>
      <c r="V750" s="261">
        <v>0</v>
      </c>
      <c r="W750" s="260">
        <v>0</v>
      </c>
      <c r="X750" s="261">
        <v>0</v>
      </c>
      <c r="Y750" s="260">
        <v>0</v>
      </c>
      <c r="Z750" s="261">
        <v>0</v>
      </c>
      <c r="AA750" s="260">
        <v>0</v>
      </c>
      <c r="AB750" s="261">
        <v>0</v>
      </c>
      <c r="AC750" s="102">
        <f t="shared" si="335"/>
        <v>0</v>
      </c>
      <c r="AD750" s="102"/>
      <c r="AE750" s="102"/>
    </row>
    <row r="751" spans="2:31" x14ac:dyDescent="0.3">
      <c r="B751" s="109" t="s">
        <v>39</v>
      </c>
      <c r="C751" s="109"/>
      <c r="D751" s="109"/>
      <c r="E751" s="260">
        <v>0</v>
      </c>
      <c r="F751" s="261">
        <v>0</v>
      </c>
      <c r="G751" s="260">
        <v>0</v>
      </c>
      <c r="H751" s="261">
        <v>0</v>
      </c>
      <c r="I751" s="260">
        <v>0</v>
      </c>
      <c r="J751" s="261">
        <v>0</v>
      </c>
      <c r="K751" s="260">
        <v>0</v>
      </c>
      <c r="L751" s="261">
        <v>0</v>
      </c>
      <c r="M751" s="260">
        <v>0</v>
      </c>
      <c r="N751" s="261">
        <v>0</v>
      </c>
      <c r="O751" s="260">
        <v>0</v>
      </c>
      <c r="P751" s="261">
        <v>0</v>
      </c>
      <c r="Q751" s="260">
        <v>0</v>
      </c>
      <c r="R751" s="261">
        <v>0</v>
      </c>
      <c r="S751" s="260">
        <v>0</v>
      </c>
      <c r="T751" s="261">
        <v>0</v>
      </c>
      <c r="U751" s="260">
        <v>0</v>
      </c>
      <c r="V751" s="261">
        <v>0</v>
      </c>
      <c r="W751" s="260">
        <v>0</v>
      </c>
      <c r="X751" s="261">
        <v>0</v>
      </c>
      <c r="Y751" s="260">
        <v>0</v>
      </c>
      <c r="Z751" s="261">
        <v>0</v>
      </c>
      <c r="AA751" s="260">
        <v>0</v>
      </c>
      <c r="AB751" s="261">
        <v>0</v>
      </c>
      <c r="AC751" s="102">
        <f t="shared" si="335"/>
        <v>0</v>
      </c>
      <c r="AD751" s="102"/>
      <c r="AE751" s="102"/>
    </row>
    <row r="752" spans="2:31" x14ac:dyDescent="0.3">
      <c r="B752" s="109" t="s">
        <v>40</v>
      </c>
      <c r="C752" s="109"/>
      <c r="D752" s="109"/>
      <c r="E752" s="260">
        <v>0</v>
      </c>
      <c r="F752" s="261">
        <v>0</v>
      </c>
      <c r="G752" s="260">
        <v>0</v>
      </c>
      <c r="H752" s="261">
        <v>0</v>
      </c>
      <c r="I752" s="260">
        <v>0</v>
      </c>
      <c r="J752" s="261">
        <v>0</v>
      </c>
      <c r="K752" s="260">
        <v>0</v>
      </c>
      <c r="L752" s="261">
        <v>0</v>
      </c>
      <c r="M752" s="260">
        <v>0</v>
      </c>
      <c r="N752" s="261">
        <v>0</v>
      </c>
      <c r="O752" s="260">
        <v>0</v>
      </c>
      <c r="P752" s="261">
        <v>0</v>
      </c>
      <c r="Q752" s="260">
        <v>0</v>
      </c>
      <c r="R752" s="261">
        <v>0</v>
      </c>
      <c r="S752" s="260">
        <v>0</v>
      </c>
      <c r="T752" s="261">
        <v>0</v>
      </c>
      <c r="U752" s="260">
        <v>0</v>
      </c>
      <c r="V752" s="261">
        <v>0</v>
      </c>
      <c r="W752" s="260">
        <v>0</v>
      </c>
      <c r="X752" s="261">
        <v>0</v>
      </c>
      <c r="Y752" s="260">
        <v>0</v>
      </c>
      <c r="Z752" s="261">
        <v>0</v>
      </c>
      <c r="AA752" s="260">
        <v>0</v>
      </c>
      <c r="AB752" s="261">
        <v>0</v>
      </c>
      <c r="AC752" s="102">
        <f t="shared" si="335"/>
        <v>0</v>
      </c>
      <c r="AD752" s="102"/>
      <c r="AE752" s="102"/>
    </row>
    <row r="753" spans="2:31" x14ac:dyDescent="0.3">
      <c r="B753" s="109" t="s">
        <v>41</v>
      </c>
      <c r="C753" s="109"/>
      <c r="D753" s="109"/>
      <c r="E753" s="260">
        <v>0</v>
      </c>
      <c r="F753" s="261">
        <v>0</v>
      </c>
      <c r="G753" s="260">
        <v>0</v>
      </c>
      <c r="H753" s="261">
        <v>0</v>
      </c>
      <c r="I753" s="260">
        <v>0</v>
      </c>
      <c r="J753" s="261">
        <v>0</v>
      </c>
      <c r="K753" s="260">
        <v>0</v>
      </c>
      <c r="L753" s="261">
        <v>0</v>
      </c>
      <c r="M753" s="260">
        <v>0</v>
      </c>
      <c r="N753" s="261">
        <v>0</v>
      </c>
      <c r="O753" s="260">
        <v>0</v>
      </c>
      <c r="P753" s="261">
        <v>0</v>
      </c>
      <c r="Q753" s="260">
        <v>0</v>
      </c>
      <c r="R753" s="261">
        <v>0</v>
      </c>
      <c r="S753" s="260">
        <v>0</v>
      </c>
      <c r="T753" s="261">
        <v>0</v>
      </c>
      <c r="U753" s="260">
        <v>0</v>
      </c>
      <c r="V753" s="261">
        <v>0</v>
      </c>
      <c r="W753" s="260">
        <v>0</v>
      </c>
      <c r="X753" s="261">
        <v>0</v>
      </c>
      <c r="Y753" s="260">
        <v>0</v>
      </c>
      <c r="Z753" s="261">
        <v>0</v>
      </c>
      <c r="AA753" s="260">
        <v>0</v>
      </c>
      <c r="AB753" s="261">
        <v>0</v>
      </c>
      <c r="AC753" s="102">
        <f t="shared" si="335"/>
        <v>0</v>
      </c>
      <c r="AD753" s="102"/>
      <c r="AE753" s="102"/>
    </row>
    <row r="754" spans="2:31" x14ac:dyDescent="0.3">
      <c r="B754" s="109" t="s">
        <v>42</v>
      </c>
      <c r="C754" s="109"/>
      <c r="D754" s="109"/>
      <c r="E754" s="260">
        <v>0</v>
      </c>
      <c r="F754" s="261">
        <v>0</v>
      </c>
      <c r="G754" s="260">
        <v>0</v>
      </c>
      <c r="H754" s="261">
        <v>0</v>
      </c>
      <c r="I754" s="260">
        <v>0</v>
      </c>
      <c r="J754" s="261">
        <v>0</v>
      </c>
      <c r="K754" s="260">
        <v>0</v>
      </c>
      <c r="L754" s="261">
        <v>0</v>
      </c>
      <c r="M754" s="260">
        <v>0</v>
      </c>
      <c r="N754" s="261">
        <v>0</v>
      </c>
      <c r="O754" s="260">
        <v>0</v>
      </c>
      <c r="P754" s="261">
        <v>0</v>
      </c>
      <c r="Q754" s="260">
        <v>0</v>
      </c>
      <c r="R754" s="261">
        <v>0</v>
      </c>
      <c r="S754" s="260">
        <v>0</v>
      </c>
      <c r="T754" s="261">
        <v>0</v>
      </c>
      <c r="U754" s="260">
        <v>0</v>
      </c>
      <c r="V754" s="261">
        <v>0</v>
      </c>
      <c r="W754" s="260">
        <v>0</v>
      </c>
      <c r="X754" s="261">
        <v>0</v>
      </c>
      <c r="Y754" s="260">
        <v>0</v>
      </c>
      <c r="Z754" s="261">
        <v>0</v>
      </c>
      <c r="AA754" s="260">
        <v>0</v>
      </c>
      <c r="AB754" s="261">
        <v>0</v>
      </c>
      <c r="AC754" s="102">
        <f t="shared" si="335"/>
        <v>0</v>
      </c>
      <c r="AD754" s="102"/>
      <c r="AE754" s="102"/>
    </row>
    <row r="755" spans="2:31" x14ac:dyDescent="0.3">
      <c r="B755" s="109" t="s">
        <v>43</v>
      </c>
      <c r="C755" s="109"/>
      <c r="D755" s="109"/>
      <c r="E755" s="260">
        <v>0</v>
      </c>
      <c r="F755" s="261">
        <v>0</v>
      </c>
      <c r="G755" s="260">
        <v>0</v>
      </c>
      <c r="H755" s="261">
        <v>0</v>
      </c>
      <c r="I755" s="260">
        <v>0</v>
      </c>
      <c r="J755" s="261">
        <v>0</v>
      </c>
      <c r="K755" s="260">
        <v>0</v>
      </c>
      <c r="L755" s="261">
        <v>0</v>
      </c>
      <c r="M755" s="260">
        <v>0</v>
      </c>
      <c r="N755" s="261">
        <v>0</v>
      </c>
      <c r="O755" s="260">
        <v>0</v>
      </c>
      <c r="P755" s="261">
        <v>0</v>
      </c>
      <c r="Q755" s="260">
        <v>0</v>
      </c>
      <c r="R755" s="261">
        <v>0</v>
      </c>
      <c r="S755" s="260">
        <v>0</v>
      </c>
      <c r="T755" s="261">
        <v>0</v>
      </c>
      <c r="U755" s="260">
        <v>0</v>
      </c>
      <c r="V755" s="261">
        <v>0</v>
      </c>
      <c r="W755" s="260">
        <v>0</v>
      </c>
      <c r="X755" s="261">
        <v>0</v>
      </c>
      <c r="Y755" s="260">
        <v>0</v>
      </c>
      <c r="Z755" s="261">
        <v>0</v>
      </c>
      <c r="AA755" s="260">
        <v>0</v>
      </c>
      <c r="AB755" s="261">
        <v>0</v>
      </c>
      <c r="AC755" s="102">
        <f t="shared" si="335"/>
        <v>0</v>
      </c>
      <c r="AD755" s="102"/>
      <c r="AE755" s="102"/>
    </row>
    <row r="756" spans="2:31" x14ac:dyDescent="0.3">
      <c r="B756" s="109" t="s">
        <v>44</v>
      </c>
      <c r="C756" s="109"/>
      <c r="D756" s="109"/>
      <c r="E756" s="260">
        <v>0</v>
      </c>
      <c r="F756" s="261">
        <v>0</v>
      </c>
      <c r="G756" s="260">
        <v>0</v>
      </c>
      <c r="H756" s="261">
        <v>0</v>
      </c>
      <c r="I756" s="260">
        <v>0</v>
      </c>
      <c r="J756" s="261">
        <v>0</v>
      </c>
      <c r="K756" s="260">
        <v>0</v>
      </c>
      <c r="L756" s="261">
        <v>0</v>
      </c>
      <c r="M756" s="260">
        <v>0</v>
      </c>
      <c r="N756" s="261">
        <v>0</v>
      </c>
      <c r="O756" s="260">
        <v>0</v>
      </c>
      <c r="P756" s="261">
        <v>0</v>
      </c>
      <c r="Q756" s="260">
        <v>0</v>
      </c>
      <c r="R756" s="261">
        <v>0</v>
      </c>
      <c r="S756" s="260">
        <v>0</v>
      </c>
      <c r="T756" s="261">
        <v>0</v>
      </c>
      <c r="U756" s="260">
        <v>0</v>
      </c>
      <c r="V756" s="261">
        <v>0</v>
      </c>
      <c r="W756" s="260">
        <v>0</v>
      </c>
      <c r="X756" s="261">
        <v>0</v>
      </c>
      <c r="Y756" s="260">
        <v>0</v>
      </c>
      <c r="Z756" s="261">
        <v>0</v>
      </c>
      <c r="AA756" s="260">
        <v>0</v>
      </c>
      <c r="AB756" s="261">
        <v>0</v>
      </c>
      <c r="AC756" s="102">
        <f t="shared" si="335"/>
        <v>0</v>
      </c>
      <c r="AD756" s="102"/>
      <c r="AE756" s="102"/>
    </row>
    <row r="757" spans="2:31" x14ac:dyDescent="0.3">
      <c r="B757" s="109" t="s">
        <v>45</v>
      </c>
      <c r="C757" s="109"/>
      <c r="D757" s="109"/>
      <c r="E757" s="260">
        <v>0</v>
      </c>
      <c r="F757" s="261">
        <v>0</v>
      </c>
      <c r="G757" s="260">
        <v>0</v>
      </c>
      <c r="H757" s="261">
        <v>0</v>
      </c>
      <c r="I757" s="260">
        <v>0</v>
      </c>
      <c r="J757" s="261">
        <v>0</v>
      </c>
      <c r="K757" s="260">
        <v>0</v>
      </c>
      <c r="L757" s="261">
        <v>0</v>
      </c>
      <c r="M757" s="260">
        <v>0</v>
      </c>
      <c r="N757" s="261">
        <v>0</v>
      </c>
      <c r="O757" s="260">
        <v>0</v>
      </c>
      <c r="P757" s="261">
        <v>0</v>
      </c>
      <c r="Q757" s="260">
        <v>0</v>
      </c>
      <c r="R757" s="261">
        <v>0</v>
      </c>
      <c r="S757" s="260">
        <v>0</v>
      </c>
      <c r="T757" s="261">
        <v>0</v>
      </c>
      <c r="U757" s="260">
        <v>0</v>
      </c>
      <c r="V757" s="261">
        <v>0</v>
      </c>
      <c r="W757" s="260">
        <v>0</v>
      </c>
      <c r="X757" s="261">
        <v>0</v>
      </c>
      <c r="Y757" s="260">
        <v>0</v>
      </c>
      <c r="Z757" s="261">
        <v>0</v>
      </c>
      <c r="AA757" s="260">
        <v>0</v>
      </c>
      <c r="AB757" s="261">
        <v>0</v>
      </c>
      <c r="AC757" s="102">
        <f t="shared" si="335"/>
        <v>0</v>
      </c>
      <c r="AD757" s="102"/>
      <c r="AE757" s="102"/>
    </row>
    <row r="758" spans="2:31" x14ac:dyDescent="0.3">
      <c r="B758" s="109" t="s">
        <v>46</v>
      </c>
      <c r="C758" s="109"/>
      <c r="D758" s="109"/>
      <c r="E758" s="260">
        <v>0</v>
      </c>
      <c r="F758" s="261">
        <v>0</v>
      </c>
      <c r="G758" s="260">
        <v>0</v>
      </c>
      <c r="H758" s="261">
        <v>0</v>
      </c>
      <c r="I758" s="260">
        <v>0</v>
      </c>
      <c r="J758" s="261">
        <v>0</v>
      </c>
      <c r="K758" s="260">
        <v>0</v>
      </c>
      <c r="L758" s="261">
        <v>0</v>
      </c>
      <c r="M758" s="260">
        <v>0</v>
      </c>
      <c r="N758" s="261">
        <v>0</v>
      </c>
      <c r="O758" s="260">
        <v>0</v>
      </c>
      <c r="P758" s="261">
        <v>0</v>
      </c>
      <c r="Q758" s="260">
        <v>0</v>
      </c>
      <c r="R758" s="261">
        <v>0</v>
      </c>
      <c r="S758" s="260">
        <v>0</v>
      </c>
      <c r="T758" s="261">
        <v>0</v>
      </c>
      <c r="U758" s="260">
        <v>0</v>
      </c>
      <c r="V758" s="261">
        <v>0</v>
      </c>
      <c r="W758" s="260">
        <v>0</v>
      </c>
      <c r="X758" s="261">
        <v>0</v>
      </c>
      <c r="Y758" s="260">
        <v>0</v>
      </c>
      <c r="Z758" s="261">
        <v>0</v>
      </c>
      <c r="AA758" s="260">
        <v>0</v>
      </c>
      <c r="AB758" s="261">
        <v>0</v>
      </c>
      <c r="AC758" s="102">
        <f t="shared" si="335"/>
        <v>0</v>
      </c>
      <c r="AD758" s="102"/>
      <c r="AE758" s="102"/>
    </row>
    <row r="759" spans="2:31" x14ac:dyDescent="0.3">
      <c r="B759" s="109" t="s">
        <v>47</v>
      </c>
      <c r="C759" s="109"/>
      <c r="D759" s="109"/>
      <c r="E759" s="260">
        <v>0</v>
      </c>
      <c r="F759" s="261">
        <v>0</v>
      </c>
      <c r="G759" s="260">
        <v>0</v>
      </c>
      <c r="H759" s="261">
        <v>0</v>
      </c>
      <c r="I759" s="260">
        <v>0</v>
      </c>
      <c r="J759" s="261">
        <v>0</v>
      </c>
      <c r="K759" s="260">
        <v>0</v>
      </c>
      <c r="L759" s="261">
        <v>0</v>
      </c>
      <c r="M759" s="260">
        <v>0</v>
      </c>
      <c r="N759" s="261">
        <v>0</v>
      </c>
      <c r="O759" s="260">
        <v>0</v>
      </c>
      <c r="P759" s="261">
        <v>0</v>
      </c>
      <c r="Q759" s="260">
        <v>0</v>
      </c>
      <c r="R759" s="261">
        <v>0</v>
      </c>
      <c r="S759" s="260">
        <v>0</v>
      </c>
      <c r="T759" s="261">
        <v>0</v>
      </c>
      <c r="U759" s="260">
        <v>0</v>
      </c>
      <c r="V759" s="261">
        <v>0</v>
      </c>
      <c r="W759" s="260">
        <v>0</v>
      </c>
      <c r="X759" s="261">
        <v>0</v>
      </c>
      <c r="Y759" s="260">
        <v>0</v>
      </c>
      <c r="Z759" s="261">
        <v>0</v>
      </c>
      <c r="AA759" s="260">
        <v>0</v>
      </c>
      <c r="AB759" s="261">
        <v>0</v>
      </c>
      <c r="AC759" s="102">
        <f t="shared" si="335"/>
        <v>0</v>
      </c>
      <c r="AD759" s="102"/>
      <c r="AE759" s="102"/>
    </row>
    <row r="760" spans="2:31" x14ac:dyDescent="0.3">
      <c r="B760" s="109" t="s">
        <v>48</v>
      </c>
      <c r="C760" s="109"/>
      <c r="D760" s="109"/>
      <c r="E760" s="260">
        <v>0</v>
      </c>
      <c r="F760" s="261">
        <v>0</v>
      </c>
      <c r="G760" s="260">
        <v>0</v>
      </c>
      <c r="H760" s="261">
        <v>0</v>
      </c>
      <c r="I760" s="260">
        <v>0</v>
      </c>
      <c r="J760" s="261">
        <v>0</v>
      </c>
      <c r="K760" s="260">
        <v>0</v>
      </c>
      <c r="L760" s="261">
        <v>0</v>
      </c>
      <c r="M760" s="260">
        <v>0</v>
      </c>
      <c r="N760" s="261">
        <v>0</v>
      </c>
      <c r="O760" s="260">
        <v>0</v>
      </c>
      <c r="P760" s="261">
        <v>0</v>
      </c>
      <c r="Q760" s="260">
        <v>0</v>
      </c>
      <c r="R760" s="261">
        <v>0</v>
      </c>
      <c r="S760" s="260">
        <v>0</v>
      </c>
      <c r="T760" s="261">
        <v>0</v>
      </c>
      <c r="U760" s="260">
        <v>0</v>
      </c>
      <c r="V760" s="261">
        <v>0</v>
      </c>
      <c r="W760" s="260">
        <v>0</v>
      </c>
      <c r="X760" s="261">
        <v>0</v>
      </c>
      <c r="Y760" s="260">
        <v>0</v>
      </c>
      <c r="Z760" s="261">
        <v>0</v>
      </c>
      <c r="AA760" s="260">
        <v>0</v>
      </c>
      <c r="AB760" s="261">
        <v>0</v>
      </c>
      <c r="AC760" s="102">
        <f t="shared" si="335"/>
        <v>0</v>
      </c>
      <c r="AD760" s="102"/>
      <c r="AE760" s="102"/>
    </row>
    <row r="761" spans="2:31" x14ac:dyDescent="0.3">
      <c r="B761" s="109" t="s">
        <v>49</v>
      </c>
      <c r="C761" s="109"/>
      <c r="D761" s="109"/>
      <c r="E761" s="260">
        <v>0</v>
      </c>
      <c r="F761" s="261">
        <v>0</v>
      </c>
      <c r="G761" s="260">
        <v>0</v>
      </c>
      <c r="H761" s="261">
        <v>0</v>
      </c>
      <c r="I761" s="260">
        <v>0</v>
      </c>
      <c r="J761" s="261">
        <v>0</v>
      </c>
      <c r="K761" s="260">
        <v>0</v>
      </c>
      <c r="L761" s="261">
        <v>0</v>
      </c>
      <c r="M761" s="260">
        <v>0</v>
      </c>
      <c r="N761" s="261">
        <v>0</v>
      </c>
      <c r="O761" s="260">
        <v>0</v>
      </c>
      <c r="P761" s="261">
        <v>0</v>
      </c>
      <c r="Q761" s="260">
        <v>0</v>
      </c>
      <c r="R761" s="261">
        <v>0</v>
      </c>
      <c r="S761" s="260">
        <v>0</v>
      </c>
      <c r="T761" s="261">
        <v>0</v>
      </c>
      <c r="U761" s="260">
        <v>0</v>
      </c>
      <c r="V761" s="261">
        <v>0</v>
      </c>
      <c r="W761" s="260">
        <v>0</v>
      </c>
      <c r="X761" s="261">
        <v>0</v>
      </c>
      <c r="Y761" s="260">
        <v>0</v>
      </c>
      <c r="Z761" s="261">
        <v>0</v>
      </c>
      <c r="AA761" s="260">
        <v>0</v>
      </c>
      <c r="AB761" s="261">
        <v>0</v>
      </c>
      <c r="AC761" s="102">
        <f t="shared" si="335"/>
        <v>0</v>
      </c>
      <c r="AD761" s="102"/>
      <c r="AE761" s="102"/>
    </row>
    <row r="762" spans="2:31" x14ac:dyDescent="0.3">
      <c r="B762" s="109" t="s">
        <v>50</v>
      </c>
      <c r="C762" s="109"/>
      <c r="D762" s="109"/>
      <c r="E762" s="260">
        <v>0</v>
      </c>
      <c r="F762" s="261">
        <v>0</v>
      </c>
      <c r="G762" s="260">
        <v>0</v>
      </c>
      <c r="H762" s="261">
        <v>0</v>
      </c>
      <c r="I762" s="260">
        <v>0</v>
      </c>
      <c r="J762" s="261">
        <v>0</v>
      </c>
      <c r="K762" s="260">
        <v>0</v>
      </c>
      <c r="L762" s="261">
        <v>0</v>
      </c>
      <c r="M762" s="260">
        <v>0</v>
      </c>
      <c r="N762" s="261">
        <v>0</v>
      </c>
      <c r="O762" s="260">
        <v>0</v>
      </c>
      <c r="P762" s="261">
        <v>0</v>
      </c>
      <c r="Q762" s="260">
        <v>0</v>
      </c>
      <c r="R762" s="261">
        <v>0</v>
      </c>
      <c r="S762" s="260">
        <v>0</v>
      </c>
      <c r="T762" s="261">
        <v>0</v>
      </c>
      <c r="U762" s="260">
        <v>0</v>
      </c>
      <c r="V762" s="261">
        <v>0</v>
      </c>
      <c r="W762" s="260">
        <v>0</v>
      </c>
      <c r="X762" s="261">
        <v>0</v>
      </c>
      <c r="Y762" s="260">
        <v>0</v>
      </c>
      <c r="Z762" s="261">
        <v>0</v>
      </c>
      <c r="AA762" s="260">
        <v>0</v>
      </c>
      <c r="AB762" s="261">
        <v>0</v>
      </c>
      <c r="AC762" s="102">
        <f t="shared" si="335"/>
        <v>0</v>
      </c>
      <c r="AD762" s="102"/>
      <c r="AE762" s="102"/>
    </row>
    <row r="763" spans="2:31" x14ac:dyDescent="0.3">
      <c r="B763" s="109" t="s">
        <v>96</v>
      </c>
      <c r="C763" s="109"/>
      <c r="D763" s="109"/>
      <c r="E763" s="260">
        <v>0</v>
      </c>
      <c r="F763" s="261">
        <v>0</v>
      </c>
      <c r="G763" s="260">
        <v>0</v>
      </c>
      <c r="H763" s="261">
        <v>0</v>
      </c>
      <c r="I763" s="260">
        <v>0</v>
      </c>
      <c r="J763" s="261">
        <v>0</v>
      </c>
      <c r="K763" s="260">
        <v>0</v>
      </c>
      <c r="L763" s="261">
        <v>0</v>
      </c>
      <c r="M763" s="260">
        <v>0</v>
      </c>
      <c r="N763" s="261">
        <v>0</v>
      </c>
      <c r="O763" s="260">
        <v>0</v>
      </c>
      <c r="P763" s="261">
        <v>0</v>
      </c>
      <c r="Q763" s="260">
        <v>0</v>
      </c>
      <c r="R763" s="261">
        <v>0</v>
      </c>
      <c r="S763" s="260">
        <v>0</v>
      </c>
      <c r="T763" s="261">
        <v>0</v>
      </c>
      <c r="U763" s="260">
        <v>0</v>
      </c>
      <c r="V763" s="261">
        <v>0</v>
      </c>
      <c r="W763" s="260">
        <v>0</v>
      </c>
      <c r="X763" s="261">
        <v>0</v>
      </c>
      <c r="Y763" s="260">
        <v>0</v>
      </c>
      <c r="Z763" s="261">
        <v>0</v>
      </c>
      <c r="AA763" s="260">
        <v>0</v>
      </c>
      <c r="AB763" s="261">
        <v>0</v>
      </c>
      <c r="AC763" s="102">
        <f t="shared" si="335"/>
        <v>0</v>
      </c>
      <c r="AD763" s="102"/>
      <c r="AE763" s="102"/>
    </row>
    <row r="764" spans="2:31" x14ac:dyDescent="0.3">
      <c r="B764" s="109" t="s">
        <v>51</v>
      </c>
      <c r="C764" s="109"/>
      <c r="D764" s="109"/>
      <c r="E764" s="260">
        <v>0</v>
      </c>
      <c r="F764" s="261">
        <v>0</v>
      </c>
      <c r="G764" s="260">
        <v>0</v>
      </c>
      <c r="H764" s="261">
        <v>0</v>
      </c>
      <c r="I764" s="260">
        <v>0</v>
      </c>
      <c r="J764" s="261">
        <v>0</v>
      </c>
      <c r="K764" s="260">
        <v>0</v>
      </c>
      <c r="L764" s="261">
        <v>0</v>
      </c>
      <c r="M764" s="260">
        <v>0</v>
      </c>
      <c r="N764" s="261">
        <v>0</v>
      </c>
      <c r="O764" s="260">
        <v>0</v>
      </c>
      <c r="P764" s="261">
        <v>0</v>
      </c>
      <c r="Q764" s="260">
        <v>0</v>
      </c>
      <c r="R764" s="261">
        <v>0</v>
      </c>
      <c r="S764" s="260">
        <v>0</v>
      </c>
      <c r="T764" s="261">
        <v>0</v>
      </c>
      <c r="U764" s="260">
        <v>0</v>
      </c>
      <c r="V764" s="261">
        <v>0</v>
      </c>
      <c r="W764" s="260">
        <v>0</v>
      </c>
      <c r="X764" s="261">
        <v>0</v>
      </c>
      <c r="Y764" s="260">
        <v>0</v>
      </c>
      <c r="Z764" s="261">
        <v>0</v>
      </c>
      <c r="AA764" s="260">
        <v>0</v>
      </c>
      <c r="AB764" s="261">
        <v>0</v>
      </c>
      <c r="AC764" s="102">
        <f t="shared" si="335"/>
        <v>0</v>
      </c>
      <c r="AD764" s="102"/>
      <c r="AE764" s="102"/>
    </row>
    <row r="765" spans="2:31" x14ac:dyDescent="0.3">
      <c r="B765" s="109" t="s">
        <v>52</v>
      </c>
      <c r="C765" s="109"/>
      <c r="D765" s="109"/>
      <c r="E765" s="260">
        <v>0</v>
      </c>
      <c r="F765" s="261">
        <v>0</v>
      </c>
      <c r="G765" s="260">
        <v>0</v>
      </c>
      <c r="H765" s="261">
        <v>0</v>
      </c>
      <c r="I765" s="260">
        <v>0</v>
      </c>
      <c r="J765" s="261">
        <v>0</v>
      </c>
      <c r="K765" s="260">
        <v>0</v>
      </c>
      <c r="L765" s="261">
        <v>0</v>
      </c>
      <c r="M765" s="260">
        <v>0</v>
      </c>
      <c r="N765" s="261">
        <v>0</v>
      </c>
      <c r="O765" s="260">
        <v>0</v>
      </c>
      <c r="P765" s="261">
        <v>0</v>
      </c>
      <c r="Q765" s="260">
        <v>0</v>
      </c>
      <c r="R765" s="261">
        <v>0</v>
      </c>
      <c r="S765" s="260">
        <v>0</v>
      </c>
      <c r="T765" s="261">
        <v>0</v>
      </c>
      <c r="U765" s="260">
        <v>0</v>
      </c>
      <c r="V765" s="261">
        <v>0</v>
      </c>
      <c r="W765" s="260">
        <v>0</v>
      </c>
      <c r="X765" s="261">
        <v>0</v>
      </c>
      <c r="Y765" s="260">
        <v>0</v>
      </c>
      <c r="Z765" s="261">
        <v>0</v>
      </c>
      <c r="AA765" s="260">
        <v>0</v>
      </c>
      <c r="AB765" s="261">
        <v>0</v>
      </c>
      <c r="AC765" s="102">
        <f t="shared" si="335"/>
        <v>0</v>
      </c>
      <c r="AD765" s="102"/>
      <c r="AE765" s="102"/>
    </row>
    <row r="766" spans="2:31" x14ac:dyDescent="0.3">
      <c r="B766" s="109" t="s">
        <v>53</v>
      </c>
      <c r="C766" s="109"/>
      <c r="D766" s="109"/>
      <c r="E766" s="260">
        <v>0</v>
      </c>
      <c r="F766" s="261">
        <v>0</v>
      </c>
      <c r="G766" s="260">
        <v>0</v>
      </c>
      <c r="H766" s="261">
        <v>0</v>
      </c>
      <c r="I766" s="260">
        <v>0</v>
      </c>
      <c r="J766" s="261">
        <v>0</v>
      </c>
      <c r="K766" s="260">
        <v>0</v>
      </c>
      <c r="L766" s="261">
        <v>0</v>
      </c>
      <c r="M766" s="260">
        <v>0</v>
      </c>
      <c r="N766" s="261">
        <v>0</v>
      </c>
      <c r="O766" s="260">
        <v>0</v>
      </c>
      <c r="P766" s="261">
        <v>0</v>
      </c>
      <c r="Q766" s="260">
        <v>0</v>
      </c>
      <c r="R766" s="261">
        <v>0</v>
      </c>
      <c r="S766" s="260">
        <v>0</v>
      </c>
      <c r="T766" s="261">
        <v>0</v>
      </c>
      <c r="U766" s="260">
        <v>0</v>
      </c>
      <c r="V766" s="261">
        <v>0</v>
      </c>
      <c r="W766" s="260">
        <v>0</v>
      </c>
      <c r="X766" s="261">
        <v>0</v>
      </c>
      <c r="Y766" s="260">
        <v>0</v>
      </c>
      <c r="Z766" s="261">
        <v>0</v>
      </c>
      <c r="AA766" s="260">
        <v>0</v>
      </c>
      <c r="AB766" s="261">
        <v>0</v>
      </c>
      <c r="AC766" s="102">
        <f t="shared" si="335"/>
        <v>0</v>
      </c>
      <c r="AD766" s="102"/>
      <c r="AE766" s="102"/>
    </row>
    <row r="767" spans="2:31" x14ac:dyDescent="0.3">
      <c r="B767" s="109" t="s">
        <v>54</v>
      </c>
      <c r="C767" s="109"/>
      <c r="D767" s="109"/>
      <c r="E767" s="260">
        <v>0</v>
      </c>
      <c r="F767" s="261">
        <v>0</v>
      </c>
      <c r="G767" s="260">
        <v>0</v>
      </c>
      <c r="H767" s="261">
        <v>0</v>
      </c>
      <c r="I767" s="260">
        <v>0</v>
      </c>
      <c r="J767" s="261">
        <v>0</v>
      </c>
      <c r="K767" s="260">
        <v>0</v>
      </c>
      <c r="L767" s="261">
        <v>0</v>
      </c>
      <c r="M767" s="260">
        <v>0</v>
      </c>
      <c r="N767" s="261">
        <v>0</v>
      </c>
      <c r="O767" s="260">
        <v>0</v>
      </c>
      <c r="P767" s="261">
        <v>0</v>
      </c>
      <c r="Q767" s="260">
        <v>0</v>
      </c>
      <c r="R767" s="261">
        <v>0</v>
      </c>
      <c r="S767" s="260">
        <v>0</v>
      </c>
      <c r="T767" s="261">
        <v>0</v>
      </c>
      <c r="U767" s="260">
        <v>0</v>
      </c>
      <c r="V767" s="261">
        <v>0</v>
      </c>
      <c r="W767" s="260">
        <v>0</v>
      </c>
      <c r="X767" s="261">
        <v>0</v>
      </c>
      <c r="Y767" s="260">
        <v>0</v>
      </c>
      <c r="Z767" s="261">
        <v>0</v>
      </c>
      <c r="AA767" s="260">
        <v>0</v>
      </c>
      <c r="AB767" s="261">
        <v>0</v>
      </c>
      <c r="AC767" s="102">
        <f t="shared" si="335"/>
        <v>0</v>
      </c>
      <c r="AD767" s="102"/>
      <c r="AE767" s="102"/>
    </row>
    <row r="768" spans="2:31" x14ac:dyDescent="0.3">
      <c r="B768" s="109" t="s">
        <v>55</v>
      </c>
      <c r="C768" s="109"/>
      <c r="D768" s="109"/>
      <c r="E768" s="260">
        <v>0</v>
      </c>
      <c r="F768" s="261">
        <v>0</v>
      </c>
      <c r="G768" s="260">
        <v>0</v>
      </c>
      <c r="H768" s="261">
        <v>0</v>
      </c>
      <c r="I768" s="260">
        <v>0</v>
      </c>
      <c r="J768" s="261">
        <v>0</v>
      </c>
      <c r="K768" s="260">
        <v>0</v>
      </c>
      <c r="L768" s="261">
        <v>0</v>
      </c>
      <c r="M768" s="260">
        <v>0</v>
      </c>
      <c r="N768" s="261">
        <v>0</v>
      </c>
      <c r="O768" s="260">
        <v>0</v>
      </c>
      <c r="P768" s="261">
        <v>0</v>
      </c>
      <c r="Q768" s="260">
        <v>0</v>
      </c>
      <c r="R768" s="261">
        <v>0</v>
      </c>
      <c r="S768" s="260">
        <v>0</v>
      </c>
      <c r="T768" s="261">
        <v>0</v>
      </c>
      <c r="U768" s="260">
        <v>0</v>
      </c>
      <c r="V768" s="261">
        <v>0</v>
      </c>
      <c r="W768" s="260">
        <v>0</v>
      </c>
      <c r="X768" s="261">
        <v>0</v>
      </c>
      <c r="Y768" s="260">
        <v>0</v>
      </c>
      <c r="Z768" s="261">
        <v>0</v>
      </c>
      <c r="AA768" s="260">
        <v>0</v>
      </c>
      <c r="AB768" s="261">
        <v>0</v>
      </c>
      <c r="AC768" s="102">
        <f t="shared" si="335"/>
        <v>0</v>
      </c>
      <c r="AD768" s="102"/>
      <c r="AE768" s="102"/>
    </row>
    <row r="769" spans="2:31" x14ac:dyDescent="0.3">
      <c r="B769" s="109" t="s">
        <v>56</v>
      </c>
      <c r="C769" s="109"/>
      <c r="D769" s="109"/>
      <c r="E769" s="260">
        <v>0</v>
      </c>
      <c r="F769" s="261">
        <v>0</v>
      </c>
      <c r="G769" s="260">
        <v>0</v>
      </c>
      <c r="H769" s="261">
        <v>0</v>
      </c>
      <c r="I769" s="260">
        <v>0</v>
      </c>
      <c r="J769" s="261">
        <v>0</v>
      </c>
      <c r="K769" s="260">
        <v>0</v>
      </c>
      <c r="L769" s="261">
        <v>0</v>
      </c>
      <c r="M769" s="260">
        <v>0</v>
      </c>
      <c r="N769" s="261">
        <v>0</v>
      </c>
      <c r="O769" s="260">
        <v>0</v>
      </c>
      <c r="P769" s="261">
        <v>0</v>
      </c>
      <c r="Q769" s="260">
        <v>0</v>
      </c>
      <c r="R769" s="261">
        <v>0</v>
      </c>
      <c r="S769" s="260">
        <v>0</v>
      </c>
      <c r="T769" s="261">
        <v>0</v>
      </c>
      <c r="U769" s="260">
        <v>0</v>
      </c>
      <c r="V769" s="261">
        <v>0</v>
      </c>
      <c r="W769" s="260">
        <v>0</v>
      </c>
      <c r="X769" s="261">
        <v>0</v>
      </c>
      <c r="Y769" s="260">
        <v>0</v>
      </c>
      <c r="Z769" s="261">
        <v>0</v>
      </c>
      <c r="AA769" s="260">
        <v>0</v>
      </c>
      <c r="AB769" s="261">
        <v>0</v>
      </c>
      <c r="AC769" s="102">
        <f t="shared" si="335"/>
        <v>0</v>
      </c>
      <c r="AD769" s="102"/>
      <c r="AE769" s="102"/>
    </row>
    <row r="770" spans="2:31" x14ac:dyDescent="0.3">
      <c r="B770" s="109" t="s">
        <v>93</v>
      </c>
      <c r="C770" s="109"/>
      <c r="D770" s="109"/>
      <c r="E770" s="260">
        <v>0</v>
      </c>
      <c r="F770" s="261">
        <v>0</v>
      </c>
      <c r="G770" s="260">
        <v>0</v>
      </c>
      <c r="H770" s="261">
        <v>0</v>
      </c>
      <c r="I770" s="260">
        <v>0</v>
      </c>
      <c r="J770" s="261">
        <v>0</v>
      </c>
      <c r="K770" s="260">
        <v>0</v>
      </c>
      <c r="L770" s="261">
        <v>0</v>
      </c>
      <c r="M770" s="260">
        <v>0</v>
      </c>
      <c r="N770" s="261">
        <v>0</v>
      </c>
      <c r="O770" s="260">
        <v>0</v>
      </c>
      <c r="P770" s="261">
        <v>0</v>
      </c>
      <c r="Q770" s="260">
        <v>0</v>
      </c>
      <c r="R770" s="261">
        <v>0</v>
      </c>
      <c r="S770" s="260">
        <v>0</v>
      </c>
      <c r="T770" s="261">
        <v>0</v>
      </c>
      <c r="U770" s="260">
        <v>0</v>
      </c>
      <c r="V770" s="261">
        <v>0</v>
      </c>
      <c r="W770" s="260">
        <v>0</v>
      </c>
      <c r="X770" s="261">
        <v>0</v>
      </c>
      <c r="Y770" s="260">
        <v>0</v>
      </c>
      <c r="Z770" s="261">
        <v>0</v>
      </c>
      <c r="AA770" s="260">
        <v>0</v>
      </c>
      <c r="AB770" s="261">
        <v>0</v>
      </c>
      <c r="AC770" s="102">
        <f t="shared" si="335"/>
        <v>0</v>
      </c>
      <c r="AD770" s="102"/>
      <c r="AE770" s="102"/>
    </row>
    <row r="771" spans="2:31" x14ac:dyDescent="0.3">
      <c r="B771" s="109" t="s">
        <v>57</v>
      </c>
      <c r="C771" s="109"/>
      <c r="D771" s="109"/>
      <c r="E771" s="260">
        <v>0</v>
      </c>
      <c r="F771" s="261">
        <v>0</v>
      </c>
      <c r="G771" s="260">
        <v>0</v>
      </c>
      <c r="H771" s="261">
        <v>0</v>
      </c>
      <c r="I771" s="260">
        <v>0</v>
      </c>
      <c r="J771" s="261">
        <v>0</v>
      </c>
      <c r="K771" s="260">
        <v>0</v>
      </c>
      <c r="L771" s="261">
        <v>0</v>
      </c>
      <c r="M771" s="260">
        <v>0</v>
      </c>
      <c r="N771" s="261">
        <v>0</v>
      </c>
      <c r="O771" s="260">
        <v>0</v>
      </c>
      <c r="P771" s="261">
        <v>0</v>
      </c>
      <c r="Q771" s="260">
        <v>0</v>
      </c>
      <c r="R771" s="261">
        <v>0</v>
      </c>
      <c r="S771" s="260">
        <v>0</v>
      </c>
      <c r="T771" s="261">
        <v>0</v>
      </c>
      <c r="U771" s="260">
        <v>0</v>
      </c>
      <c r="V771" s="261">
        <v>0</v>
      </c>
      <c r="W771" s="260">
        <v>0</v>
      </c>
      <c r="X771" s="261">
        <v>0</v>
      </c>
      <c r="Y771" s="260">
        <v>0</v>
      </c>
      <c r="Z771" s="261">
        <v>0</v>
      </c>
      <c r="AA771" s="260">
        <v>0</v>
      </c>
      <c r="AB771" s="261">
        <v>0</v>
      </c>
      <c r="AC771" s="102">
        <f t="shared" si="335"/>
        <v>0</v>
      </c>
      <c r="AD771" s="102"/>
      <c r="AE771" s="102"/>
    </row>
    <row r="772" spans="2:31" x14ac:dyDescent="0.3">
      <c r="B772" s="109" t="s">
        <v>58</v>
      </c>
      <c r="C772" s="109"/>
      <c r="D772" s="109"/>
      <c r="E772" s="260">
        <v>0</v>
      </c>
      <c r="F772" s="261">
        <v>0</v>
      </c>
      <c r="G772" s="260">
        <v>0</v>
      </c>
      <c r="H772" s="261">
        <v>0</v>
      </c>
      <c r="I772" s="260">
        <v>0</v>
      </c>
      <c r="J772" s="261">
        <v>0</v>
      </c>
      <c r="K772" s="260">
        <v>0</v>
      </c>
      <c r="L772" s="261">
        <v>0</v>
      </c>
      <c r="M772" s="260">
        <v>0</v>
      </c>
      <c r="N772" s="261">
        <v>0</v>
      </c>
      <c r="O772" s="260">
        <v>0</v>
      </c>
      <c r="P772" s="261">
        <v>0</v>
      </c>
      <c r="Q772" s="260">
        <v>0</v>
      </c>
      <c r="R772" s="261">
        <v>0</v>
      </c>
      <c r="S772" s="260">
        <v>0</v>
      </c>
      <c r="T772" s="261">
        <v>0</v>
      </c>
      <c r="U772" s="260">
        <v>0</v>
      </c>
      <c r="V772" s="261">
        <v>0</v>
      </c>
      <c r="W772" s="260">
        <v>0</v>
      </c>
      <c r="X772" s="261">
        <v>0</v>
      </c>
      <c r="Y772" s="260">
        <v>0</v>
      </c>
      <c r="Z772" s="261">
        <v>0</v>
      </c>
      <c r="AA772" s="260">
        <v>0</v>
      </c>
      <c r="AB772" s="261">
        <v>0</v>
      </c>
      <c r="AC772" s="102">
        <f t="shared" si="335"/>
        <v>0</v>
      </c>
      <c r="AD772" s="102"/>
      <c r="AE772" s="102"/>
    </row>
    <row r="773" spans="2:31" x14ac:dyDescent="0.3">
      <c r="B773" s="109" t="s">
        <v>94</v>
      </c>
      <c r="C773" s="109"/>
      <c r="D773" s="109"/>
      <c r="E773" s="260">
        <v>0</v>
      </c>
      <c r="F773" s="261">
        <v>0</v>
      </c>
      <c r="G773" s="260">
        <v>0</v>
      </c>
      <c r="H773" s="261">
        <v>0</v>
      </c>
      <c r="I773" s="260">
        <v>0</v>
      </c>
      <c r="J773" s="261">
        <v>0</v>
      </c>
      <c r="K773" s="260">
        <v>0</v>
      </c>
      <c r="L773" s="261">
        <v>0</v>
      </c>
      <c r="M773" s="260">
        <v>0</v>
      </c>
      <c r="N773" s="261">
        <v>0</v>
      </c>
      <c r="O773" s="260">
        <v>0</v>
      </c>
      <c r="P773" s="261">
        <v>0</v>
      </c>
      <c r="Q773" s="260">
        <v>0</v>
      </c>
      <c r="R773" s="261">
        <v>0</v>
      </c>
      <c r="S773" s="260">
        <v>0</v>
      </c>
      <c r="T773" s="261">
        <v>0</v>
      </c>
      <c r="U773" s="260">
        <v>0</v>
      </c>
      <c r="V773" s="261">
        <v>0</v>
      </c>
      <c r="W773" s="260">
        <v>0</v>
      </c>
      <c r="X773" s="261">
        <v>0</v>
      </c>
      <c r="Y773" s="260">
        <v>0</v>
      </c>
      <c r="Z773" s="261">
        <v>0</v>
      </c>
      <c r="AA773" s="260">
        <v>0</v>
      </c>
      <c r="AB773" s="261">
        <v>0</v>
      </c>
      <c r="AC773" s="102">
        <f t="shared" si="335"/>
        <v>0</v>
      </c>
      <c r="AD773" s="102"/>
      <c r="AE773" s="102"/>
    </row>
    <row r="774" spans="2:31" x14ac:dyDescent="0.3">
      <c r="B774" s="109" t="s">
        <v>59</v>
      </c>
      <c r="C774" s="109"/>
      <c r="D774" s="109"/>
      <c r="E774" s="260">
        <v>0</v>
      </c>
      <c r="F774" s="261">
        <v>0</v>
      </c>
      <c r="G774" s="260">
        <v>0</v>
      </c>
      <c r="H774" s="261">
        <v>0</v>
      </c>
      <c r="I774" s="260">
        <v>0</v>
      </c>
      <c r="J774" s="261">
        <v>0</v>
      </c>
      <c r="K774" s="260">
        <v>0</v>
      </c>
      <c r="L774" s="261">
        <v>0</v>
      </c>
      <c r="M774" s="260">
        <v>0</v>
      </c>
      <c r="N774" s="261">
        <v>0.32616666666666561</v>
      </c>
      <c r="O774" s="260">
        <v>14.799999999999985</v>
      </c>
      <c r="P774" s="261">
        <v>0</v>
      </c>
      <c r="Q774" s="260">
        <v>15.397166666666656</v>
      </c>
      <c r="R774" s="261">
        <v>14.624333333333334</v>
      </c>
      <c r="S774" s="260">
        <v>7.1049999999999951</v>
      </c>
      <c r="T774" s="261">
        <v>0</v>
      </c>
      <c r="U774" s="260">
        <v>0</v>
      </c>
      <c r="V774" s="261">
        <v>0</v>
      </c>
      <c r="W774" s="260">
        <v>0</v>
      </c>
      <c r="X774" s="261">
        <v>0</v>
      </c>
      <c r="Y774" s="260">
        <v>0</v>
      </c>
      <c r="Z774" s="261">
        <v>0</v>
      </c>
      <c r="AA774" s="260">
        <v>0</v>
      </c>
      <c r="AB774" s="261">
        <v>0</v>
      </c>
      <c r="AC774" s="102">
        <f t="shared" si="335"/>
        <v>52.252666666666634</v>
      </c>
      <c r="AD774" s="102"/>
      <c r="AE774" s="102"/>
    </row>
    <row r="775" spans="2:31" x14ac:dyDescent="0.3">
      <c r="B775" s="109" t="s">
        <v>60</v>
      </c>
      <c r="C775" s="109"/>
      <c r="D775" s="109"/>
      <c r="E775" s="260">
        <v>0</v>
      </c>
      <c r="F775" s="261">
        <v>0</v>
      </c>
      <c r="G775" s="260">
        <v>0</v>
      </c>
      <c r="H775" s="261">
        <v>0</v>
      </c>
      <c r="I775" s="260">
        <v>0</v>
      </c>
      <c r="J775" s="261">
        <v>0</v>
      </c>
      <c r="K775" s="260">
        <v>0</v>
      </c>
      <c r="L775" s="261">
        <v>0</v>
      </c>
      <c r="M775" s="260">
        <v>0</v>
      </c>
      <c r="N775" s="261">
        <v>0</v>
      </c>
      <c r="O775" s="260">
        <v>0</v>
      </c>
      <c r="P775" s="261">
        <v>0</v>
      </c>
      <c r="Q775" s="260">
        <v>0</v>
      </c>
      <c r="R775" s="261">
        <v>2.5938333333333286</v>
      </c>
      <c r="S775" s="260">
        <v>1.5138333333333327</v>
      </c>
      <c r="T775" s="261">
        <v>0</v>
      </c>
      <c r="U775" s="260">
        <v>0</v>
      </c>
      <c r="V775" s="261">
        <v>0</v>
      </c>
      <c r="W775" s="260">
        <v>0</v>
      </c>
      <c r="X775" s="261">
        <v>0</v>
      </c>
      <c r="Y775" s="260">
        <v>0</v>
      </c>
      <c r="Z775" s="261">
        <v>0</v>
      </c>
      <c r="AA775" s="260">
        <v>0</v>
      </c>
      <c r="AB775" s="261">
        <v>0</v>
      </c>
      <c r="AC775" s="102">
        <f t="shared" si="335"/>
        <v>4.1076666666666615</v>
      </c>
      <c r="AD775" s="102"/>
      <c r="AE775" s="102"/>
    </row>
    <row r="776" spans="2:31" x14ac:dyDescent="0.3">
      <c r="B776" s="109" t="s">
        <v>61</v>
      </c>
      <c r="C776" s="109"/>
      <c r="D776" s="109"/>
      <c r="E776" s="260">
        <v>0</v>
      </c>
      <c r="F776" s="261">
        <v>0</v>
      </c>
      <c r="G776" s="260">
        <v>0</v>
      </c>
      <c r="H776" s="261">
        <v>0</v>
      </c>
      <c r="I776" s="260">
        <v>0</v>
      </c>
      <c r="J776" s="261">
        <v>0</v>
      </c>
      <c r="K776" s="260">
        <v>0</v>
      </c>
      <c r="L776" s="261">
        <v>0</v>
      </c>
      <c r="M776" s="260">
        <v>0</v>
      </c>
      <c r="N776" s="261">
        <v>0</v>
      </c>
      <c r="O776" s="260">
        <v>0</v>
      </c>
      <c r="P776" s="261">
        <v>0</v>
      </c>
      <c r="Q776" s="260">
        <v>3.4999999999968169E-3</v>
      </c>
      <c r="R776" s="261">
        <v>0.16349999999999673</v>
      </c>
      <c r="S776" s="260">
        <v>1.9169999999999967</v>
      </c>
      <c r="T776" s="261">
        <v>0</v>
      </c>
      <c r="U776" s="260">
        <v>0</v>
      </c>
      <c r="V776" s="261">
        <v>0</v>
      </c>
      <c r="W776" s="260">
        <v>0</v>
      </c>
      <c r="X776" s="261">
        <v>0</v>
      </c>
      <c r="Y776" s="260">
        <v>0</v>
      </c>
      <c r="Z776" s="261">
        <v>0</v>
      </c>
      <c r="AA776" s="260">
        <v>0</v>
      </c>
      <c r="AB776" s="261">
        <v>0</v>
      </c>
      <c r="AC776" s="102">
        <f t="shared" si="335"/>
        <v>2.0839999999999903</v>
      </c>
      <c r="AD776" s="102"/>
      <c r="AE776" s="102"/>
    </row>
    <row r="777" spans="2:31" x14ac:dyDescent="0.3">
      <c r="B777" s="109" t="s">
        <v>62</v>
      </c>
      <c r="C777" s="109"/>
      <c r="D777" s="109"/>
      <c r="E777" s="260">
        <v>0</v>
      </c>
      <c r="F777" s="261">
        <v>0</v>
      </c>
      <c r="G777" s="260">
        <v>0</v>
      </c>
      <c r="H777" s="261">
        <v>0</v>
      </c>
      <c r="I777" s="260">
        <v>0</v>
      </c>
      <c r="J777" s="261">
        <v>0</v>
      </c>
      <c r="K777" s="260">
        <v>0</v>
      </c>
      <c r="L777" s="261">
        <v>0</v>
      </c>
      <c r="M777" s="260">
        <v>0</v>
      </c>
      <c r="N777" s="261">
        <v>0</v>
      </c>
      <c r="O777" s="260">
        <v>0</v>
      </c>
      <c r="P777" s="261">
        <v>0</v>
      </c>
      <c r="Q777" s="260">
        <v>0</v>
      </c>
      <c r="R777" s="261">
        <v>0</v>
      </c>
      <c r="S777" s="260">
        <v>0</v>
      </c>
      <c r="T777" s="261">
        <v>0</v>
      </c>
      <c r="U777" s="260">
        <v>0</v>
      </c>
      <c r="V777" s="261">
        <v>0</v>
      </c>
      <c r="W777" s="260">
        <v>0</v>
      </c>
      <c r="X777" s="261">
        <v>0</v>
      </c>
      <c r="Y777" s="260">
        <v>0</v>
      </c>
      <c r="Z777" s="261">
        <v>0</v>
      </c>
      <c r="AA777" s="260">
        <v>0</v>
      </c>
      <c r="AB777" s="261">
        <v>0</v>
      </c>
      <c r="AC777" s="102">
        <f t="shared" si="335"/>
        <v>0</v>
      </c>
      <c r="AD777" s="102"/>
      <c r="AE777" s="102"/>
    </row>
    <row r="778" spans="2:31" x14ac:dyDescent="0.3">
      <c r="B778" s="109" t="s">
        <v>63</v>
      </c>
      <c r="C778" s="109"/>
      <c r="D778" s="109"/>
      <c r="E778" s="260">
        <v>0</v>
      </c>
      <c r="F778" s="261">
        <v>0</v>
      </c>
      <c r="G778" s="260">
        <v>0</v>
      </c>
      <c r="H778" s="261">
        <v>0</v>
      </c>
      <c r="I778" s="260">
        <v>0</v>
      </c>
      <c r="J778" s="261">
        <v>0</v>
      </c>
      <c r="K778" s="260">
        <v>0</v>
      </c>
      <c r="L778" s="261">
        <v>0</v>
      </c>
      <c r="M778" s="260">
        <v>0</v>
      </c>
      <c r="N778" s="261">
        <v>0</v>
      </c>
      <c r="O778" s="260">
        <v>0</v>
      </c>
      <c r="P778" s="261">
        <v>0</v>
      </c>
      <c r="Q778" s="260">
        <v>0</v>
      </c>
      <c r="R778" s="261">
        <v>0</v>
      </c>
      <c r="S778" s="260">
        <v>0</v>
      </c>
      <c r="T778" s="261">
        <v>0</v>
      </c>
      <c r="U778" s="260">
        <v>0</v>
      </c>
      <c r="V778" s="261">
        <v>0</v>
      </c>
      <c r="W778" s="260">
        <v>0</v>
      </c>
      <c r="X778" s="261">
        <v>0</v>
      </c>
      <c r="Y778" s="260">
        <v>0</v>
      </c>
      <c r="Z778" s="261">
        <v>0</v>
      </c>
      <c r="AA778" s="260">
        <v>0</v>
      </c>
      <c r="AB778" s="261">
        <v>0</v>
      </c>
      <c r="AC778" s="102">
        <f t="shared" si="335"/>
        <v>0</v>
      </c>
      <c r="AD778" s="102"/>
      <c r="AE778" s="102"/>
    </row>
    <row r="779" spans="2:31" x14ac:dyDescent="0.3">
      <c r="B779" s="109" t="s">
        <v>64</v>
      </c>
      <c r="C779" s="109"/>
      <c r="D779" s="109"/>
      <c r="E779" s="260">
        <v>0</v>
      </c>
      <c r="F779" s="261">
        <v>0</v>
      </c>
      <c r="G779" s="260">
        <v>0</v>
      </c>
      <c r="H779" s="261">
        <v>0</v>
      </c>
      <c r="I779" s="260">
        <v>0</v>
      </c>
      <c r="J779" s="261">
        <v>0</v>
      </c>
      <c r="K779" s="260">
        <v>0</v>
      </c>
      <c r="L779" s="261">
        <v>0</v>
      </c>
      <c r="M779" s="260">
        <v>0</v>
      </c>
      <c r="N779" s="261">
        <v>0</v>
      </c>
      <c r="O779" s="260">
        <v>0</v>
      </c>
      <c r="P779" s="261">
        <v>0</v>
      </c>
      <c r="Q779" s="260">
        <v>0</v>
      </c>
      <c r="R779" s="261">
        <v>0</v>
      </c>
      <c r="S779" s="260">
        <v>0</v>
      </c>
      <c r="T779" s="261">
        <v>0</v>
      </c>
      <c r="U779" s="260">
        <v>0</v>
      </c>
      <c r="V779" s="261">
        <v>0</v>
      </c>
      <c r="W779" s="260">
        <v>0</v>
      </c>
      <c r="X779" s="261">
        <v>0</v>
      </c>
      <c r="Y779" s="260">
        <v>0</v>
      </c>
      <c r="Z779" s="261">
        <v>0</v>
      </c>
      <c r="AA779" s="260">
        <v>0</v>
      </c>
      <c r="AB779" s="261">
        <v>0</v>
      </c>
      <c r="AC779" s="102">
        <f t="shared" si="335"/>
        <v>0</v>
      </c>
      <c r="AD779" s="102"/>
      <c r="AE779" s="102"/>
    </row>
    <row r="780" spans="2:31" x14ac:dyDescent="0.3">
      <c r="B780" s="109" t="s">
        <v>95</v>
      </c>
      <c r="C780" s="109"/>
      <c r="D780" s="109"/>
      <c r="E780" s="260">
        <v>0</v>
      </c>
      <c r="F780" s="261">
        <v>0</v>
      </c>
      <c r="G780" s="260">
        <v>0</v>
      </c>
      <c r="H780" s="261">
        <v>0</v>
      </c>
      <c r="I780" s="260">
        <v>0</v>
      </c>
      <c r="J780" s="261">
        <v>0</v>
      </c>
      <c r="K780" s="260">
        <v>0</v>
      </c>
      <c r="L780" s="261">
        <v>0</v>
      </c>
      <c r="M780" s="260">
        <v>0</v>
      </c>
      <c r="N780" s="261">
        <v>0</v>
      </c>
      <c r="O780" s="260">
        <v>0</v>
      </c>
      <c r="P780" s="261">
        <v>0</v>
      </c>
      <c r="Q780" s="260">
        <v>0</v>
      </c>
      <c r="R780" s="261">
        <v>0</v>
      </c>
      <c r="S780" s="260">
        <v>0</v>
      </c>
      <c r="T780" s="261">
        <v>0</v>
      </c>
      <c r="U780" s="260">
        <v>0</v>
      </c>
      <c r="V780" s="261">
        <v>0</v>
      </c>
      <c r="W780" s="260">
        <v>0</v>
      </c>
      <c r="X780" s="261">
        <v>0</v>
      </c>
      <c r="Y780" s="260">
        <v>0</v>
      </c>
      <c r="Z780" s="261">
        <v>0</v>
      </c>
      <c r="AA780" s="260">
        <v>0</v>
      </c>
      <c r="AB780" s="261">
        <v>0</v>
      </c>
      <c r="AC780" s="102">
        <f t="shared" si="335"/>
        <v>0</v>
      </c>
      <c r="AD780" s="102"/>
      <c r="AE780" s="102"/>
    </row>
    <row r="781" spans="2:31" x14ac:dyDescent="0.3">
      <c r="B781" s="109" t="s">
        <v>65</v>
      </c>
      <c r="C781" s="109"/>
      <c r="D781" s="109"/>
      <c r="E781" s="260">
        <v>0</v>
      </c>
      <c r="F781" s="261">
        <v>0</v>
      </c>
      <c r="G781" s="260">
        <v>0</v>
      </c>
      <c r="H781" s="261">
        <v>0</v>
      </c>
      <c r="I781" s="260">
        <v>0</v>
      </c>
      <c r="J781" s="261">
        <v>0</v>
      </c>
      <c r="K781" s="260">
        <v>0</v>
      </c>
      <c r="L781" s="261">
        <v>0</v>
      </c>
      <c r="M781" s="260">
        <v>0</v>
      </c>
      <c r="N781" s="261">
        <v>0</v>
      </c>
      <c r="O781" s="260">
        <v>0</v>
      </c>
      <c r="P781" s="261">
        <v>0</v>
      </c>
      <c r="Q781" s="260">
        <v>0</v>
      </c>
      <c r="R781" s="261">
        <v>0</v>
      </c>
      <c r="S781" s="260">
        <v>0</v>
      </c>
      <c r="T781" s="261">
        <v>0</v>
      </c>
      <c r="U781" s="260">
        <v>0</v>
      </c>
      <c r="V781" s="261">
        <v>0</v>
      </c>
      <c r="W781" s="260">
        <v>0</v>
      </c>
      <c r="X781" s="261">
        <v>0</v>
      </c>
      <c r="Y781" s="260">
        <v>0</v>
      </c>
      <c r="Z781" s="261">
        <v>0</v>
      </c>
      <c r="AA781" s="260">
        <v>0</v>
      </c>
      <c r="AB781" s="261">
        <v>0</v>
      </c>
      <c r="AC781" s="102">
        <f t="shared" si="335"/>
        <v>0</v>
      </c>
      <c r="AD781" s="102"/>
      <c r="AE781" s="102"/>
    </row>
    <row r="782" spans="2:31" x14ac:dyDescent="0.3">
      <c r="B782" s="109" t="s">
        <v>66</v>
      </c>
      <c r="C782" s="109"/>
      <c r="D782" s="109"/>
      <c r="E782" s="260">
        <v>0</v>
      </c>
      <c r="F782" s="261">
        <v>0</v>
      </c>
      <c r="G782" s="260">
        <v>0</v>
      </c>
      <c r="H782" s="261">
        <v>0</v>
      </c>
      <c r="I782" s="260">
        <v>0</v>
      </c>
      <c r="J782" s="261">
        <v>0</v>
      </c>
      <c r="K782" s="260">
        <v>0</v>
      </c>
      <c r="L782" s="261">
        <v>0</v>
      </c>
      <c r="M782" s="260">
        <v>0</v>
      </c>
      <c r="N782" s="261">
        <v>0</v>
      </c>
      <c r="O782" s="260">
        <v>0</v>
      </c>
      <c r="P782" s="261">
        <v>0</v>
      </c>
      <c r="Q782" s="260">
        <v>0</v>
      </c>
      <c r="R782" s="261">
        <v>0</v>
      </c>
      <c r="S782" s="260">
        <v>0</v>
      </c>
      <c r="T782" s="261">
        <v>0</v>
      </c>
      <c r="U782" s="260">
        <v>0</v>
      </c>
      <c r="V782" s="261">
        <v>0</v>
      </c>
      <c r="W782" s="260">
        <v>0</v>
      </c>
      <c r="X782" s="261">
        <v>0</v>
      </c>
      <c r="Y782" s="260">
        <v>0</v>
      </c>
      <c r="Z782" s="261">
        <v>0</v>
      </c>
      <c r="AA782" s="260">
        <v>0</v>
      </c>
      <c r="AB782" s="261">
        <v>0</v>
      </c>
      <c r="AC782" s="102">
        <f>SUM(E782:AB782)</f>
        <v>0</v>
      </c>
      <c r="AD782" s="102"/>
      <c r="AE782" s="102"/>
    </row>
    <row r="783" spans="2:31" x14ac:dyDescent="0.3">
      <c r="B783" s="109" t="s">
        <v>67</v>
      </c>
      <c r="C783" s="109"/>
      <c r="D783" s="109"/>
      <c r="E783" s="260">
        <v>0</v>
      </c>
      <c r="F783" s="261">
        <v>0</v>
      </c>
      <c r="G783" s="260">
        <v>0</v>
      </c>
      <c r="H783" s="261">
        <v>0</v>
      </c>
      <c r="I783" s="260">
        <v>0</v>
      </c>
      <c r="J783" s="261">
        <v>0</v>
      </c>
      <c r="K783" s="260">
        <v>0</v>
      </c>
      <c r="L783" s="261">
        <v>0</v>
      </c>
      <c r="M783" s="260">
        <v>0</v>
      </c>
      <c r="N783" s="261">
        <v>0</v>
      </c>
      <c r="O783" s="260">
        <v>0</v>
      </c>
      <c r="P783" s="261">
        <v>0</v>
      </c>
      <c r="Q783" s="260">
        <v>0</v>
      </c>
      <c r="R783" s="261">
        <v>0</v>
      </c>
      <c r="S783" s="260">
        <v>0</v>
      </c>
      <c r="T783" s="261">
        <v>0</v>
      </c>
      <c r="U783" s="260">
        <v>0</v>
      </c>
      <c r="V783" s="261">
        <v>0</v>
      </c>
      <c r="W783" s="260">
        <v>0</v>
      </c>
      <c r="X783" s="261">
        <v>0</v>
      </c>
      <c r="Y783" s="260">
        <v>0</v>
      </c>
      <c r="Z783" s="261">
        <v>0</v>
      </c>
      <c r="AA783" s="260">
        <v>0</v>
      </c>
      <c r="AB783" s="261">
        <v>0</v>
      </c>
      <c r="AC783" s="102">
        <f t="shared" ref="AC783:AC796" si="336">SUM(E783:AB783)</f>
        <v>0</v>
      </c>
      <c r="AD783" s="102"/>
      <c r="AE783" s="102"/>
    </row>
    <row r="784" spans="2:31" x14ac:dyDescent="0.3">
      <c r="B784" s="109" t="s">
        <v>68</v>
      </c>
      <c r="C784" s="109"/>
      <c r="D784" s="109"/>
      <c r="E784" s="260">
        <v>0</v>
      </c>
      <c r="F784" s="261">
        <v>0</v>
      </c>
      <c r="G784" s="260">
        <v>0</v>
      </c>
      <c r="H784" s="261">
        <v>0</v>
      </c>
      <c r="I784" s="260">
        <v>0</v>
      </c>
      <c r="J784" s="261">
        <v>0</v>
      </c>
      <c r="K784" s="260">
        <v>0</v>
      </c>
      <c r="L784" s="261">
        <v>0</v>
      </c>
      <c r="M784" s="260">
        <v>0</v>
      </c>
      <c r="N784" s="261">
        <v>0</v>
      </c>
      <c r="O784" s="260">
        <v>0</v>
      </c>
      <c r="P784" s="261">
        <v>0</v>
      </c>
      <c r="Q784" s="260">
        <v>0</v>
      </c>
      <c r="R784" s="261">
        <v>0</v>
      </c>
      <c r="S784" s="260">
        <v>0</v>
      </c>
      <c r="T784" s="261">
        <v>0</v>
      </c>
      <c r="U784" s="260">
        <v>0</v>
      </c>
      <c r="V784" s="261">
        <v>0</v>
      </c>
      <c r="W784" s="260">
        <v>0</v>
      </c>
      <c r="X784" s="261">
        <v>0</v>
      </c>
      <c r="Y784" s="260">
        <v>0</v>
      </c>
      <c r="Z784" s="261">
        <v>0</v>
      </c>
      <c r="AA784" s="260">
        <v>0</v>
      </c>
      <c r="AB784" s="261">
        <v>0</v>
      </c>
      <c r="AC784" s="102">
        <f t="shared" si="336"/>
        <v>0</v>
      </c>
      <c r="AD784" s="102"/>
      <c r="AE784" s="102"/>
    </row>
    <row r="785" spans="2:31" x14ac:dyDescent="0.3">
      <c r="B785" s="109" t="s">
        <v>69</v>
      </c>
      <c r="C785" s="109"/>
      <c r="D785" s="109"/>
      <c r="E785" s="260">
        <v>0</v>
      </c>
      <c r="F785" s="261">
        <v>0</v>
      </c>
      <c r="G785" s="260">
        <v>0</v>
      </c>
      <c r="H785" s="261">
        <v>0</v>
      </c>
      <c r="I785" s="260">
        <v>0</v>
      </c>
      <c r="J785" s="261">
        <v>0</v>
      </c>
      <c r="K785" s="260">
        <v>0</v>
      </c>
      <c r="L785" s="261">
        <v>0</v>
      </c>
      <c r="M785" s="260">
        <v>0</v>
      </c>
      <c r="N785" s="261">
        <v>0</v>
      </c>
      <c r="O785" s="260">
        <v>0</v>
      </c>
      <c r="P785" s="261">
        <v>0</v>
      </c>
      <c r="Q785" s="260">
        <v>0</v>
      </c>
      <c r="R785" s="261">
        <v>0</v>
      </c>
      <c r="S785" s="260">
        <v>0</v>
      </c>
      <c r="T785" s="261">
        <v>0</v>
      </c>
      <c r="U785" s="260">
        <v>0</v>
      </c>
      <c r="V785" s="261">
        <v>0</v>
      </c>
      <c r="W785" s="260">
        <v>0</v>
      </c>
      <c r="X785" s="261">
        <v>0</v>
      </c>
      <c r="Y785" s="260">
        <v>0</v>
      </c>
      <c r="Z785" s="261">
        <v>0</v>
      </c>
      <c r="AA785" s="260">
        <v>0</v>
      </c>
      <c r="AB785" s="261">
        <v>0</v>
      </c>
      <c r="AC785" s="102">
        <f t="shared" si="336"/>
        <v>0</v>
      </c>
      <c r="AD785" s="102"/>
      <c r="AE785" s="102"/>
    </row>
    <row r="786" spans="2:31" x14ac:dyDescent="0.3">
      <c r="B786" s="109" t="s">
        <v>70</v>
      </c>
      <c r="C786" s="109"/>
      <c r="D786" s="109"/>
      <c r="E786" s="260">
        <v>0</v>
      </c>
      <c r="F786" s="261">
        <v>0</v>
      </c>
      <c r="G786" s="260">
        <v>0</v>
      </c>
      <c r="H786" s="261">
        <v>0</v>
      </c>
      <c r="I786" s="260">
        <v>0</v>
      </c>
      <c r="J786" s="261">
        <v>0</v>
      </c>
      <c r="K786" s="260">
        <v>0</v>
      </c>
      <c r="L786" s="261">
        <v>0</v>
      </c>
      <c r="M786" s="260">
        <v>0</v>
      </c>
      <c r="N786" s="261">
        <v>0</v>
      </c>
      <c r="O786" s="260">
        <v>0</v>
      </c>
      <c r="P786" s="261">
        <v>0</v>
      </c>
      <c r="Q786" s="260">
        <v>0</v>
      </c>
      <c r="R786" s="261">
        <v>0</v>
      </c>
      <c r="S786" s="260">
        <v>0</v>
      </c>
      <c r="T786" s="261">
        <v>0</v>
      </c>
      <c r="U786" s="260">
        <v>0</v>
      </c>
      <c r="V786" s="261">
        <v>0</v>
      </c>
      <c r="W786" s="260">
        <v>0</v>
      </c>
      <c r="X786" s="261">
        <v>0</v>
      </c>
      <c r="Y786" s="260">
        <v>0</v>
      </c>
      <c r="Z786" s="261">
        <v>0</v>
      </c>
      <c r="AA786" s="260">
        <v>0</v>
      </c>
      <c r="AB786" s="261">
        <v>0</v>
      </c>
      <c r="AC786" s="102">
        <f t="shared" si="336"/>
        <v>0</v>
      </c>
      <c r="AD786" s="102"/>
      <c r="AE786" s="102"/>
    </row>
    <row r="787" spans="2:31" x14ac:dyDescent="0.3">
      <c r="B787" s="109" t="s">
        <v>71</v>
      </c>
      <c r="C787" s="109"/>
      <c r="D787" s="109"/>
      <c r="E787" s="260">
        <v>0</v>
      </c>
      <c r="F787" s="261">
        <v>0</v>
      </c>
      <c r="G787" s="260">
        <v>0</v>
      </c>
      <c r="H787" s="261">
        <v>0</v>
      </c>
      <c r="I787" s="260">
        <v>0</v>
      </c>
      <c r="J787" s="261">
        <v>0</v>
      </c>
      <c r="K787" s="260">
        <v>0</v>
      </c>
      <c r="L787" s="261">
        <v>0</v>
      </c>
      <c r="M787" s="260">
        <v>0</v>
      </c>
      <c r="N787" s="261">
        <v>0</v>
      </c>
      <c r="O787" s="260">
        <v>0</v>
      </c>
      <c r="P787" s="261">
        <v>0</v>
      </c>
      <c r="Q787" s="260">
        <v>0</v>
      </c>
      <c r="R787" s="261">
        <v>0</v>
      </c>
      <c r="S787" s="260">
        <v>0</v>
      </c>
      <c r="T787" s="261">
        <v>0</v>
      </c>
      <c r="U787" s="260">
        <v>0</v>
      </c>
      <c r="V787" s="261">
        <v>0</v>
      </c>
      <c r="W787" s="260">
        <v>0</v>
      </c>
      <c r="X787" s="261">
        <v>0</v>
      </c>
      <c r="Y787" s="260">
        <v>0</v>
      </c>
      <c r="Z787" s="261">
        <v>0</v>
      </c>
      <c r="AA787" s="260">
        <v>0</v>
      </c>
      <c r="AB787" s="261">
        <v>0</v>
      </c>
      <c r="AC787" s="102">
        <f t="shared" si="336"/>
        <v>0</v>
      </c>
      <c r="AD787" s="102"/>
      <c r="AE787" s="102"/>
    </row>
    <row r="788" spans="2:31" x14ac:dyDescent="0.3">
      <c r="B788" s="109" t="s">
        <v>72</v>
      </c>
      <c r="C788" s="109"/>
      <c r="D788" s="109"/>
      <c r="E788" s="260">
        <v>0</v>
      </c>
      <c r="F788" s="261">
        <v>0</v>
      </c>
      <c r="G788" s="260">
        <v>0</v>
      </c>
      <c r="H788" s="261">
        <v>0</v>
      </c>
      <c r="I788" s="260">
        <v>0</v>
      </c>
      <c r="J788" s="261">
        <v>0</v>
      </c>
      <c r="K788" s="260">
        <v>0</v>
      </c>
      <c r="L788" s="261">
        <v>0</v>
      </c>
      <c r="M788" s="260">
        <v>0</v>
      </c>
      <c r="N788" s="261">
        <v>0</v>
      </c>
      <c r="O788" s="260">
        <v>0</v>
      </c>
      <c r="P788" s="261">
        <v>0</v>
      </c>
      <c r="Q788" s="260">
        <v>0</v>
      </c>
      <c r="R788" s="261">
        <v>0</v>
      </c>
      <c r="S788" s="260">
        <v>0</v>
      </c>
      <c r="T788" s="261">
        <v>0</v>
      </c>
      <c r="U788" s="260">
        <v>0</v>
      </c>
      <c r="V788" s="261">
        <v>0</v>
      </c>
      <c r="W788" s="260">
        <v>0</v>
      </c>
      <c r="X788" s="261">
        <v>0</v>
      </c>
      <c r="Y788" s="260">
        <v>0</v>
      </c>
      <c r="Z788" s="261">
        <v>0</v>
      </c>
      <c r="AA788" s="260">
        <v>0</v>
      </c>
      <c r="AB788" s="261">
        <v>0</v>
      </c>
      <c r="AC788" s="102">
        <f t="shared" si="336"/>
        <v>0</v>
      </c>
      <c r="AD788" s="102"/>
      <c r="AE788" s="102"/>
    </row>
    <row r="789" spans="2:31" x14ac:dyDescent="0.3">
      <c r="B789" s="109" t="s">
        <v>73</v>
      </c>
      <c r="C789" s="109"/>
      <c r="D789" s="109"/>
      <c r="E789" s="260">
        <v>0</v>
      </c>
      <c r="F789" s="261">
        <v>0</v>
      </c>
      <c r="G789" s="260">
        <v>0</v>
      </c>
      <c r="H789" s="261">
        <v>0</v>
      </c>
      <c r="I789" s="260">
        <v>0</v>
      </c>
      <c r="J789" s="261">
        <v>0</v>
      </c>
      <c r="K789" s="260">
        <v>0</v>
      </c>
      <c r="L789" s="261">
        <v>0</v>
      </c>
      <c r="M789" s="260">
        <v>0</v>
      </c>
      <c r="N789" s="261">
        <v>0</v>
      </c>
      <c r="O789" s="260">
        <v>0</v>
      </c>
      <c r="P789" s="261">
        <v>0</v>
      </c>
      <c r="Q789" s="260">
        <v>0</v>
      </c>
      <c r="R789" s="261">
        <v>0</v>
      </c>
      <c r="S789" s="260">
        <v>0</v>
      </c>
      <c r="T789" s="261">
        <v>0</v>
      </c>
      <c r="U789" s="260">
        <v>0</v>
      </c>
      <c r="V789" s="261">
        <v>0</v>
      </c>
      <c r="W789" s="260">
        <v>0</v>
      </c>
      <c r="X789" s="261">
        <v>0</v>
      </c>
      <c r="Y789" s="260">
        <v>0</v>
      </c>
      <c r="Z789" s="261">
        <v>0</v>
      </c>
      <c r="AA789" s="260">
        <v>0</v>
      </c>
      <c r="AB789" s="261">
        <v>0</v>
      </c>
      <c r="AC789" s="102">
        <f t="shared" si="336"/>
        <v>0</v>
      </c>
      <c r="AD789" s="102"/>
      <c r="AE789" s="102"/>
    </row>
    <row r="790" spans="2:31" x14ac:dyDescent="0.3">
      <c r="B790" s="109" t="s">
        <v>74</v>
      </c>
      <c r="C790" s="109"/>
      <c r="D790" s="109"/>
      <c r="E790" s="260">
        <v>0</v>
      </c>
      <c r="F790" s="261">
        <v>0</v>
      </c>
      <c r="G790" s="260">
        <v>0</v>
      </c>
      <c r="H790" s="261">
        <v>0</v>
      </c>
      <c r="I790" s="260">
        <v>0</v>
      </c>
      <c r="J790" s="261">
        <v>0</v>
      </c>
      <c r="K790" s="260">
        <v>0</v>
      </c>
      <c r="L790" s="261">
        <v>0</v>
      </c>
      <c r="M790" s="260">
        <v>0</v>
      </c>
      <c r="N790" s="261">
        <v>0</v>
      </c>
      <c r="O790" s="260">
        <v>0</v>
      </c>
      <c r="P790" s="261">
        <v>0</v>
      </c>
      <c r="Q790" s="260">
        <v>0</v>
      </c>
      <c r="R790" s="261">
        <v>0</v>
      </c>
      <c r="S790" s="260">
        <v>0</v>
      </c>
      <c r="T790" s="261">
        <v>0</v>
      </c>
      <c r="U790" s="260">
        <v>0</v>
      </c>
      <c r="V790" s="261">
        <v>0</v>
      </c>
      <c r="W790" s="260">
        <v>0</v>
      </c>
      <c r="X790" s="261">
        <v>0</v>
      </c>
      <c r="Y790" s="260">
        <v>0</v>
      </c>
      <c r="Z790" s="261">
        <v>0</v>
      </c>
      <c r="AA790" s="260">
        <v>0</v>
      </c>
      <c r="AB790" s="261">
        <v>0</v>
      </c>
      <c r="AC790" s="102">
        <f t="shared" si="336"/>
        <v>0</v>
      </c>
      <c r="AD790" s="102"/>
      <c r="AE790" s="102"/>
    </row>
    <row r="791" spans="2:31" x14ac:dyDescent="0.3">
      <c r="B791" s="109" t="s">
        <v>75</v>
      </c>
      <c r="C791" s="109"/>
      <c r="D791" s="109"/>
      <c r="E791" s="260">
        <v>0</v>
      </c>
      <c r="F791" s="261">
        <v>0</v>
      </c>
      <c r="G791" s="260">
        <v>0</v>
      </c>
      <c r="H791" s="261">
        <v>0</v>
      </c>
      <c r="I791" s="260">
        <v>0</v>
      </c>
      <c r="J791" s="261">
        <v>0</v>
      </c>
      <c r="K791" s="260">
        <v>0</v>
      </c>
      <c r="L791" s="261">
        <v>0</v>
      </c>
      <c r="M791" s="260">
        <v>0</v>
      </c>
      <c r="N791" s="261">
        <v>0</v>
      </c>
      <c r="O791" s="260">
        <v>0</v>
      </c>
      <c r="P791" s="261">
        <v>0</v>
      </c>
      <c r="Q791" s="260">
        <v>0</v>
      </c>
      <c r="R791" s="261">
        <v>0</v>
      </c>
      <c r="S791" s="260">
        <v>0</v>
      </c>
      <c r="T791" s="261">
        <v>0</v>
      </c>
      <c r="U791" s="260">
        <v>0</v>
      </c>
      <c r="V791" s="261">
        <v>0</v>
      </c>
      <c r="W791" s="260">
        <v>0</v>
      </c>
      <c r="X791" s="261">
        <v>0</v>
      </c>
      <c r="Y791" s="260">
        <v>0</v>
      </c>
      <c r="Z791" s="261">
        <v>0</v>
      </c>
      <c r="AA791" s="260">
        <v>0</v>
      </c>
      <c r="AB791" s="261">
        <v>0</v>
      </c>
      <c r="AC791" s="102">
        <f t="shared" si="336"/>
        <v>0</v>
      </c>
      <c r="AD791" s="102"/>
      <c r="AE791" s="102"/>
    </row>
    <row r="792" spans="2:31" x14ac:dyDescent="0.3">
      <c r="B792" s="109" t="s">
        <v>76</v>
      </c>
      <c r="C792" s="109"/>
      <c r="D792" s="109"/>
      <c r="E792" s="260">
        <v>0</v>
      </c>
      <c r="F792" s="261">
        <v>0</v>
      </c>
      <c r="G792" s="260">
        <v>0</v>
      </c>
      <c r="H792" s="261">
        <v>0</v>
      </c>
      <c r="I792" s="260">
        <v>0</v>
      </c>
      <c r="J792" s="261">
        <v>0</v>
      </c>
      <c r="K792" s="260">
        <v>0</v>
      </c>
      <c r="L792" s="261">
        <v>0</v>
      </c>
      <c r="M792" s="260">
        <v>0</v>
      </c>
      <c r="N792" s="261">
        <v>0</v>
      </c>
      <c r="O792" s="260">
        <v>0</v>
      </c>
      <c r="P792" s="261">
        <v>0</v>
      </c>
      <c r="Q792" s="260">
        <v>0</v>
      </c>
      <c r="R792" s="261">
        <v>0</v>
      </c>
      <c r="S792" s="260">
        <v>0</v>
      </c>
      <c r="T792" s="261">
        <v>0</v>
      </c>
      <c r="U792" s="260">
        <v>0</v>
      </c>
      <c r="V792" s="261">
        <v>0</v>
      </c>
      <c r="W792" s="260">
        <v>0</v>
      </c>
      <c r="X792" s="261">
        <v>0</v>
      </c>
      <c r="Y792" s="260">
        <v>0</v>
      </c>
      <c r="Z792" s="261">
        <v>0</v>
      </c>
      <c r="AA792" s="260">
        <v>0</v>
      </c>
      <c r="AB792" s="261">
        <v>0</v>
      </c>
      <c r="AC792" s="102">
        <f t="shared" si="336"/>
        <v>0</v>
      </c>
      <c r="AD792" s="102"/>
      <c r="AE792" s="102"/>
    </row>
    <row r="793" spans="2:31" x14ac:dyDescent="0.3">
      <c r="B793" s="109" t="s">
        <v>77</v>
      </c>
      <c r="C793" s="109"/>
      <c r="D793" s="109"/>
      <c r="E793" s="260">
        <v>0</v>
      </c>
      <c r="F793" s="261">
        <v>0</v>
      </c>
      <c r="G793" s="260">
        <v>0</v>
      </c>
      <c r="H793" s="261">
        <v>0</v>
      </c>
      <c r="I793" s="260">
        <v>0</v>
      </c>
      <c r="J793" s="261">
        <v>0</v>
      </c>
      <c r="K793" s="260">
        <v>0</v>
      </c>
      <c r="L793" s="261">
        <v>0</v>
      </c>
      <c r="M793" s="260">
        <v>0</v>
      </c>
      <c r="N793" s="261">
        <v>0</v>
      </c>
      <c r="O793" s="260">
        <v>0</v>
      </c>
      <c r="P793" s="261">
        <v>0</v>
      </c>
      <c r="Q793" s="260">
        <v>0</v>
      </c>
      <c r="R793" s="261">
        <v>0</v>
      </c>
      <c r="S793" s="260">
        <v>0</v>
      </c>
      <c r="T793" s="261">
        <v>0</v>
      </c>
      <c r="U793" s="260">
        <v>0</v>
      </c>
      <c r="V793" s="261">
        <v>0</v>
      </c>
      <c r="W793" s="260">
        <v>0</v>
      </c>
      <c r="X793" s="261">
        <v>0</v>
      </c>
      <c r="Y793" s="260">
        <v>0</v>
      </c>
      <c r="Z793" s="261">
        <v>0</v>
      </c>
      <c r="AA793" s="260">
        <v>0</v>
      </c>
      <c r="AB793" s="261">
        <v>0</v>
      </c>
      <c r="AC793" s="102">
        <f t="shared" si="336"/>
        <v>0</v>
      </c>
      <c r="AD793" s="102"/>
      <c r="AE793" s="102"/>
    </row>
    <row r="794" spans="2:31" x14ac:dyDescent="0.3">
      <c r="B794" s="109" t="s">
        <v>78</v>
      </c>
      <c r="C794" s="109"/>
      <c r="D794" s="109"/>
      <c r="E794" s="260">
        <v>0</v>
      </c>
      <c r="F794" s="261">
        <v>0</v>
      </c>
      <c r="G794" s="260">
        <v>0</v>
      </c>
      <c r="H794" s="261">
        <v>0</v>
      </c>
      <c r="I794" s="260">
        <v>0</v>
      </c>
      <c r="J794" s="261">
        <v>0</v>
      </c>
      <c r="K794" s="260">
        <v>0</v>
      </c>
      <c r="L794" s="261">
        <v>0</v>
      </c>
      <c r="M794" s="260">
        <v>0</v>
      </c>
      <c r="N794" s="261">
        <v>0</v>
      </c>
      <c r="O794" s="260">
        <v>0</v>
      </c>
      <c r="P794" s="261">
        <v>0</v>
      </c>
      <c r="Q794" s="260">
        <v>0</v>
      </c>
      <c r="R794" s="261">
        <v>0</v>
      </c>
      <c r="S794" s="260">
        <v>0</v>
      </c>
      <c r="T794" s="261">
        <v>0</v>
      </c>
      <c r="U794" s="260">
        <v>0</v>
      </c>
      <c r="V794" s="261">
        <v>0</v>
      </c>
      <c r="W794" s="260">
        <v>0</v>
      </c>
      <c r="X794" s="261">
        <v>0</v>
      </c>
      <c r="Y794" s="260">
        <v>0</v>
      </c>
      <c r="Z794" s="261">
        <v>0</v>
      </c>
      <c r="AA794" s="260">
        <v>0</v>
      </c>
      <c r="AB794" s="261">
        <v>0</v>
      </c>
      <c r="AC794" s="102">
        <f t="shared" si="336"/>
        <v>0</v>
      </c>
      <c r="AD794" s="102"/>
      <c r="AE794" s="102"/>
    </row>
    <row r="795" spans="2:31" x14ac:dyDescent="0.3">
      <c r="B795" s="109" t="s">
        <v>79</v>
      </c>
      <c r="C795" s="109"/>
      <c r="D795" s="109"/>
      <c r="E795" s="260">
        <v>0</v>
      </c>
      <c r="F795" s="261">
        <v>0</v>
      </c>
      <c r="G795" s="260">
        <v>0</v>
      </c>
      <c r="H795" s="261">
        <v>0</v>
      </c>
      <c r="I795" s="260">
        <v>0</v>
      </c>
      <c r="J795" s="261">
        <v>0</v>
      </c>
      <c r="K795" s="260">
        <v>0</v>
      </c>
      <c r="L795" s="261">
        <v>0</v>
      </c>
      <c r="M795" s="260">
        <v>0</v>
      </c>
      <c r="N795" s="261">
        <v>0</v>
      </c>
      <c r="O795" s="260">
        <v>0</v>
      </c>
      <c r="P795" s="261">
        <v>0</v>
      </c>
      <c r="Q795" s="260">
        <v>0</v>
      </c>
      <c r="R795" s="261">
        <v>0</v>
      </c>
      <c r="S795" s="260">
        <v>0</v>
      </c>
      <c r="T795" s="261">
        <v>0</v>
      </c>
      <c r="U795" s="260">
        <v>0</v>
      </c>
      <c r="V795" s="261">
        <v>0</v>
      </c>
      <c r="W795" s="260">
        <v>0</v>
      </c>
      <c r="X795" s="261">
        <v>0</v>
      </c>
      <c r="Y795" s="260">
        <v>0</v>
      </c>
      <c r="Z795" s="261">
        <v>0</v>
      </c>
      <c r="AA795" s="260">
        <v>0</v>
      </c>
      <c r="AB795" s="261">
        <v>0</v>
      </c>
      <c r="AC795" s="102">
        <f t="shared" si="336"/>
        <v>0</v>
      </c>
      <c r="AD795" s="102"/>
      <c r="AE795" s="102"/>
    </row>
    <row r="796" spans="2:31" x14ac:dyDescent="0.3">
      <c r="B796" s="109" t="s">
        <v>80</v>
      </c>
      <c r="C796" s="109"/>
      <c r="D796" s="109"/>
      <c r="E796" s="260">
        <v>0</v>
      </c>
      <c r="F796" s="261">
        <v>0</v>
      </c>
      <c r="G796" s="260">
        <v>0</v>
      </c>
      <c r="H796" s="261">
        <v>0</v>
      </c>
      <c r="I796" s="260">
        <v>0</v>
      </c>
      <c r="J796" s="261">
        <v>0</v>
      </c>
      <c r="K796" s="260">
        <v>0</v>
      </c>
      <c r="L796" s="261">
        <v>0</v>
      </c>
      <c r="M796" s="260">
        <v>0</v>
      </c>
      <c r="N796" s="261">
        <v>0</v>
      </c>
      <c r="O796" s="260">
        <v>0</v>
      </c>
      <c r="P796" s="261">
        <v>0</v>
      </c>
      <c r="Q796" s="260">
        <v>0</v>
      </c>
      <c r="R796" s="261">
        <v>0</v>
      </c>
      <c r="S796" s="260">
        <v>0</v>
      </c>
      <c r="T796" s="261">
        <v>0</v>
      </c>
      <c r="U796" s="260">
        <v>0</v>
      </c>
      <c r="V796" s="261">
        <v>0</v>
      </c>
      <c r="W796" s="260">
        <v>0</v>
      </c>
      <c r="X796" s="261">
        <v>0</v>
      </c>
      <c r="Y796" s="260">
        <v>0</v>
      </c>
      <c r="Z796" s="261">
        <v>0</v>
      </c>
      <c r="AA796" s="260">
        <v>0</v>
      </c>
      <c r="AB796" s="261">
        <v>0</v>
      </c>
      <c r="AC796" s="102">
        <f t="shared" si="336"/>
        <v>0</v>
      </c>
      <c r="AD796" s="102"/>
      <c r="AE796" s="102"/>
    </row>
    <row r="797" spans="2:31" x14ac:dyDescent="0.3">
      <c r="B797" s="109" t="s">
        <v>92</v>
      </c>
      <c r="C797" s="109"/>
      <c r="D797" s="109"/>
      <c r="E797" s="260">
        <v>0</v>
      </c>
      <c r="F797" s="261">
        <v>0</v>
      </c>
      <c r="G797" s="260">
        <v>0</v>
      </c>
      <c r="H797" s="261">
        <v>0</v>
      </c>
      <c r="I797" s="260">
        <v>0</v>
      </c>
      <c r="J797" s="261">
        <v>0</v>
      </c>
      <c r="K797" s="260">
        <v>0</v>
      </c>
      <c r="L797" s="261">
        <v>0</v>
      </c>
      <c r="M797" s="260">
        <v>0</v>
      </c>
      <c r="N797" s="261">
        <v>0</v>
      </c>
      <c r="O797" s="260">
        <v>0</v>
      </c>
      <c r="P797" s="261">
        <v>0</v>
      </c>
      <c r="Q797" s="260">
        <v>0</v>
      </c>
      <c r="R797" s="261">
        <v>0</v>
      </c>
      <c r="S797" s="260">
        <v>0</v>
      </c>
      <c r="T797" s="261">
        <v>0</v>
      </c>
      <c r="U797" s="260">
        <v>0</v>
      </c>
      <c r="V797" s="261">
        <v>0</v>
      </c>
      <c r="W797" s="260">
        <v>0</v>
      </c>
      <c r="X797" s="261">
        <v>0</v>
      </c>
      <c r="Y797" s="260">
        <v>0</v>
      </c>
      <c r="Z797" s="261">
        <v>0</v>
      </c>
      <c r="AA797" s="260">
        <v>0</v>
      </c>
      <c r="AB797" s="261">
        <v>0</v>
      </c>
      <c r="AC797" s="102">
        <f>SUM(E797:AB797)</f>
        <v>0</v>
      </c>
      <c r="AD797" s="102"/>
      <c r="AE797" s="102"/>
    </row>
    <row r="798" spans="2:31" x14ac:dyDescent="0.3">
      <c r="B798" s="101" t="s">
        <v>109</v>
      </c>
      <c r="C798" s="101"/>
      <c r="D798" s="101"/>
      <c r="E798" s="124">
        <v>0</v>
      </c>
      <c r="F798" s="127">
        <v>0</v>
      </c>
      <c r="G798" s="124">
        <v>0</v>
      </c>
      <c r="H798" s="127">
        <v>0</v>
      </c>
      <c r="I798" s="124">
        <v>0</v>
      </c>
      <c r="J798" s="127">
        <v>0</v>
      </c>
      <c r="K798" s="124">
        <v>0</v>
      </c>
      <c r="L798" s="127">
        <v>0</v>
      </c>
      <c r="M798" s="124">
        <v>0</v>
      </c>
      <c r="N798" s="127">
        <v>0</v>
      </c>
      <c r="O798" s="124">
        <v>0</v>
      </c>
      <c r="P798" s="127">
        <v>0</v>
      </c>
      <c r="Q798" s="124">
        <v>0</v>
      </c>
      <c r="R798" s="127">
        <v>0</v>
      </c>
      <c r="S798" s="124">
        <v>0</v>
      </c>
      <c r="T798" s="127">
        <v>0</v>
      </c>
      <c r="U798" s="124">
        <v>0</v>
      </c>
      <c r="V798" s="127">
        <v>0</v>
      </c>
      <c r="W798" s="124">
        <v>0</v>
      </c>
      <c r="X798" s="127">
        <v>0</v>
      </c>
      <c r="Y798" s="124">
        <v>0</v>
      </c>
      <c r="Z798" s="127">
        <v>0</v>
      </c>
      <c r="AA798" s="124">
        <v>0</v>
      </c>
      <c r="AB798" s="127">
        <v>0</v>
      </c>
      <c r="AC798" s="102">
        <f t="shared" ref="AC798:AC799" si="337">SUM(E798:AB798)</f>
        <v>0</v>
      </c>
      <c r="AD798" s="102"/>
      <c r="AE798" s="102"/>
    </row>
    <row r="799" spans="2:31" x14ac:dyDescent="0.3">
      <c r="B799" s="123" t="s">
        <v>110</v>
      </c>
      <c r="C799" s="101"/>
      <c r="D799" s="101"/>
      <c r="E799" s="124">
        <v>0</v>
      </c>
      <c r="F799" s="127">
        <v>0</v>
      </c>
      <c r="G799" s="124">
        <v>0</v>
      </c>
      <c r="H799" s="127">
        <v>0</v>
      </c>
      <c r="I799" s="124">
        <v>0</v>
      </c>
      <c r="J799" s="127">
        <v>0</v>
      </c>
      <c r="K799" s="124">
        <v>0</v>
      </c>
      <c r="L799" s="127">
        <v>0</v>
      </c>
      <c r="M799" s="124">
        <v>0</v>
      </c>
      <c r="N799" s="127">
        <v>0</v>
      </c>
      <c r="O799" s="124">
        <v>0</v>
      </c>
      <c r="P799" s="127">
        <v>0</v>
      </c>
      <c r="Q799" s="124">
        <v>0</v>
      </c>
      <c r="R799" s="127">
        <v>0</v>
      </c>
      <c r="S799" s="124">
        <v>0</v>
      </c>
      <c r="T799" s="127">
        <v>0</v>
      </c>
      <c r="U799" s="124">
        <v>0</v>
      </c>
      <c r="V799" s="127">
        <v>0</v>
      </c>
      <c r="W799" s="124">
        <v>0</v>
      </c>
      <c r="X799" s="127">
        <v>0</v>
      </c>
      <c r="Y799" s="124">
        <v>0</v>
      </c>
      <c r="Z799" s="127">
        <v>0</v>
      </c>
      <c r="AA799" s="124">
        <v>0</v>
      </c>
      <c r="AB799" s="127">
        <v>0</v>
      </c>
      <c r="AC799" s="102">
        <f t="shared" si="337"/>
        <v>0</v>
      </c>
      <c r="AD799" s="102"/>
      <c r="AE799" s="102"/>
    </row>
    <row r="800" spans="2:31" x14ac:dyDescent="0.3">
      <c r="B800" s="14" t="s">
        <v>2</v>
      </c>
      <c r="C800" s="14"/>
      <c r="D800" s="14"/>
      <c r="E800" s="15">
        <f>SUM(E749:E799)</f>
        <v>0</v>
      </c>
      <c r="F800" s="15">
        <f t="shared" ref="F800" si="338">SUM(F749:F799)</f>
        <v>0</v>
      </c>
      <c r="G800" s="15">
        <f t="shared" ref="G800" si="339">SUM(G749:G799)</f>
        <v>0</v>
      </c>
      <c r="H800" s="15">
        <f t="shared" ref="H800" si="340">SUM(H749:H799)</f>
        <v>0</v>
      </c>
      <c r="I800" s="15">
        <f t="shared" ref="I800" si="341">SUM(I749:I799)</f>
        <v>0</v>
      </c>
      <c r="J800" s="15">
        <f t="shared" ref="J800" si="342">SUM(J749:J799)</f>
        <v>0</v>
      </c>
      <c r="K800" s="15">
        <f t="shared" ref="K800" si="343">SUM(K749:K799)</f>
        <v>0</v>
      </c>
      <c r="L800" s="15">
        <f t="shared" ref="L800" si="344">SUM(L749:L799)</f>
        <v>0</v>
      </c>
      <c r="M800" s="15">
        <f t="shared" ref="M800" si="345">SUM(M749:M799)</f>
        <v>0</v>
      </c>
      <c r="N800" s="15">
        <f t="shared" ref="N800" si="346">SUM(N749:N799)</f>
        <v>0.32616666666666561</v>
      </c>
      <c r="O800" s="15">
        <f t="shared" ref="O800" si="347">SUM(O749:O799)</f>
        <v>14.799999999999985</v>
      </c>
      <c r="P800" s="15">
        <f t="shared" ref="P800" si="348">SUM(P749:P799)</f>
        <v>0</v>
      </c>
      <c r="Q800" s="15">
        <f t="shared" ref="Q800" si="349">SUM(Q749:Q799)</f>
        <v>15.400666666666654</v>
      </c>
      <c r="R800" s="15">
        <f t="shared" ref="R800" si="350">SUM(R749:R799)</f>
        <v>17.381666666666657</v>
      </c>
      <c r="S800" s="15">
        <f t="shared" ref="S800" si="351">SUM(S749:S799)</f>
        <v>10.535833333333324</v>
      </c>
      <c r="T800" s="15">
        <f t="shared" ref="T800" si="352">SUM(T749:T799)</f>
        <v>0</v>
      </c>
      <c r="U800" s="15">
        <f t="shared" ref="U800" si="353">SUM(U749:U799)</f>
        <v>0</v>
      </c>
      <c r="V800" s="15">
        <f t="shared" ref="V800" si="354">SUM(V749:V799)</f>
        <v>0</v>
      </c>
      <c r="W800" s="15">
        <f t="shared" ref="W800" si="355">SUM(W749:W799)</f>
        <v>0</v>
      </c>
      <c r="X800" s="15">
        <f t="shared" ref="X800" si="356">SUM(X749:X799)</f>
        <v>0</v>
      </c>
      <c r="Y800" s="15">
        <f t="shared" ref="Y800" si="357">SUM(Y749:Y799)</f>
        <v>0</v>
      </c>
      <c r="Z800" s="15">
        <f t="shared" ref="Z800" si="358">SUM(Z749:Z799)</f>
        <v>0</v>
      </c>
      <c r="AA800" s="15">
        <f t="shared" ref="AA800" si="359">SUM(AA749:AA799)</f>
        <v>0</v>
      </c>
      <c r="AB800" s="15">
        <f t="shared" ref="AB800" si="360">SUM(AB749:AB799)</f>
        <v>0</v>
      </c>
      <c r="AC800" s="113">
        <f>SUM(AC749:AE799)</f>
        <v>58.444333333333283</v>
      </c>
      <c r="AD800" s="113"/>
      <c r="AE800" s="113"/>
    </row>
    <row r="801" spans="2:31" x14ac:dyDescent="0.3">
      <c r="B801" s="16"/>
      <c r="C801" s="17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</row>
    <row r="802" spans="2:31" x14ac:dyDescent="0.3">
      <c r="B802" s="16"/>
      <c r="C802" s="17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</row>
    <row r="803" spans="2:31" x14ac:dyDescent="0.3">
      <c r="B803" s="8">
        <f>'Resumen-Mensual'!$S$22</f>
        <v>44788</v>
      </c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68"/>
      <c r="AD803" s="68"/>
      <c r="AE803" s="68"/>
    </row>
    <row r="804" spans="2:31" x14ac:dyDescent="0.3">
      <c r="B804" s="8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68"/>
      <c r="AD804" s="68"/>
      <c r="AE804" s="68"/>
    </row>
    <row r="805" spans="2:31" x14ac:dyDescent="0.3">
      <c r="B805" s="9" t="s">
        <v>81</v>
      </c>
      <c r="C805" s="10"/>
      <c r="D805" s="10"/>
      <c r="E805" s="11">
        <v>1</v>
      </c>
      <c r="F805" s="11">
        <v>2</v>
      </c>
      <c r="G805" s="11">
        <v>3</v>
      </c>
      <c r="H805" s="11">
        <v>4</v>
      </c>
      <c r="I805" s="11">
        <v>5</v>
      </c>
      <c r="J805" s="11">
        <v>6</v>
      </c>
      <c r="K805" s="11">
        <v>7</v>
      </c>
      <c r="L805" s="11">
        <v>8</v>
      </c>
      <c r="M805" s="11">
        <v>9</v>
      </c>
      <c r="N805" s="11">
        <v>10</v>
      </c>
      <c r="O805" s="11">
        <v>11</v>
      </c>
      <c r="P805" s="11">
        <v>12</v>
      </c>
      <c r="Q805" s="11">
        <v>13</v>
      </c>
      <c r="R805" s="11">
        <v>14</v>
      </c>
      <c r="S805" s="11">
        <v>15</v>
      </c>
      <c r="T805" s="11">
        <v>16</v>
      </c>
      <c r="U805" s="11">
        <v>17</v>
      </c>
      <c r="V805" s="11">
        <v>18</v>
      </c>
      <c r="W805" s="11">
        <v>19</v>
      </c>
      <c r="X805" s="11">
        <v>20</v>
      </c>
      <c r="Y805" s="11">
        <v>21</v>
      </c>
      <c r="Z805" s="11">
        <v>22</v>
      </c>
      <c r="AA805" s="11">
        <v>23</v>
      </c>
      <c r="AB805" s="11">
        <v>24</v>
      </c>
      <c r="AC805" s="112" t="s">
        <v>2</v>
      </c>
      <c r="AD805" s="112"/>
      <c r="AE805" s="112"/>
    </row>
    <row r="806" spans="2:31" x14ac:dyDescent="0.3">
      <c r="B806" s="109" t="s">
        <v>37</v>
      </c>
      <c r="C806" s="109"/>
      <c r="D806" s="109"/>
      <c r="E806" s="262">
        <v>0</v>
      </c>
      <c r="F806" s="263">
        <v>0</v>
      </c>
      <c r="G806" s="262">
        <v>0</v>
      </c>
      <c r="H806" s="263">
        <v>0</v>
      </c>
      <c r="I806" s="262">
        <v>0</v>
      </c>
      <c r="J806" s="263">
        <v>0</v>
      </c>
      <c r="K806" s="262">
        <v>0</v>
      </c>
      <c r="L806" s="263">
        <v>0</v>
      </c>
      <c r="M806" s="262">
        <v>0</v>
      </c>
      <c r="N806" s="263">
        <v>1.1130000000000002</v>
      </c>
      <c r="O806" s="262">
        <v>1.03</v>
      </c>
      <c r="P806" s="263">
        <v>1.9003333333333334</v>
      </c>
      <c r="Q806" s="262">
        <v>0</v>
      </c>
      <c r="R806" s="263">
        <v>0.50716666666666688</v>
      </c>
      <c r="S806" s="262">
        <v>0</v>
      </c>
      <c r="T806" s="263">
        <v>0.76283333333333325</v>
      </c>
      <c r="U806" s="262">
        <v>0.22233333333333316</v>
      </c>
      <c r="V806" s="263">
        <v>0</v>
      </c>
      <c r="W806" s="262">
        <v>0</v>
      </c>
      <c r="X806" s="263">
        <v>0</v>
      </c>
      <c r="Y806" s="262">
        <v>0</v>
      </c>
      <c r="Z806" s="263">
        <v>0</v>
      </c>
      <c r="AA806" s="262">
        <v>0</v>
      </c>
      <c r="AB806" s="263">
        <v>0</v>
      </c>
      <c r="AC806" s="102">
        <f t="shared" ref="AC806:AC838" si="361">SUM(E806:AB806)</f>
        <v>5.5356666666666667</v>
      </c>
      <c r="AD806" s="102"/>
      <c r="AE806" s="102"/>
    </row>
    <row r="807" spans="2:31" x14ac:dyDescent="0.3">
      <c r="B807" s="109" t="s">
        <v>38</v>
      </c>
      <c r="C807" s="109"/>
      <c r="D807" s="109"/>
      <c r="E807" s="262">
        <v>0</v>
      </c>
      <c r="F807" s="263">
        <v>0</v>
      </c>
      <c r="G807" s="262">
        <v>0</v>
      </c>
      <c r="H807" s="263">
        <v>0</v>
      </c>
      <c r="I807" s="262">
        <v>0</v>
      </c>
      <c r="J807" s="263">
        <v>0</v>
      </c>
      <c r="K807" s="262">
        <v>0</v>
      </c>
      <c r="L807" s="263">
        <v>0</v>
      </c>
      <c r="M807" s="262">
        <v>0</v>
      </c>
      <c r="N807" s="263">
        <v>0.41950000000000004</v>
      </c>
      <c r="O807" s="262">
        <v>0</v>
      </c>
      <c r="P807" s="263">
        <v>0.68766666666666676</v>
      </c>
      <c r="Q807" s="262">
        <v>0</v>
      </c>
      <c r="R807" s="263">
        <v>0</v>
      </c>
      <c r="S807" s="262">
        <v>0</v>
      </c>
      <c r="T807" s="263">
        <v>2.6833333333333206E-2</v>
      </c>
      <c r="U807" s="262">
        <v>0.1013333333333333</v>
      </c>
      <c r="V807" s="263">
        <v>0</v>
      </c>
      <c r="W807" s="262">
        <v>0</v>
      </c>
      <c r="X807" s="263">
        <v>0</v>
      </c>
      <c r="Y807" s="262">
        <v>0</v>
      </c>
      <c r="Z807" s="263">
        <v>0</v>
      </c>
      <c r="AA807" s="262">
        <v>0</v>
      </c>
      <c r="AB807" s="263">
        <v>0</v>
      </c>
      <c r="AC807" s="102">
        <f t="shared" si="361"/>
        <v>1.2353333333333334</v>
      </c>
      <c r="AD807" s="102"/>
      <c r="AE807" s="102"/>
    </row>
    <row r="808" spans="2:31" x14ac:dyDescent="0.3">
      <c r="B808" s="109" t="s">
        <v>39</v>
      </c>
      <c r="C808" s="109"/>
      <c r="D808" s="109"/>
      <c r="E808" s="262">
        <v>0</v>
      </c>
      <c r="F808" s="263">
        <v>0</v>
      </c>
      <c r="G808" s="262">
        <v>0</v>
      </c>
      <c r="H808" s="263">
        <v>0</v>
      </c>
      <c r="I808" s="262">
        <v>0</v>
      </c>
      <c r="J808" s="263">
        <v>0</v>
      </c>
      <c r="K808" s="262">
        <v>0</v>
      </c>
      <c r="L808" s="263">
        <v>0</v>
      </c>
      <c r="M808" s="262">
        <v>4.0116666666666685</v>
      </c>
      <c r="N808" s="263">
        <v>13</v>
      </c>
      <c r="O808" s="262">
        <v>16.399999999999984</v>
      </c>
      <c r="P808" s="263">
        <v>18.200000000000021</v>
      </c>
      <c r="Q808" s="262">
        <v>0</v>
      </c>
      <c r="R808" s="263">
        <v>18.100000000000009</v>
      </c>
      <c r="S808" s="262">
        <v>0</v>
      </c>
      <c r="T808" s="263">
        <v>12.899999999999986</v>
      </c>
      <c r="U808" s="262">
        <v>6.9033333333333298</v>
      </c>
      <c r="V808" s="263">
        <v>0</v>
      </c>
      <c r="W808" s="262">
        <v>0</v>
      </c>
      <c r="X808" s="263">
        <v>0</v>
      </c>
      <c r="Y808" s="262">
        <v>0</v>
      </c>
      <c r="Z808" s="263">
        <v>0</v>
      </c>
      <c r="AA808" s="262">
        <v>0</v>
      </c>
      <c r="AB808" s="263">
        <v>0</v>
      </c>
      <c r="AC808" s="102">
        <f t="shared" si="361"/>
        <v>89.515000000000015</v>
      </c>
      <c r="AD808" s="102"/>
      <c r="AE808" s="102"/>
    </row>
    <row r="809" spans="2:31" x14ac:dyDescent="0.3">
      <c r="B809" s="109" t="s">
        <v>40</v>
      </c>
      <c r="C809" s="109"/>
      <c r="D809" s="109"/>
      <c r="E809" s="262">
        <v>0</v>
      </c>
      <c r="F809" s="263">
        <v>0</v>
      </c>
      <c r="G809" s="262">
        <v>0</v>
      </c>
      <c r="H809" s="263">
        <v>0</v>
      </c>
      <c r="I809" s="262">
        <v>0</v>
      </c>
      <c r="J809" s="263">
        <v>0</v>
      </c>
      <c r="K809" s="262">
        <v>0</v>
      </c>
      <c r="L809" s="263">
        <v>0</v>
      </c>
      <c r="M809" s="262">
        <v>0</v>
      </c>
      <c r="N809" s="263">
        <v>0</v>
      </c>
      <c r="O809" s="262">
        <v>0</v>
      </c>
      <c r="P809" s="263">
        <v>0</v>
      </c>
      <c r="Q809" s="262">
        <v>0</v>
      </c>
      <c r="R809" s="263">
        <v>0</v>
      </c>
      <c r="S809" s="262">
        <v>0</v>
      </c>
      <c r="T809" s="263">
        <v>0</v>
      </c>
      <c r="U809" s="262">
        <v>0</v>
      </c>
      <c r="V809" s="263">
        <v>0</v>
      </c>
      <c r="W809" s="262">
        <v>0</v>
      </c>
      <c r="X809" s="263">
        <v>0</v>
      </c>
      <c r="Y809" s="262">
        <v>0</v>
      </c>
      <c r="Z809" s="263">
        <v>0</v>
      </c>
      <c r="AA809" s="262">
        <v>0</v>
      </c>
      <c r="AB809" s="263">
        <v>0</v>
      </c>
      <c r="AC809" s="102">
        <f t="shared" si="361"/>
        <v>0</v>
      </c>
      <c r="AD809" s="102"/>
      <c r="AE809" s="102"/>
    </row>
    <row r="810" spans="2:31" x14ac:dyDescent="0.3">
      <c r="B810" s="109" t="s">
        <v>41</v>
      </c>
      <c r="C810" s="109"/>
      <c r="D810" s="109"/>
      <c r="E810" s="262">
        <v>0</v>
      </c>
      <c r="F810" s="263">
        <v>0</v>
      </c>
      <c r="G810" s="262">
        <v>0</v>
      </c>
      <c r="H810" s="263">
        <v>0</v>
      </c>
      <c r="I810" s="262">
        <v>0</v>
      </c>
      <c r="J810" s="263">
        <v>0</v>
      </c>
      <c r="K810" s="262">
        <v>0</v>
      </c>
      <c r="L810" s="263">
        <v>0</v>
      </c>
      <c r="M810" s="262">
        <v>0</v>
      </c>
      <c r="N810" s="263">
        <v>10.68266666666667</v>
      </c>
      <c r="O810" s="262">
        <v>12.370000000000006</v>
      </c>
      <c r="P810" s="263">
        <v>0</v>
      </c>
      <c r="Q810" s="262">
        <v>0</v>
      </c>
      <c r="R810" s="263">
        <v>0</v>
      </c>
      <c r="S810" s="262">
        <v>0</v>
      </c>
      <c r="T810" s="263">
        <v>0</v>
      </c>
      <c r="U810" s="262">
        <v>0</v>
      </c>
      <c r="V810" s="263">
        <v>0</v>
      </c>
      <c r="W810" s="262">
        <v>0</v>
      </c>
      <c r="X810" s="263">
        <v>0</v>
      </c>
      <c r="Y810" s="262">
        <v>0</v>
      </c>
      <c r="Z810" s="263">
        <v>0</v>
      </c>
      <c r="AA810" s="262">
        <v>0</v>
      </c>
      <c r="AB810" s="263">
        <v>0</v>
      </c>
      <c r="AC810" s="102">
        <f t="shared" si="361"/>
        <v>23.052666666666674</v>
      </c>
      <c r="AD810" s="102"/>
      <c r="AE810" s="102"/>
    </row>
    <row r="811" spans="2:31" x14ac:dyDescent="0.3">
      <c r="B811" s="109" t="s">
        <v>42</v>
      </c>
      <c r="C811" s="109"/>
      <c r="D811" s="109"/>
      <c r="E811" s="262">
        <v>0</v>
      </c>
      <c r="F811" s="263">
        <v>0</v>
      </c>
      <c r="G811" s="262">
        <v>0</v>
      </c>
      <c r="H811" s="263">
        <v>0</v>
      </c>
      <c r="I811" s="262">
        <v>0</v>
      </c>
      <c r="J811" s="263">
        <v>0</v>
      </c>
      <c r="K811" s="262">
        <v>0</v>
      </c>
      <c r="L811" s="263">
        <v>0</v>
      </c>
      <c r="M811" s="262">
        <v>0</v>
      </c>
      <c r="N811" s="263">
        <v>0</v>
      </c>
      <c r="O811" s="262">
        <v>0</v>
      </c>
      <c r="P811" s="263">
        <v>1.308166666666664</v>
      </c>
      <c r="Q811" s="262">
        <v>0</v>
      </c>
      <c r="R811" s="263">
        <v>2.7016666666666693</v>
      </c>
      <c r="S811" s="262">
        <v>0</v>
      </c>
      <c r="T811" s="263">
        <v>2.111166666666672</v>
      </c>
      <c r="U811" s="262">
        <v>2.1999999999999888E-2</v>
      </c>
      <c r="V811" s="263">
        <v>0</v>
      </c>
      <c r="W811" s="262">
        <v>0</v>
      </c>
      <c r="X811" s="263">
        <v>0</v>
      </c>
      <c r="Y811" s="262">
        <v>0</v>
      </c>
      <c r="Z811" s="263">
        <v>0</v>
      </c>
      <c r="AA811" s="262">
        <v>0</v>
      </c>
      <c r="AB811" s="263">
        <v>0</v>
      </c>
      <c r="AC811" s="102">
        <f t="shared" si="361"/>
        <v>6.1430000000000051</v>
      </c>
      <c r="AD811" s="102"/>
      <c r="AE811" s="102"/>
    </row>
    <row r="812" spans="2:31" x14ac:dyDescent="0.3">
      <c r="B812" s="109" t="s">
        <v>43</v>
      </c>
      <c r="C812" s="109"/>
      <c r="D812" s="109"/>
      <c r="E812" s="262">
        <v>0</v>
      </c>
      <c r="F812" s="263">
        <v>0</v>
      </c>
      <c r="G812" s="262">
        <v>0</v>
      </c>
      <c r="H812" s="263">
        <v>0</v>
      </c>
      <c r="I812" s="262">
        <v>0</v>
      </c>
      <c r="J812" s="263">
        <v>0</v>
      </c>
      <c r="K812" s="262">
        <v>0</v>
      </c>
      <c r="L812" s="263">
        <v>0</v>
      </c>
      <c r="M812" s="262">
        <v>0</v>
      </c>
      <c r="N812" s="263">
        <v>8.1088333333333296</v>
      </c>
      <c r="O812" s="262">
        <v>1.5341666666666671</v>
      </c>
      <c r="P812" s="263">
        <v>0</v>
      </c>
      <c r="Q812" s="262">
        <v>0</v>
      </c>
      <c r="R812" s="263">
        <v>0</v>
      </c>
      <c r="S812" s="262">
        <v>0</v>
      </c>
      <c r="T812" s="263">
        <v>0</v>
      </c>
      <c r="U812" s="262">
        <v>0</v>
      </c>
      <c r="V812" s="263">
        <v>0</v>
      </c>
      <c r="W812" s="262">
        <v>0</v>
      </c>
      <c r="X812" s="263">
        <v>0</v>
      </c>
      <c r="Y812" s="262">
        <v>0</v>
      </c>
      <c r="Z812" s="263">
        <v>0</v>
      </c>
      <c r="AA812" s="262">
        <v>0</v>
      </c>
      <c r="AB812" s="263">
        <v>0</v>
      </c>
      <c r="AC812" s="102">
        <f t="shared" si="361"/>
        <v>9.6429999999999971</v>
      </c>
      <c r="AD812" s="102"/>
      <c r="AE812" s="102"/>
    </row>
    <row r="813" spans="2:31" x14ac:dyDescent="0.3">
      <c r="B813" s="109" t="s">
        <v>44</v>
      </c>
      <c r="C813" s="109"/>
      <c r="D813" s="109"/>
      <c r="E813" s="262">
        <v>0</v>
      </c>
      <c r="F813" s="263">
        <v>0</v>
      </c>
      <c r="G813" s="262">
        <v>0</v>
      </c>
      <c r="H813" s="263">
        <v>0</v>
      </c>
      <c r="I813" s="262">
        <v>0</v>
      </c>
      <c r="J813" s="263">
        <v>0</v>
      </c>
      <c r="K813" s="262">
        <v>0</v>
      </c>
      <c r="L813" s="263">
        <v>0</v>
      </c>
      <c r="M813" s="262">
        <v>0</v>
      </c>
      <c r="N813" s="263">
        <v>13.669999999999987</v>
      </c>
      <c r="O813" s="262">
        <v>12.738833333333332</v>
      </c>
      <c r="P813" s="263">
        <v>12.454166666666669</v>
      </c>
      <c r="Q813" s="262">
        <v>0</v>
      </c>
      <c r="R813" s="263">
        <v>12.919333333333331</v>
      </c>
      <c r="S813" s="262">
        <v>0</v>
      </c>
      <c r="T813" s="263">
        <v>9.9319999999999951</v>
      </c>
      <c r="U813" s="262">
        <v>1.2928333333333357</v>
      </c>
      <c r="V813" s="263">
        <v>0</v>
      </c>
      <c r="W813" s="262">
        <v>0</v>
      </c>
      <c r="X813" s="263">
        <v>0</v>
      </c>
      <c r="Y813" s="262">
        <v>0</v>
      </c>
      <c r="Z813" s="263">
        <v>0</v>
      </c>
      <c r="AA813" s="262">
        <v>0</v>
      </c>
      <c r="AB813" s="263">
        <v>0</v>
      </c>
      <c r="AC813" s="102">
        <f t="shared" si="361"/>
        <v>63.007166666666642</v>
      </c>
      <c r="AD813" s="102"/>
      <c r="AE813" s="102"/>
    </row>
    <row r="814" spans="2:31" x14ac:dyDescent="0.3">
      <c r="B814" s="109" t="s">
        <v>45</v>
      </c>
      <c r="C814" s="109"/>
      <c r="D814" s="109"/>
      <c r="E814" s="262">
        <v>0</v>
      </c>
      <c r="F814" s="263">
        <v>0</v>
      </c>
      <c r="G814" s="262">
        <v>0</v>
      </c>
      <c r="H814" s="263">
        <v>0</v>
      </c>
      <c r="I814" s="262">
        <v>0</v>
      </c>
      <c r="J814" s="263">
        <v>0</v>
      </c>
      <c r="K814" s="262">
        <v>0</v>
      </c>
      <c r="L814" s="263">
        <v>0</v>
      </c>
      <c r="M814" s="262">
        <v>0</v>
      </c>
      <c r="N814" s="263">
        <v>2.3423333333333356</v>
      </c>
      <c r="O814" s="262">
        <v>1.850166666666667</v>
      </c>
      <c r="P814" s="263">
        <v>0.47316666666666701</v>
      </c>
      <c r="Q814" s="262">
        <v>0</v>
      </c>
      <c r="R814" s="263">
        <v>0</v>
      </c>
      <c r="S814" s="262">
        <v>0</v>
      </c>
      <c r="T814" s="263">
        <v>0</v>
      </c>
      <c r="U814" s="262">
        <v>0</v>
      </c>
      <c r="V814" s="263">
        <v>0</v>
      </c>
      <c r="W814" s="262">
        <v>0</v>
      </c>
      <c r="X814" s="263">
        <v>0</v>
      </c>
      <c r="Y814" s="262">
        <v>0</v>
      </c>
      <c r="Z814" s="263">
        <v>0</v>
      </c>
      <c r="AA814" s="262">
        <v>0</v>
      </c>
      <c r="AB814" s="263">
        <v>0</v>
      </c>
      <c r="AC814" s="102">
        <f t="shared" si="361"/>
        <v>4.6656666666666693</v>
      </c>
      <c r="AD814" s="102"/>
      <c r="AE814" s="102"/>
    </row>
    <row r="815" spans="2:31" x14ac:dyDescent="0.3">
      <c r="B815" s="109" t="s">
        <v>46</v>
      </c>
      <c r="C815" s="109"/>
      <c r="D815" s="109"/>
      <c r="E815" s="262">
        <v>0</v>
      </c>
      <c r="F815" s="263">
        <v>0</v>
      </c>
      <c r="G815" s="262">
        <v>0</v>
      </c>
      <c r="H815" s="263">
        <v>0</v>
      </c>
      <c r="I815" s="262">
        <v>0</v>
      </c>
      <c r="J815" s="263">
        <v>0</v>
      </c>
      <c r="K815" s="262">
        <v>0</v>
      </c>
      <c r="L815" s="263">
        <v>0</v>
      </c>
      <c r="M815" s="262">
        <v>0</v>
      </c>
      <c r="N815" s="263">
        <v>0</v>
      </c>
      <c r="O815" s="262">
        <v>0</v>
      </c>
      <c r="P815" s="263">
        <v>0</v>
      </c>
      <c r="Q815" s="262">
        <v>0.82700000000000007</v>
      </c>
      <c r="R815" s="263">
        <v>0</v>
      </c>
      <c r="S815" s="262">
        <v>0</v>
      </c>
      <c r="T815" s="263">
        <v>0</v>
      </c>
      <c r="U815" s="262">
        <v>0</v>
      </c>
      <c r="V815" s="263">
        <v>0</v>
      </c>
      <c r="W815" s="262">
        <v>0</v>
      </c>
      <c r="X815" s="263">
        <v>0</v>
      </c>
      <c r="Y815" s="262">
        <v>0</v>
      </c>
      <c r="Z815" s="263">
        <v>0</v>
      </c>
      <c r="AA815" s="262">
        <v>0</v>
      </c>
      <c r="AB815" s="263">
        <v>0</v>
      </c>
      <c r="AC815" s="102">
        <f t="shared" si="361"/>
        <v>0.82700000000000007</v>
      </c>
      <c r="AD815" s="102"/>
      <c r="AE815" s="102"/>
    </row>
    <row r="816" spans="2:31" x14ac:dyDescent="0.3">
      <c r="B816" s="109" t="s">
        <v>47</v>
      </c>
      <c r="C816" s="109"/>
      <c r="D816" s="109"/>
      <c r="E816" s="262">
        <v>0</v>
      </c>
      <c r="F816" s="263">
        <v>0</v>
      </c>
      <c r="G816" s="262">
        <v>0</v>
      </c>
      <c r="H816" s="263">
        <v>0</v>
      </c>
      <c r="I816" s="262">
        <v>0</v>
      </c>
      <c r="J816" s="263">
        <v>0</v>
      </c>
      <c r="K816" s="262">
        <v>0</v>
      </c>
      <c r="L816" s="263">
        <v>0</v>
      </c>
      <c r="M816" s="262">
        <v>0</v>
      </c>
      <c r="N816" s="263">
        <v>0.78349999999999942</v>
      </c>
      <c r="O816" s="262">
        <v>0</v>
      </c>
      <c r="P816" s="263">
        <v>0</v>
      </c>
      <c r="Q816" s="262">
        <v>0</v>
      </c>
      <c r="R816" s="263">
        <v>0</v>
      </c>
      <c r="S816" s="262">
        <v>0</v>
      </c>
      <c r="T816" s="263">
        <v>0</v>
      </c>
      <c r="U816" s="262">
        <v>0</v>
      </c>
      <c r="V816" s="263">
        <v>0</v>
      </c>
      <c r="W816" s="262">
        <v>0</v>
      </c>
      <c r="X816" s="263">
        <v>0</v>
      </c>
      <c r="Y816" s="262">
        <v>0</v>
      </c>
      <c r="Z816" s="263">
        <v>0</v>
      </c>
      <c r="AA816" s="262">
        <v>0</v>
      </c>
      <c r="AB816" s="263">
        <v>0</v>
      </c>
      <c r="AC816" s="102">
        <f t="shared" si="361"/>
        <v>0.78349999999999942</v>
      </c>
      <c r="AD816" s="102"/>
      <c r="AE816" s="102"/>
    </row>
    <row r="817" spans="2:31" x14ac:dyDescent="0.3">
      <c r="B817" s="109" t="s">
        <v>48</v>
      </c>
      <c r="C817" s="109"/>
      <c r="D817" s="109"/>
      <c r="E817" s="262">
        <v>0</v>
      </c>
      <c r="F817" s="263">
        <v>0</v>
      </c>
      <c r="G817" s="262">
        <v>0</v>
      </c>
      <c r="H817" s="263">
        <v>0</v>
      </c>
      <c r="I817" s="262">
        <v>0</v>
      </c>
      <c r="J817" s="263">
        <v>0</v>
      </c>
      <c r="K817" s="262">
        <v>0</v>
      </c>
      <c r="L817" s="263">
        <v>0</v>
      </c>
      <c r="M817" s="262">
        <v>0</v>
      </c>
      <c r="N817" s="263">
        <v>0.77733333333333499</v>
      </c>
      <c r="O817" s="262">
        <v>0</v>
      </c>
      <c r="P817" s="263">
        <v>0.75566666666666715</v>
      </c>
      <c r="Q817" s="262">
        <v>0</v>
      </c>
      <c r="R817" s="263">
        <v>0</v>
      </c>
      <c r="S817" s="262">
        <v>0</v>
      </c>
      <c r="T817" s="263">
        <v>0</v>
      </c>
      <c r="U817" s="262">
        <v>0</v>
      </c>
      <c r="V817" s="263">
        <v>0</v>
      </c>
      <c r="W817" s="262">
        <v>0</v>
      </c>
      <c r="X817" s="263">
        <v>0</v>
      </c>
      <c r="Y817" s="262">
        <v>0</v>
      </c>
      <c r="Z817" s="263">
        <v>0</v>
      </c>
      <c r="AA817" s="262">
        <v>0</v>
      </c>
      <c r="AB817" s="263">
        <v>0</v>
      </c>
      <c r="AC817" s="102">
        <f t="shared" si="361"/>
        <v>1.5330000000000021</v>
      </c>
      <c r="AD817" s="102"/>
      <c r="AE817" s="102"/>
    </row>
    <row r="818" spans="2:31" x14ac:dyDescent="0.3">
      <c r="B818" s="109" t="s">
        <v>49</v>
      </c>
      <c r="C818" s="109"/>
      <c r="D818" s="109"/>
      <c r="E818" s="262">
        <v>0</v>
      </c>
      <c r="F818" s="263">
        <v>0</v>
      </c>
      <c r="G818" s="262">
        <v>0</v>
      </c>
      <c r="H818" s="263">
        <v>0</v>
      </c>
      <c r="I818" s="262">
        <v>0</v>
      </c>
      <c r="J818" s="263">
        <v>0</v>
      </c>
      <c r="K818" s="262">
        <v>0</v>
      </c>
      <c r="L818" s="263">
        <v>0</v>
      </c>
      <c r="M818" s="262">
        <v>0</v>
      </c>
      <c r="N818" s="263">
        <v>0</v>
      </c>
      <c r="O818" s="262">
        <v>0</v>
      </c>
      <c r="P818" s="263">
        <v>0</v>
      </c>
      <c r="Q818" s="262">
        <v>0</v>
      </c>
      <c r="R818" s="263">
        <v>0</v>
      </c>
      <c r="S818" s="262">
        <v>106.06033333333335</v>
      </c>
      <c r="T818" s="263">
        <v>0</v>
      </c>
      <c r="U818" s="262">
        <v>0</v>
      </c>
      <c r="V818" s="263">
        <v>0</v>
      </c>
      <c r="W818" s="262">
        <v>0</v>
      </c>
      <c r="X818" s="263">
        <v>0</v>
      </c>
      <c r="Y818" s="262">
        <v>0</v>
      </c>
      <c r="Z818" s="263">
        <v>0</v>
      </c>
      <c r="AA818" s="262">
        <v>0</v>
      </c>
      <c r="AB818" s="263">
        <v>0</v>
      </c>
      <c r="AC818" s="102">
        <f t="shared" si="361"/>
        <v>106.06033333333335</v>
      </c>
      <c r="AD818" s="102"/>
      <c r="AE818" s="102"/>
    </row>
    <row r="819" spans="2:31" x14ac:dyDescent="0.3">
      <c r="B819" s="109" t="s">
        <v>50</v>
      </c>
      <c r="C819" s="109"/>
      <c r="D819" s="109"/>
      <c r="E819" s="262">
        <v>0</v>
      </c>
      <c r="F819" s="263">
        <v>0</v>
      </c>
      <c r="G819" s="262">
        <v>0</v>
      </c>
      <c r="H819" s="263">
        <v>0</v>
      </c>
      <c r="I819" s="262">
        <v>0</v>
      </c>
      <c r="J819" s="263">
        <v>0</v>
      </c>
      <c r="K819" s="262">
        <v>0</v>
      </c>
      <c r="L819" s="263">
        <v>0</v>
      </c>
      <c r="M819" s="262">
        <v>0</v>
      </c>
      <c r="N819" s="263">
        <v>0</v>
      </c>
      <c r="O819" s="262">
        <v>0</v>
      </c>
      <c r="P819" s="263">
        <v>0</v>
      </c>
      <c r="Q819" s="262">
        <v>0</v>
      </c>
      <c r="R819" s="263">
        <v>0</v>
      </c>
      <c r="S819" s="262">
        <v>0</v>
      </c>
      <c r="T819" s="263">
        <v>0</v>
      </c>
      <c r="U819" s="262">
        <v>0</v>
      </c>
      <c r="V819" s="263">
        <v>0</v>
      </c>
      <c r="W819" s="262">
        <v>0</v>
      </c>
      <c r="X819" s="263">
        <v>0</v>
      </c>
      <c r="Y819" s="262">
        <v>0</v>
      </c>
      <c r="Z819" s="263">
        <v>0</v>
      </c>
      <c r="AA819" s="262">
        <v>0</v>
      </c>
      <c r="AB819" s="263">
        <v>0</v>
      </c>
      <c r="AC819" s="102">
        <f t="shared" si="361"/>
        <v>0</v>
      </c>
      <c r="AD819" s="102"/>
      <c r="AE819" s="102"/>
    </row>
    <row r="820" spans="2:31" x14ac:dyDescent="0.3">
      <c r="B820" s="109" t="s">
        <v>96</v>
      </c>
      <c r="C820" s="109"/>
      <c r="D820" s="109"/>
      <c r="E820" s="262">
        <v>0</v>
      </c>
      <c r="F820" s="263">
        <v>0</v>
      </c>
      <c r="G820" s="262">
        <v>0</v>
      </c>
      <c r="H820" s="263">
        <v>0</v>
      </c>
      <c r="I820" s="262">
        <v>0</v>
      </c>
      <c r="J820" s="263">
        <v>0</v>
      </c>
      <c r="K820" s="262">
        <v>0</v>
      </c>
      <c r="L820" s="263">
        <v>0</v>
      </c>
      <c r="M820" s="262">
        <v>0.2203333333333338</v>
      </c>
      <c r="N820" s="263">
        <v>1.3728333333333333</v>
      </c>
      <c r="O820" s="262">
        <v>0</v>
      </c>
      <c r="P820" s="263">
        <v>0</v>
      </c>
      <c r="Q820" s="262">
        <v>8.8333333333333527E-3</v>
      </c>
      <c r="R820" s="263">
        <v>0</v>
      </c>
      <c r="S820" s="262">
        <v>0</v>
      </c>
      <c r="T820" s="263">
        <v>0</v>
      </c>
      <c r="U820" s="262">
        <v>0</v>
      </c>
      <c r="V820" s="263">
        <v>0</v>
      </c>
      <c r="W820" s="262">
        <v>0</v>
      </c>
      <c r="X820" s="263">
        <v>0</v>
      </c>
      <c r="Y820" s="262">
        <v>0</v>
      </c>
      <c r="Z820" s="263">
        <v>0</v>
      </c>
      <c r="AA820" s="262">
        <v>0</v>
      </c>
      <c r="AB820" s="263">
        <v>0</v>
      </c>
      <c r="AC820" s="102">
        <f t="shared" si="361"/>
        <v>1.6020000000000003</v>
      </c>
      <c r="AD820" s="102"/>
      <c r="AE820" s="102"/>
    </row>
    <row r="821" spans="2:31" x14ac:dyDescent="0.3">
      <c r="B821" s="109" t="s">
        <v>51</v>
      </c>
      <c r="C821" s="109"/>
      <c r="D821" s="109"/>
      <c r="E821" s="262">
        <v>0</v>
      </c>
      <c r="F821" s="263">
        <v>0</v>
      </c>
      <c r="G821" s="262">
        <v>0</v>
      </c>
      <c r="H821" s="263">
        <v>0</v>
      </c>
      <c r="I821" s="262">
        <v>0</v>
      </c>
      <c r="J821" s="263">
        <v>0</v>
      </c>
      <c r="K821" s="262">
        <v>0</v>
      </c>
      <c r="L821" s="263">
        <v>0</v>
      </c>
      <c r="M821" s="262">
        <v>0.66533333333333333</v>
      </c>
      <c r="N821" s="263">
        <v>50.783833333333341</v>
      </c>
      <c r="O821" s="262">
        <v>41.51283333333334</v>
      </c>
      <c r="P821" s="263">
        <v>33.067166666666658</v>
      </c>
      <c r="Q821" s="262">
        <v>32.128000000000007</v>
      </c>
      <c r="R821" s="263">
        <v>32.215999999999987</v>
      </c>
      <c r="S821" s="262">
        <v>32.218333333333327</v>
      </c>
      <c r="T821" s="263">
        <v>31.353166666666667</v>
      </c>
      <c r="U821" s="262">
        <v>11.158000000000007</v>
      </c>
      <c r="V821" s="263">
        <v>0</v>
      </c>
      <c r="W821" s="262">
        <v>0</v>
      </c>
      <c r="X821" s="263">
        <v>0</v>
      </c>
      <c r="Y821" s="262">
        <v>0</v>
      </c>
      <c r="Z821" s="263">
        <v>0</v>
      </c>
      <c r="AA821" s="262">
        <v>0</v>
      </c>
      <c r="AB821" s="263">
        <v>0</v>
      </c>
      <c r="AC821" s="102">
        <f t="shared" si="361"/>
        <v>265.10266666666666</v>
      </c>
      <c r="AD821" s="102"/>
      <c r="AE821" s="102"/>
    </row>
    <row r="822" spans="2:31" x14ac:dyDescent="0.3">
      <c r="B822" s="109" t="s">
        <v>52</v>
      </c>
      <c r="C822" s="109"/>
      <c r="D822" s="109"/>
      <c r="E822" s="262">
        <v>0</v>
      </c>
      <c r="F822" s="263">
        <v>0</v>
      </c>
      <c r="G822" s="262">
        <v>0</v>
      </c>
      <c r="H822" s="263">
        <v>0</v>
      </c>
      <c r="I822" s="262">
        <v>0</v>
      </c>
      <c r="J822" s="263">
        <v>0</v>
      </c>
      <c r="K822" s="262">
        <v>0</v>
      </c>
      <c r="L822" s="263">
        <v>0</v>
      </c>
      <c r="M822" s="262">
        <v>10.337500000000004</v>
      </c>
      <c r="N822" s="263">
        <v>40.299999999999997</v>
      </c>
      <c r="O822" s="262">
        <v>42.800000000000018</v>
      </c>
      <c r="P822" s="263">
        <v>42.300000000000004</v>
      </c>
      <c r="Q822" s="262">
        <v>0</v>
      </c>
      <c r="R822" s="263">
        <v>0</v>
      </c>
      <c r="S822" s="262">
        <v>0</v>
      </c>
      <c r="T822" s="263">
        <v>0</v>
      </c>
      <c r="U822" s="262">
        <v>0</v>
      </c>
      <c r="V822" s="263">
        <v>0</v>
      </c>
      <c r="W822" s="262">
        <v>0</v>
      </c>
      <c r="X822" s="263">
        <v>0</v>
      </c>
      <c r="Y822" s="262">
        <v>0</v>
      </c>
      <c r="Z822" s="263">
        <v>0</v>
      </c>
      <c r="AA822" s="262">
        <v>0</v>
      </c>
      <c r="AB822" s="263">
        <v>0</v>
      </c>
      <c r="AC822" s="102">
        <f t="shared" si="361"/>
        <v>135.73750000000004</v>
      </c>
      <c r="AD822" s="102"/>
      <c r="AE822" s="102"/>
    </row>
    <row r="823" spans="2:31" x14ac:dyDescent="0.3">
      <c r="B823" s="109" t="s">
        <v>53</v>
      </c>
      <c r="C823" s="109"/>
      <c r="D823" s="109"/>
      <c r="E823" s="262">
        <v>0</v>
      </c>
      <c r="F823" s="263">
        <v>0</v>
      </c>
      <c r="G823" s="262">
        <v>0</v>
      </c>
      <c r="H823" s="263">
        <v>0</v>
      </c>
      <c r="I823" s="262">
        <v>0</v>
      </c>
      <c r="J823" s="263">
        <v>0</v>
      </c>
      <c r="K823" s="262">
        <v>0</v>
      </c>
      <c r="L823" s="263">
        <v>0</v>
      </c>
      <c r="M823" s="262">
        <v>0</v>
      </c>
      <c r="N823" s="263">
        <v>0</v>
      </c>
      <c r="O823" s="262">
        <v>0</v>
      </c>
      <c r="P823" s="263">
        <v>0</v>
      </c>
      <c r="Q823" s="262">
        <v>0</v>
      </c>
      <c r="R823" s="263">
        <v>0</v>
      </c>
      <c r="S823" s="262">
        <v>0</v>
      </c>
      <c r="T823" s="263">
        <v>0</v>
      </c>
      <c r="U823" s="262">
        <v>0</v>
      </c>
      <c r="V823" s="263">
        <v>0</v>
      </c>
      <c r="W823" s="262">
        <v>0</v>
      </c>
      <c r="X823" s="263">
        <v>0</v>
      </c>
      <c r="Y823" s="262">
        <v>0</v>
      </c>
      <c r="Z823" s="263">
        <v>0</v>
      </c>
      <c r="AA823" s="262">
        <v>0</v>
      </c>
      <c r="AB823" s="263">
        <v>0</v>
      </c>
      <c r="AC823" s="102">
        <f t="shared" si="361"/>
        <v>0</v>
      </c>
      <c r="AD823" s="102"/>
      <c r="AE823" s="102"/>
    </row>
    <row r="824" spans="2:31" x14ac:dyDescent="0.3">
      <c r="B824" s="109" t="s">
        <v>54</v>
      </c>
      <c r="C824" s="109"/>
      <c r="D824" s="109"/>
      <c r="E824" s="262">
        <v>0</v>
      </c>
      <c r="F824" s="263">
        <v>0</v>
      </c>
      <c r="G824" s="262">
        <v>0</v>
      </c>
      <c r="H824" s="263">
        <v>0</v>
      </c>
      <c r="I824" s="262">
        <v>0</v>
      </c>
      <c r="J824" s="263">
        <v>0</v>
      </c>
      <c r="K824" s="262">
        <v>0</v>
      </c>
      <c r="L824" s="263">
        <v>0</v>
      </c>
      <c r="M824" s="262">
        <v>27.260000000000009</v>
      </c>
      <c r="N824" s="263">
        <v>76.199999999999903</v>
      </c>
      <c r="O824" s="262">
        <v>79.5</v>
      </c>
      <c r="P824" s="263">
        <v>79.800000000000097</v>
      </c>
      <c r="Q824" s="262">
        <v>80.199999999999903</v>
      </c>
      <c r="R824" s="263">
        <v>80.199999999999903</v>
      </c>
      <c r="S824" s="262">
        <v>80.599999999999994</v>
      </c>
      <c r="T824" s="263">
        <v>80.199999999999903</v>
      </c>
      <c r="U824" s="262">
        <v>47.246666666666634</v>
      </c>
      <c r="V824" s="263">
        <v>0</v>
      </c>
      <c r="W824" s="262">
        <v>0</v>
      </c>
      <c r="X824" s="263">
        <v>0</v>
      </c>
      <c r="Y824" s="262">
        <v>0</v>
      </c>
      <c r="Z824" s="263">
        <v>0</v>
      </c>
      <c r="AA824" s="262">
        <v>0</v>
      </c>
      <c r="AB824" s="263">
        <v>0</v>
      </c>
      <c r="AC824" s="102">
        <f t="shared" si="361"/>
        <v>631.20666666666648</v>
      </c>
      <c r="AD824" s="102"/>
      <c r="AE824" s="102"/>
    </row>
    <row r="825" spans="2:31" x14ac:dyDescent="0.3">
      <c r="B825" s="109" t="s">
        <v>55</v>
      </c>
      <c r="C825" s="109"/>
      <c r="D825" s="109"/>
      <c r="E825" s="262">
        <v>0</v>
      </c>
      <c r="F825" s="263">
        <v>0</v>
      </c>
      <c r="G825" s="262">
        <v>0</v>
      </c>
      <c r="H825" s="263">
        <v>0</v>
      </c>
      <c r="I825" s="262">
        <v>0</v>
      </c>
      <c r="J825" s="263">
        <v>0</v>
      </c>
      <c r="K825" s="262">
        <v>0</v>
      </c>
      <c r="L825" s="263">
        <v>0</v>
      </c>
      <c r="M825" s="262">
        <v>5.1486666666666663</v>
      </c>
      <c r="N825" s="263">
        <v>42.280999999999977</v>
      </c>
      <c r="O825" s="262">
        <v>24.481666666666605</v>
      </c>
      <c r="P825" s="263">
        <v>9.4333333333333283E-2</v>
      </c>
      <c r="Q825" s="262">
        <v>0</v>
      </c>
      <c r="R825" s="263">
        <v>0</v>
      </c>
      <c r="S825" s="262">
        <v>0</v>
      </c>
      <c r="T825" s="263">
        <v>0</v>
      </c>
      <c r="U825" s="262">
        <v>0</v>
      </c>
      <c r="V825" s="263">
        <v>0</v>
      </c>
      <c r="W825" s="262">
        <v>0</v>
      </c>
      <c r="X825" s="263">
        <v>0</v>
      </c>
      <c r="Y825" s="262">
        <v>0</v>
      </c>
      <c r="Z825" s="263">
        <v>0</v>
      </c>
      <c r="AA825" s="262">
        <v>0</v>
      </c>
      <c r="AB825" s="263">
        <v>0</v>
      </c>
      <c r="AC825" s="102">
        <f t="shared" si="361"/>
        <v>72.005666666666585</v>
      </c>
      <c r="AD825" s="102"/>
      <c r="AE825" s="102"/>
    </row>
    <row r="826" spans="2:31" x14ac:dyDescent="0.3">
      <c r="B826" s="109" t="s">
        <v>56</v>
      </c>
      <c r="C826" s="109"/>
      <c r="D826" s="109"/>
      <c r="E826" s="262">
        <v>0</v>
      </c>
      <c r="F826" s="263">
        <v>0</v>
      </c>
      <c r="G826" s="262">
        <v>0</v>
      </c>
      <c r="H826" s="263">
        <v>0</v>
      </c>
      <c r="I826" s="262">
        <v>0</v>
      </c>
      <c r="J826" s="263">
        <v>0</v>
      </c>
      <c r="K826" s="262">
        <v>0</v>
      </c>
      <c r="L826" s="263">
        <v>0</v>
      </c>
      <c r="M826" s="262">
        <v>0</v>
      </c>
      <c r="N826" s="263">
        <v>0.91766666666666696</v>
      </c>
      <c r="O826" s="262">
        <v>9.0166666666667908E-2</v>
      </c>
      <c r="P826" s="263">
        <v>0.58833333333333615</v>
      </c>
      <c r="Q826" s="262">
        <v>2.1833333333333965E-2</v>
      </c>
      <c r="R826" s="263">
        <v>0.46383333333333154</v>
      </c>
      <c r="S826" s="262">
        <v>3.9666666666666114E-2</v>
      </c>
      <c r="T826" s="263">
        <v>0</v>
      </c>
      <c r="U826" s="262">
        <v>0</v>
      </c>
      <c r="V826" s="263">
        <v>0</v>
      </c>
      <c r="W826" s="262">
        <v>0</v>
      </c>
      <c r="X826" s="263">
        <v>0</v>
      </c>
      <c r="Y826" s="262">
        <v>0</v>
      </c>
      <c r="Z826" s="263">
        <v>0</v>
      </c>
      <c r="AA826" s="262">
        <v>0</v>
      </c>
      <c r="AB826" s="263">
        <v>0</v>
      </c>
      <c r="AC826" s="102">
        <f t="shared" si="361"/>
        <v>2.1215000000000028</v>
      </c>
      <c r="AD826" s="102"/>
      <c r="AE826" s="102"/>
    </row>
    <row r="827" spans="2:31" x14ac:dyDescent="0.3">
      <c r="B827" s="109" t="s">
        <v>93</v>
      </c>
      <c r="C827" s="109"/>
      <c r="D827" s="109"/>
      <c r="E827" s="262">
        <v>0</v>
      </c>
      <c r="F827" s="263">
        <v>0</v>
      </c>
      <c r="G827" s="262">
        <v>0</v>
      </c>
      <c r="H827" s="263">
        <v>0</v>
      </c>
      <c r="I827" s="262">
        <v>0</v>
      </c>
      <c r="J827" s="263">
        <v>0</v>
      </c>
      <c r="K827" s="262">
        <v>0</v>
      </c>
      <c r="L827" s="263">
        <v>0</v>
      </c>
      <c r="M827" s="262">
        <v>0</v>
      </c>
      <c r="N827" s="263">
        <v>0</v>
      </c>
      <c r="O827" s="262">
        <v>0</v>
      </c>
      <c r="P827" s="263">
        <v>0</v>
      </c>
      <c r="Q827" s="262">
        <v>0</v>
      </c>
      <c r="R827" s="263">
        <v>0</v>
      </c>
      <c r="S827" s="262">
        <v>0</v>
      </c>
      <c r="T827" s="263">
        <v>0</v>
      </c>
      <c r="U827" s="262">
        <v>0</v>
      </c>
      <c r="V827" s="263">
        <v>0</v>
      </c>
      <c r="W827" s="262">
        <v>0</v>
      </c>
      <c r="X827" s="263">
        <v>0</v>
      </c>
      <c r="Y827" s="262">
        <v>0</v>
      </c>
      <c r="Z827" s="263">
        <v>0</v>
      </c>
      <c r="AA827" s="262">
        <v>0</v>
      </c>
      <c r="AB827" s="263">
        <v>0</v>
      </c>
      <c r="AC827" s="102">
        <f t="shared" si="361"/>
        <v>0</v>
      </c>
      <c r="AD827" s="102"/>
      <c r="AE827" s="102"/>
    </row>
    <row r="828" spans="2:31" x14ac:dyDescent="0.3">
      <c r="B828" s="109" t="s">
        <v>57</v>
      </c>
      <c r="C828" s="109"/>
      <c r="D828" s="109"/>
      <c r="E828" s="262">
        <v>0</v>
      </c>
      <c r="F828" s="263">
        <v>0</v>
      </c>
      <c r="G828" s="262">
        <v>0</v>
      </c>
      <c r="H828" s="263">
        <v>0</v>
      </c>
      <c r="I828" s="262">
        <v>0</v>
      </c>
      <c r="J828" s="263">
        <v>0</v>
      </c>
      <c r="K828" s="262">
        <v>0</v>
      </c>
      <c r="L828" s="263">
        <v>0</v>
      </c>
      <c r="M828" s="262">
        <v>0</v>
      </c>
      <c r="N828" s="263">
        <v>3.8531666666666675</v>
      </c>
      <c r="O828" s="262">
        <v>0.43799999999999989</v>
      </c>
      <c r="P828" s="263">
        <v>0</v>
      </c>
      <c r="Q828" s="262">
        <v>0</v>
      </c>
      <c r="R828" s="263">
        <v>0</v>
      </c>
      <c r="S828" s="262">
        <v>0</v>
      </c>
      <c r="T828" s="263">
        <v>0</v>
      </c>
      <c r="U828" s="262">
        <v>0</v>
      </c>
      <c r="V828" s="263">
        <v>0</v>
      </c>
      <c r="W828" s="262">
        <v>0</v>
      </c>
      <c r="X828" s="263">
        <v>0</v>
      </c>
      <c r="Y828" s="262">
        <v>0</v>
      </c>
      <c r="Z828" s="263">
        <v>0</v>
      </c>
      <c r="AA828" s="262">
        <v>0</v>
      </c>
      <c r="AB828" s="263">
        <v>0</v>
      </c>
      <c r="AC828" s="102">
        <f t="shared" si="361"/>
        <v>4.2911666666666672</v>
      </c>
      <c r="AD828" s="102"/>
      <c r="AE828" s="102"/>
    </row>
    <row r="829" spans="2:31" x14ac:dyDescent="0.3">
      <c r="B829" s="109" t="s">
        <v>58</v>
      </c>
      <c r="C829" s="109"/>
      <c r="D829" s="109"/>
      <c r="E829" s="262">
        <v>0</v>
      </c>
      <c r="F829" s="263">
        <v>0</v>
      </c>
      <c r="G829" s="262">
        <v>0</v>
      </c>
      <c r="H829" s="263">
        <v>0</v>
      </c>
      <c r="I829" s="262">
        <v>0</v>
      </c>
      <c r="J829" s="263">
        <v>0</v>
      </c>
      <c r="K829" s="262">
        <v>0</v>
      </c>
      <c r="L829" s="263">
        <v>0</v>
      </c>
      <c r="M829" s="262">
        <v>0</v>
      </c>
      <c r="N829" s="263">
        <v>5.8621666666666634</v>
      </c>
      <c r="O829" s="262">
        <v>0.75133333333333485</v>
      </c>
      <c r="P829" s="263">
        <v>0</v>
      </c>
      <c r="Q829" s="262">
        <v>0</v>
      </c>
      <c r="R829" s="263">
        <v>0</v>
      </c>
      <c r="S829" s="262">
        <v>0</v>
      </c>
      <c r="T829" s="263">
        <v>0</v>
      </c>
      <c r="U829" s="262">
        <v>0</v>
      </c>
      <c r="V829" s="263">
        <v>0</v>
      </c>
      <c r="W829" s="262">
        <v>0</v>
      </c>
      <c r="X829" s="263">
        <v>0</v>
      </c>
      <c r="Y829" s="262">
        <v>0</v>
      </c>
      <c r="Z829" s="263">
        <v>0</v>
      </c>
      <c r="AA829" s="262">
        <v>0</v>
      </c>
      <c r="AB829" s="263">
        <v>0</v>
      </c>
      <c r="AC829" s="102">
        <f t="shared" si="361"/>
        <v>6.6134999999999984</v>
      </c>
      <c r="AD829" s="102"/>
      <c r="AE829" s="102"/>
    </row>
    <row r="830" spans="2:31" x14ac:dyDescent="0.3">
      <c r="B830" s="109" t="s">
        <v>94</v>
      </c>
      <c r="C830" s="109"/>
      <c r="D830" s="109"/>
      <c r="E830" s="262">
        <v>0</v>
      </c>
      <c r="F830" s="263">
        <v>0</v>
      </c>
      <c r="G830" s="262">
        <v>0</v>
      </c>
      <c r="H830" s="263">
        <v>0</v>
      </c>
      <c r="I830" s="262">
        <v>0</v>
      </c>
      <c r="J830" s="263">
        <v>0</v>
      </c>
      <c r="K830" s="262">
        <v>0</v>
      </c>
      <c r="L830" s="263">
        <v>0</v>
      </c>
      <c r="M830" s="262">
        <v>6.9641666666666664</v>
      </c>
      <c r="N830" s="263">
        <v>94.353666666666655</v>
      </c>
      <c r="O830" s="262">
        <v>101.53466666666668</v>
      </c>
      <c r="P830" s="263">
        <v>106.26716666666655</v>
      </c>
      <c r="Q830" s="262">
        <v>107.5</v>
      </c>
      <c r="R830" s="263">
        <v>107</v>
      </c>
      <c r="S830" s="262">
        <v>102.80000000000011</v>
      </c>
      <c r="T830" s="263">
        <v>92.699999999999903</v>
      </c>
      <c r="U830" s="262">
        <v>44.713333333333303</v>
      </c>
      <c r="V830" s="263">
        <v>0</v>
      </c>
      <c r="W830" s="262">
        <v>0</v>
      </c>
      <c r="X830" s="263">
        <v>0</v>
      </c>
      <c r="Y830" s="262">
        <v>0</v>
      </c>
      <c r="Z830" s="263">
        <v>0</v>
      </c>
      <c r="AA830" s="262">
        <v>0</v>
      </c>
      <c r="AB830" s="263">
        <v>0</v>
      </c>
      <c r="AC830" s="102">
        <f t="shared" si="361"/>
        <v>763.83299999999986</v>
      </c>
      <c r="AD830" s="102"/>
      <c r="AE830" s="102"/>
    </row>
    <row r="831" spans="2:31" x14ac:dyDescent="0.3">
      <c r="B831" s="109" t="s">
        <v>59</v>
      </c>
      <c r="C831" s="109"/>
      <c r="D831" s="109"/>
      <c r="E831" s="262">
        <v>0</v>
      </c>
      <c r="F831" s="263">
        <v>0</v>
      </c>
      <c r="G831" s="262">
        <v>0</v>
      </c>
      <c r="H831" s="263">
        <v>0</v>
      </c>
      <c r="I831" s="262">
        <v>0</v>
      </c>
      <c r="J831" s="263">
        <v>0</v>
      </c>
      <c r="K831" s="262">
        <v>0</v>
      </c>
      <c r="L831" s="263">
        <v>0</v>
      </c>
      <c r="M831" s="262">
        <v>0</v>
      </c>
      <c r="N831" s="263">
        <v>0</v>
      </c>
      <c r="O831" s="262">
        <v>0</v>
      </c>
      <c r="P831" s="263">
        <v>0</v>
      </c>
      <c r="Q831" s="262">
        <v>0</v>
      </c>
      <c r="R831" s="263">
        <v>0</v>
      </c>
      <c r="S831" s="262">
        <v>0</v>
      </c>
      <c r="T831" s="263">
        <v>0</v>
      </c>
      <c r="U831" s="262">
        <v>0</v>
      </c>
      <c r="V831" s="263">
        <v>0</v>
      </c>
      <c r="W831" s="262">
        <v>0</v>
      </c>
      <c r="X831" s="263">
        <v>0</v>
      </c>
      <c r="Y831" s="262">
        <v>0</v>
      </c>
      <c r="Z831" s="263">
        <v>0</v>
      </c>
      <c r="AA831" s="262">
        <v>0</v>
      </c>
      <c r="AB831" s="263">
        <v>0</v>
      </c>
      <c r="AC831" s="102">
        <f t="shared" si="361"/>
        <v>0</v>
      </c>
      <c r="AD831" s="102"/>
      <c r="AE831" s="102"/>
    </row>
    <row r="832" spans="2:31" x14ac:dyDescent="0.3">
      <c r="B832" s="109" t="s">
        <v>60</v>
      </c>
      <c r="C832" s="109"/>
      <c r="D832" s="109"/>
      <c r="E832" s="262">
        <v>0</v>
      </c>
      <c r="F832" s="263">
        <v>0</v>
      </c>
      <c r="G832" s="262">
        <v>0</v>
      </c>
      <c r="H832" s="263">
        <v>0</v>
      </c>
      <c r="I832" s="262">
        <v>0</v>
      </c>
      <c r="J832" s="263">
        <v>0</v>
      </c>
      <c r="K832" s="262">
        <v>0</v>
      </c>
      <c r="L832" s="263">
        <v>0</v>
      </c>
      <c r="M832" s="262">
        <v>1.3468333333333338</v>
      </c>
      <c r="N832" s="263">
        <v>0</v>
      </c>
      <c r="O832" s="262">
        <v>0</v>
      </c>
      <c r="P832" s="263">
        <v>0</v>
      </c>
      <c r="Q832" s="262">
        <v>0</v>
      </c>
      <c r="R832" s="263">
        <v>0</v>
      </c>
      <c r="S832" s="262">
        <v>0</v>
      </c>
      <c r="T832" s="263">
        <v>0</v>
      </c>
      <c r="U832" s="262">
        <v>0</v>
      </c>
      <c r="V832" s="263">
        <v>0</v>
      </c>
      <c r="W832" s="262">
        <v>0</v>
      </c>
      <c r="X832" s="263">
        <v>0</v>
      </c>
      <c r="Y832" s="262">
        <v>0</v>
      </c>
      <c r="Z832" s="263">
        <v>0</v>
      </c>
      <c r="AA832" s="262">
        <v>0</v>
      </c>
      <c r="AB832" s="263">
        <v>0</v>
      </c>
      <c r="AC832" s="102">
        <f t="shared" si="361"/>
        <v>1.3468333333333338</v>
      </c>
      <c r="AD832" s="102"/>
      <c r="AE832" s="102"/>
    </row>
    <row r="833" spans="2:31" x14ac:dyDescent="0.3">
      <c r="B833" s="109" t="s">
        <v>61</v>
      </c>
      <c r="C833" s="109"/>
      <c r="D833" s="109"/>
      <c r="E833" s="262">
        <v>0</v>
      </c>
      <c r="F833" s="263">
        <v>0</v>
      </c>
      <c r="G833" s="262">
        <v>0</v>
      </c>
      <c r="H833" s="263">
        <v>0</v>
      </c>
      <c r="I833" s="262">
        <v>0</v>
      </c>
      <c r="J833" s="263">
        <v>0</v>
      </c>
      <c r="K833" s="262">
        <v>0</v>
      </c>
      <c r="L833" s="263">
        <v>0</v>
      </c>
      <c r="M833" s="262">
        <v>0</v>
      </c>
      <c r="N833" s="263">
        <v>0</v>
      </c>
      <c r="O833" s="262">
        <v>0</v>
      </c>
      <c r="P833" s="263">
        <v>0</v>
      </c>
      <c r="Q833" s="262">
        <v>0</v>
      </c>
      <c r="R833" s="263">
        <v>0</v>
      </c>
      <c r="S833" s="262">
        <v>0</v>
      </c>
      <c r="T833" s="263">
        <v>0</v>
      </c>
      <c r="U833" s="262">
        <v>0</v>
      </c>
      <c r="V833" s="263">
        <v>0</v>
      </c>
      <c r="W833" s="262">
        <v>0</v>
      </c>
      <c r="X833" s="263">
        <v>0</v>
      </c>
      <c r="Y833" s="262">
        <v>0</v>
      </c>
      <c r="Z833" s="263">
        <v>0</v>
      </c>
      <c r="AA833" s="262">
        <v>0</v>
      </c>
      <c r="AB833" s="263">
        <v>0</v>
      </c>
      <c r="AC833" s="102">
        <f t="shared" si="361"/>
        <v>0</v>
      </c>
      <c r="AD833" s="102"/>
      <c r="AE833" s="102"/>
    </row>
    <row r="834" spans="2:31" x14ac:dyDescent="0.3">
      <c r="B834" s="109" t="s">
        <v>62</v>
      </c>
      <c r="C834" s="109"/>
      <c r="D834" s="109"/>
      <c r="E834" s="262">
        <v>0</v>
      </c>
      <c r="F834" s="263">
        <v>0</v>
      </c>
      <c r="G834" s="262">
        <v>0</v>
      </c>
      <c r="H834" s="263">
        <v>0</v>
      </c>
      <c r="I834" s="262">
        <v>0</v>
      </c>
      <c r="J834" s="263">
        <v>0</v>
      </c>
      <c r="K834" s="262">
        <v>0</v>
      </c>
      <c r="L834" s="263">
        <v>0</v>
      </c>
      <c r="M834" s="262">
        <v>0</v>
      </c>
      <c r="N834" s="263">
        <v>0</v>
      </c>
      <c r="O834" s="262">
        <v>0</v>
      </c>
      <c r="P834" s="263">
        <v>0</v>
      </c>
      <c r="Q834" s="262">
        <v>0</v>
      </c>
      <c r="R834" s="263">
        <v>0</v>
      </c>
      <c r="S834" s="262">
        <v>0</v>
      </c>
      <c r="T834" s="263">
        <v>0</v>
      </c>
      <c r="U834" s="262">
        <v>0</v>
      </c>
      <c r="V834" s="263">
        <v>0</v>
      </c>
      <c r="W834" s="262">
        <v>0</v>
      </c>
      <c r="X834" s="263">
        <v>0</v>
      </c>
      <c r="Y834" s="262">
        <v>0</v>
      </c>
      <c r="Z834" s="263">
        <v>0</v>
      </c>
      <c r="AA834" s="262">
        <v>0</v>
      </c>
      <c r="AB834" s="263">
        <v>0</v>
      </c>
      <c r="AC834" s="102">
        <f t="shared" si="361"/>
        <v>0</v>
      </c>
      <c r="AD834" s="102"/>
      <c r="AE834" s="102"/>
    </row>
    <row r="835" spans="2:31" x14ac:dyDescent="0.3">
      <c r="B835" s="109" t="s">
        <v>63</v>
      </c>
      <c r="C835" s="109"/>
      <c r="D835" s="109"/>
      <c r="E835" s="262">
        <v>0</v>
      </c>
      <c r="F835" s="263">
        <v>0</v>
      </c>
      <c r="G835" s="262">
        <v>0</v>
      </c>
      <c r="H835" s="263">
        <v>0</v>
      </c>
      <c r="I835" s="262">
        <v>0</v>
      </c>
      <c r="J835" s="263">
        <v>0</v>
      </c>
      <c r="K835" s="262">
        <v>0</v>
      </c>
      <c r="L835" s="263">
        <v>0</v>
      </c>
      <c r="M835" s="262">
        <v>0</v>
      </c>
      <c r="N835" s="263">
        <v>9.5991666666666742</v>
      </c>
      <c r="O835" s="262">
        <v>11.481166666666663</v>
      </c>
      <c r="P835" s="263">
        <v>5.0560000000000134</v>
      </c>
      <c r="Q835" s="262">
        <v>11.346333333333352</v>
      </c>
      <c r="R835" s="263">
        <v>37.922833333333337</v>
      </c>
      <c r="S835" s="262">
        <v>39.837333333333319</v>
      </c>
      <c r="T835" s="263">
        <v>39.246500000000012</v>
      </c>
      <c r="U835" s="262">
        <v>6.6816666666666684</v>
      </c>
      <c r="V835" s="263">
        <v>0</v>
      </c>
      <c r="W835" s="262">
        <v>0</v>
      </c>
      <c r="X835" s="263">
        <v>0</v>
      </c>
      <c r="Y835" s="262">
        <v>0</v>
      </c>
      <c r="Z835" s="263">
        <v>0</v>
      </c>
      <c r="AA835" s="262">
        <v>0</v>
      </c>
      <c r="AB835" s="263">
        <v>0</v>
      </c>
      <c r="AC835" s="102">
        <f t="shared" si="361"/>
        <v>161.17100000000005</v>
      </c>
      <c r="AD835" s="102"/>
      <c r="AE835" s="102"/>
    </row>
    <row r="836" spans="2:31" x14ac:dyDescent="0.3">
      <c r="B836" s="109" t="s">
        <v>64</v>
      </c>
      <c r="C836" s="109"/>
      <c r="D836" s="109"/>
      <c r="E836" s="262">
        <v>0</v>
      </c>
      <c r="F836" s="263">
        <v>0</v>
      </c>
      <c r="G836" s="262">
        <v>0</v>
      </c>
      <c r="H836" s="263">
        <v>0</v>
      </c>
      <c r="I836" s="262">
        <v>0</v>
      </c>
      <c r="J836" s="263">
        <v>0</v>
      </c>
      <c r="K836" s="262">
        <v>0</v>
      </c>
      <c r="L836" s="263">
        <v>0</v>
      </c>
      <c r="M836" s="262">
        <v>5.8966666666666638</v>
      </c>
      <c r="N836" s="263">
        <v>0</v>
      </c>
      <c r="O836" s="262">
        <v>0</v>
      </c>
      <c r="P836" s="263">
        <v>0</v>
      </c>
      <c r="Q836" s="262">
        <v>34.400000000000041</v>
      </c>
      <c r="R836" s="263">
        <v>0</v>
      </c>
      <c r="S836" s="262">
        <v>0</v>
      </c>
      <c r="T836" s="263">
        <v>0</v>
      </c>
      <c r="U836" s="262">
        <v>0</v>
      </c>
      <c r="V836" s="263">
        <v>0</v>
      </c>
      <c r="W836" s="262">
        <v>0</v>
      </c>
      <c r="X836" s="263">
        <v>0</v>
      </c>
      <c r="Y836" s="262">
        <v>0</v>
      </c>
      <c r="Z836" s="263">
        <v>0</v>
      </c>
      <c r="AA836" s="262">
        <v>0</v>
      </c>
      <c r="AB836" s="263">
        <v>0</v>
      </c>
      <c r="AC836" s="102">
        <f t="shared" si="361"/>
        <v>40.296666666666702</v>
      </c>
      <c r="AD836" s="102"/>
      <c r="AE836" s="102"/>
    </row>
    <row r="837" spans="2:31" x14ac:dyDescent="0.3">
      <c r="B837" s="109" t="s">
        <v>95</v>
      </c>
      <c r="C837" s="109"/>
      <c r="D837" s="109"/>
      <c r="E837" s="262">
        <v>0</v>
      </c>
      <c r="F837" s="263">
        <v>0</v>
      </c>
      <c r="G837" s="262">
        <v>0</v>
      </c>
      <c r="H837" s="263">
        <v>0</v>
      </c>
      <c r="I837" s="262">
        <v>0</v>
      </c>
      <c r="J837" s="263">
        <v>0</v>
      </c>
      <c r="K837" s="262">
        <v>0</v>
      </c>
      <c r="L837" s="263">
        <v>0</v>
      </c>
      <c r="M837" s="262">
        <v>0</v>
      </c>
      <c r="N837" s="263">
        <v>0</v>
      </c>
      <c r="O837" s="262">
        <v>0</v>
      </c>
      <c r="P837" s="263">
        <v>0</v>
      </c>
      <c r="Q837" s="262">
        <v>0</v>
      </c>
      <c r="R837" s="263">
        <v>0</v>
      </c>
      <c r="S837" s="262">
        <v>0</v>
      </c>
      <c r="T837" s="263">
        <v>0</v>
      </c>
      <c r="U837" s="262">
        <v>0</v>
      </c>
      <c r="V837" s="263">
        <v>0</v>
      </c>
      <c r="W837" s="262">
        <v>0</v>
      </c>
      <c r="X837" s="263">
        <v>0</v>
      </c>
      <c r="Y837" s="262">
        <v>0</v>
      </c>
      <c r="Z837" s="263">
        <v>0</v>
      </c>
      <c r="AA837" s="262">
        <v>0</v>
      </c>
      <c r="AB837" s="263">
        <v>0</v>
      </c>
      <c r="AC837" s="102">
        <f t="shared" si="361"/>
        <v>0</v>
      </c>
      <c r="AD837" s="102"/>
      <c r="AE837" s="102"/>
    </row>
    <row r="838" spans="2:31" x14ac:dyDescent="0.3">
      <c r="B838" s="109" t="s">
        <v>65</v>
      </c>
      <c r="C838" s="109"/>
      <c r="D838" s="109"/>
      <c r="E838" s="262">
        <v>0</v>
      </c>
      <c r="F838" s="263">
        <v>0</v>
      </c>
      <c r="G838" s="262">
        <v>0</v>
      </c>
      <c r="H838" s="263">
        <v>0</v>
      </c>
      <c r="I838" s="262">
        <v>0</v>
      </c>
      <c r="J838" s="263">
        <v>0</v>
      </c>
      <c r="K838" s="262">
        <v>0</v>
      </c>
      <c r="L838" s="263">
        <v>0</v>
      </c>
      <c r="M838" s="262">
        <v>0</v>
      </c>
      <c r="N838" s="263">
        <v>0</v>
      </c>
      <c r="O838" s="262">
        <v>0</v>
      </c>
      <c r="P838" s="263">
        <v>0</v>
      </c>
      <c r="Q838" s="262">
        <v>0</v>
      </c>
      <c r="R838" s="263">
        <v>0</v>
      </c>
      <c r="S838" s="262">
        <v>0</v>
      </c>
      <c r="T838" s="263">
        <v>0</v>
      </c>
      <c r="U838" s="262">
        <v>0</v>
      </c>
      <c r="V838" s="263">
        <v>0</v>
      </c>
      <c r="W838" s="262">
        <v>0</v>
      </c>
      <c r="X838" s="263">
        <v>0</v>
      </c>
      <c r="Y838" s="262">
        <v>0</v>
      </c>
      <c r="Z838" s="263">
        <v>0</v>
      </c>
      <c r="AA838" s="262">
        <v>0</v>
      </c>
      <c r="AB838" s="263">
        <v>0</v>
      </c>
      <c r="AC838" s="102">
        <f t="shared" si="361"/>
        <v>0</v>
      </c>
      <c r="AD838" s="102"/>
      <c r="AE838" s="102"/>
    </row>
    <row r="839" spans="2:31" x14ac:dyDescent="0.3">
      <c r="B839" s="109" t="s">
        <v>66</v>
      </c>
      <c r="C839" s="109"/>
      <c r="D839" s="109"/>
      <c r="E839" s="262">
        <v>0</v>
      </c>
      <c r="F839" s="263">
        <v>0</v>
      </c>
      <c r="G839" s="262">
        <v>0</v>
      </c>
      <c r="H839" s="263">
        <v>0</v>
      </c>
      <c r="I839" s="262">
        <v>0</v>
      </c>
      <c r="J839" s="263">
        <v>0</v>
      </c>
      <c r="K839" s="262">
        <v>0</v>
      </c>
      <c r="L839" s="263">
        <v>0</v>
      </c>
      <c r="M839" s="262">
        <v>0</v>
      </c>
      <c r="N839" s="263">
        <v>0</v>
      </c>
      <c r="O839" s="262">
        <v>0</v>
      </c>
      <c r="P839" s="263">
        <v>0</v>
      </c>
      <c r="Q839" s="262">
        <v>10.873499999999995</v>
      </c>
      <c r="R839" s="263">
        <v>0</v>
      </c>
      <c r="S839" s="262">
        <v>0</v>
      </c>
      <c r="T839" s="263">
        <v>0</v>
      </c>
      <c r="U839" s="262">
        <v>0</v>
      </c>
      <c r="V839" s="263">
        <v>0</v>
      </c>
      <c r="W839" s="262">
        <v>0</v>
      </c>
      <c r="X839" s="263">
        <v>0</v>
      </c>
      <c r="Y839" s="262">
        <v>0</v>
      </c>
      <c r="Z839" s="263">
        <v>0</v>
      </c>
      <c r="AA839" s="262">
        <v>0</v>
      </c>
      <c r="AB839" s="263">
        <v>0</v>
      </c>
      <c r="AC839" s="102">
        <f>SUM(E839:AB839)</f>
        <v>10.873499999999995</v>
      </c>
      <c r="AD839" s="102"/>
      <c r="AE839" s="102"/>
    </row>
    <row r="840" spans="2:31" x14ac:dyDescent="0.3">
      <c r="B840" s="109" t="s">
        <v>67</v>
      </c>
      <c r="C840" s="109"/>
      <c r="D840" s="109"/>
      <c r="E840" s="262">
        <v>0</v>
      </c>
      <c r="F840" s="263">
        <v>0</v>
      </c>
      <c r="G840" s="262">
        <v>0</v>
      </c>
      <c r="H840" s="263">
        <v>0</v>
      </c>
      <c r="I840" s="262">
        <v>0</v>
      </c>
      <c r="J840" s="263">
        <v>0</v>
      </c>
      <c r="K840" s="262">
        <v>0</v>
      </c>
      <c r="L840" s="263">
        <v>0</v>
      </c>
      <c r="M840" s="262">
        <v>0</v>
      </c>
      <c r="N840" s="263">
        <v>0</v>
      </c>
      <c r="O840" s="262">
        <v>0</v>
      </c>
      <c r="P840" s="263">
        <v>0</v>
      </c>
      <c r="Q840" s="262">
        <v>0</v>
      </c>
      <c r="R840" s="263">
        <v>0</v>
      </c>
      <c r="S840" s="262">
        <v>0</v>
      </c>
      <c r="T840" s="263">
        <v>0</v>
      </c>
      <c r="U840" s="262">
        <v>0</v>
      </c>
      <c r="V840" s="263">
        <v>0</v>
      </c>
      <c r="W840" s="262">
        <v>0</v>
      </c>
      <c r="X840" s="263">
        <v>0</v>
      </c>
      <c r="Y840" s="262">
        <v>0</v>
      </c>
      <c r="Z840" s="263">
        <v>0</v>
      </c>
      <c r="AA840" s="262">
        <v>0</v>
      </c>
      <c r="AB840" s="263">
        <v>0</v>
      </c>
      <c r="AC840" s="102">
        <f t="shared" ref="AC840:AC853" si="362">SUM(E840:AB840)</f>
        <v>0</v>
      </c>
      <c r="AD840" s="102"/>
      <c r="AE840" s="102"/>
    </row>
    <row r="841" spans="2:31" x14ac:dyDescent="0.3">
      <c r="B841" s="109" t="s">
        <v>68</v>
      </c>
      <c r="C841" s="109"/>
      <c r="D841" s="109"/>
      <c r="E841" s="262">
        <v>0</v>
      </c>
      <c r="F841" s="263">
        <v>0</v>
      </c>
      <c r="G841" s="262">
        <v>0</v>
      </c>
      <c r="H841" s="263">
        <v>0</v>
      </c>
      <c r="I841" s="262">
        <v>0</v>
      </c>
      <c r="J841" s="263">
        <v>0</v>
      </c>
      <c r="K841" s="262">
        <v>0</v>
      </c>
      <c r="L841" s="263">
        <v>0</v>
      </c>
      <c r="M841" s="262">
        <v>0</v>
      </c>
      <c r="N841" s="263">
        <v>34.422333333333334</v>
      </c>
      <c r="O841" s="262">
        <v>151.02600000000018</v>
      </c>
      <c r="P841" s="263">
        <v>166.42966666666669</v>
      </c>
      <c r="Q841" s="262">
        <v>164.89999999999981</v>
      </c>
      <c r="R841" s="263">
        <v>162.10000000000019</v>
      </c>
      <c r="S841" s="262">
        <v>157.19999999999996</v>
      </c>
      <c r="T841" s="263">
        <v>153.30000000000004</v>
      </c>
      <c r="U841" s="262">
        <v>82.84000000000006</v>
      </c>
      <c r="V841" s="263">
        <v>0</v>
      </c>
      <c r="W841" s="262">
        <v>0</v>
      </c>
      <c r="X841" s="263">
        <v>0</v>
      </c>
      <c r="Y841" s="262">
        <v>0</v>
      </c>
      <c r="Z841" s="263">
        <v>0</v>
      </c>
      <c r="AA841" s="262">
        <v>0</v>
      </c>
      <c r="AB841" s="263">
        <v>0</v>
      </c>
      <c r="AC841" s="102">
        <f t="shared" si="362"/>
        <v>1072.2180000000003</v>
      </c>
      <c r="AD841" s="102"/>
      <c r="AE841" s="102"/>
    </row>
    <row r="842" spans="2:31" x14ac:dyDescent="0.3">
      <c r="B842" s="109" t="s">
        <v>69</v>
      </c>
      <c r="C842" s="109"/>
      <c r="D842" s="109"/>
      <c r="E842" s="262">
        <v>0</v>
      </c>
      <c r="F842" s="263">
        <v>0</v>
      </c>
      <c r="G842" s="262">
        <v>0</v>
      </c>
      <c r="H842" s="263">
        <v>0</v>
      </c>
      <c r="I842" s="262">
        <v>0</v>
      </c>
      <c r="J842" s="263">
        <v>0</v>
      </c>
      <c r="K842" s="262">
        <v>0</v>
      </c>
      <c r="L842" s="263">
        <v>0</v>
      </c>
      <c r="M842" s="262">
        <v>0</v>
      </c>
      <c r="N842" s="263">
        <v>7.3158333333333418</v>
      </c>
      <c r="O842" s="262">
        <v>4.054333333333334</v>
      </c>
      <c r="P842" s="263">
        <v>0</v>
      </c>
      <c r="Q842" s="262">
        <v>11.911999999999997</v>
      </c>
      <c r="R842" s="263">
        <v>2.8194999999999997</v>
      </c>
      <c r="S842" s="262">
        <v>3.5746666666666678</v>
      </c>
      <c r="T842" s="263">
        <v>0</v>
      </c>
      <c r="U842" s="262">
        <v>0</v>
      </c>
      <c r="V842" s="263">
        <v>0</v>
      </c>
      <c r="W842" s="262">
        <v>0</v>
      </c>
      <c r="X842" s="263">
        <v>0</v>
      </c>
      <c r="Y842" s="262">
        <v>0</v>
      </c>
      <c r="Z842" s="263">
        <v>0</v>
      </c>
      <c r="AA842" s="262">
        <v>0</v>
      </c>
      <c r="AB842" s="263">
        <v>0</v>
      </c>
      <c r="AC842" s="102">
        <f t="shared" si="362"/>
        <v>29.676333333333343</v>
      </c>
      <c r="AD842" s="102"/>
      <c r="AE842" s="102"/>
    </row>
    <row r="843" spans="2:31" x14ac:dyDescent="0.3">
      <c r="B843" s="109" t="s">
        <v>70</v>
      </c>
      <c r="C843" s="109"/>
      <c r="D843" s="109"/>
      <c r="E843" s="262">
        <v>0</v>
      </c>
      <c r="F843" s="263">
        <v>0</v>
      </c>
      <c r="G843" s="262">
        <v>0</v>
      </c>
      <c r="H843" s="263">
        <v>0</v>
      </c>
      <c r="I843" s="262">
        <v>0</v>
      </c>
      <c r="J843" s="263">
        <v>0</v>
      </c>
      <c r="K843" s="262">
        <v>0</v>
      </c>
      <c r="L843" s="263">
        <v>0</v>
      </c>
      <c r="M843" s="262">
        <v>0</v>
      </c>
      <c r="N843" s="263">
        <v>1.7833333333333218E-2</v>
      </c>
      <c r="O843" s="262">
        <v>3.0843333333333285</v>
      </c>
      <c r="P843" s="263">
        <v>5.4154999999999971</v>
      </c>
      <c r="Q843" s="262">
        <v>14.155166666666677</v>
      </c>
      <c r="R843" s="263">
        <v>0.22683333333333</v>
      </c>
      <c r="S843" s="262">
        <v>7.2491666666666656</v>
      </c>
      <c r="T843" s="263">
        <v>1.1975000000000056</v>
      </c>
      <c r="U843" s="262">
        <v>0</v>
      </c>
      <c r="V843" s="263">
        <v>0</v>
      </c>
      <c r="W843" s="262">
        <v>0</v>
      </c>
      <c r="X843" s="263">
        <v>0</v>
      </c>
      <c r="Y843" s="262">
        <v>0</v>
      </c>
      <c r="Z843" s="263">
        <v>0</v>
      </c>
      <c r="AA843" s="262">
        <v>0</v>
      </c>
      <c r="AB843" s="263">
        <v>0</v>
      </c>
      <c r="AC843" s="102">
        <f t="shared" si="362"/>
        <v>31.346333333333341</v>
      </c>
      <c r="AD843" s="102"/>
      <c r="AE843" s="102"/>
    </row>
    <row r="844" spans="2:31" x14ac:dyDescent="0.3">
      <c r="B844" s="109" t="s">
        <v>71</v>
      </c>
      <c r="C844" s="109"/>
      <c r="D844" s="109"/>
      <c r="E844" s="262">
        <v>0</v>
      </c>
      <c r="F844" s="263">
        <v>0</v>
      </c>
      <c r="G844" s="262">
        <v>0</v>
      </c>
      <c r="H844" s="263">
        <v>0</v>
      </c>
      <c r="I844" s="262">
        <v>0</v>
      </c>
      <c r="J844" s="263">
        <v>0</v>
      </c>
      <c r="K844" s="262">
        <v>0</v>
      </c>
      <c r="L844" s="263">
        <v>0</v>
      </c>
      <c r="M844" s="262">
        <v>0</v>
      </c>
      <c r="N844" s="263">
        <v>0</v>
      </c>
      <c r="O844" s="262">
        <v>0</v>
      </c>
      <c r="P844" s="263">
        <v>1.0471666666666661</v>
      </c>
      <c r="Q844" s="262">
        <v>4.3598333333333361</v>
      </c>
      <c r="R844" s="263">
        <v>0.88949999999999974</v>
      </c>
      <c r="S844" s="262">
        <v>0</v>
      </c>
      <c r="T844" s="263">
        <v>0</v>
      </c>
      <c r="U844" s="262">
        <v>0</v>
      </c>
      <c r="V844" s="263">
        <v>0</v>
      </c>
      <c r="W844" s="262">
        <v>0</v>
      </c>
      <c r="X844" s="263">
        <v>0</v>
      </c>
      <c r="Y844" s="262">
        <v>0</v>
      </c>
      <c r="Z844" s="263">
        <v>0</v>
      </c>
      <c r="AA844" s="262">
        <v>0</v>
      </c>
      <c r="AB844" s="263">
        <v>0</v>
      </c>
      <c r="AC844" s="102">
        <f t="shared" si="362"/>
        <v>6.2965000000000018</v>
      </c>
      <c r="AD844" s="102"/>
      <c r="AE844" s="102"/>
    </row>
    <row r="845" spans="2:31" x14ac:dyDescent="0.3">
      <c r="B845" s="109" t="s">
        <v>72</v>
      </c>
      <c r="C845" s="109"/>
      <c r="D845" s="109"/>
      <c r="E845" s="262">
        <v>0</v>
      </c>
      <c r="F845" s="263">
        <v>0</v>
      </c>
      <c r="G845" s="262">
        <v>0</v>
      </c>
      <c r="H845" s="263">
        <v>0</v>
      </c>
      <c r="I845" s="262">
        <v>0</v>
      </c>
      <c r="J845" s="263">
        <v>0</v>
      </c>
      <c r="K845" s="262">
        <v>0</v>
      </c>
      <c r="L845" s="263">
        <v>0</v>
      </c>
      <c r="M845" s="262">
        <v>0</v>
      </c>
      <c r="N845" s="263">
        <v>2.1066666666666669</v>
      </c>
      <c r="O845" s="262">
        <v>4.5695000000000006</v>
      </c>
      <c r="P845" s="263">
        <v>7.6260000000000003</v>
      </c>
      <c r="Q845" s="262">
        <v>1.6656666666666666</v>
      </c>
      <c r="R845" s="263">
        <v>0.3943333333333332</v>
      </c>
      <c r="S845" s="262">
        <v>0</v>
      </c>
      <c r="T845" s="263">
        <v>0</v>
      </c>
      <c r="U845" s="262">
        <v>0</v>
      </c>
      <c r="V845" s="263">
        <v>0</v>
      </c>
      <c r="W845" s="262">
        <v>0</v>
      </c>
      <c r="X845" s="263">
        <v>0</v>
      </c>
      <c r="Y845" s="262">
        <v>0</v>
      </c>
      <c r="Z845" s="263">
        <v>0</v>
      </c>
      <c r="AA845" s="262">
        <v>0</v>
      </c>
      <c r="AB845" s="263">
        <v>0</v>
      </c>
      <c r="AC845" s="102">
        <f t="shared" si="362"/>
        <v>16.362166666666667</v>
      </c>
      <c r="AD845" s="102"/>
      <c r="AE845" s="102"/>
    </row>
    <row r="846" spans="2:31" x14ac:dyDescent="0.3">
      <c r="B846" s="109" t="s">
        <v>73</v>
      </c>
      <c r="C846" s="109"/>
      <c r="D846" s="109"/>
      <c r="E846" s="262">
        <v>0</v>
      </c>
      <c r="F846" s="263">
        <v>0</v>
      </c>
      <c r="G846" s="262">
        <v>0</v>
      </c>
      <c r="H846" s="263">
        <v>0</v>
      </c>
      <c r="I846" s="262">
        <v>0</v>
      </c>
      <c r="J846" s="263">
        <v>0</v>
      </c>
      <c r="K846" s="262">
        <v>0</v>
      </c>
      <c r="L846" s="263">
        <v>0</v>
      </c>
      <c r="M846" s="262">
        <v>0</v>
      </c>
      <c r="N846" s="263">
        <v>8.0719999999999974</v>
      </c>
      <c r="O846" s="262">
        <v>58.657166666666676</v>
      </c>
      <c r="P846" s="263">
        <v>67.967833333333331</v>
      </c>
      <c r="Q846" s="262">
        <v>29.559833333333341</v>
      </c>
      <c r="R846" s="263">
        <v>4.9035000000000046</v>
      </c>
      <c r="S846" s="262">
        <v>5.9209999999999967</v>
      </c>
      <c r="T846" s="263">
        <v>4.214499999999993</v>
      </c>
      <c r="U846" s="262">
        <v>0</v>
      </c>
      <c r="V846" s="263">
        <v>0</v>
      </c>
      <c r="W846" s="262">
        <v>0</v>
      </c>
      <c r="X846" s="263">
        <v>0</v>
      </c>
      <c r="Y846" s="262">
        <v>0</v>
      </c>
      <c r="Z846" s="263">
        <v>0</v>
      </c>
      <c r="AA846" s="262">
        <v>0</v>
      </c>
      <c r="AB846" s="263">
        <v>0</v>
      </c>
      <c r="AC846" s="102">
        <f t="shared" si="362"/>
        <v>179.29583333333332</v>
      </c>
      <c r="AD846" s="102"/>
      <c r="AE846" s="102"/>
    </row>
    <row r="847" spans="2:31" x14ac:dyDescent="0.3">
      <c r="B847" s="109" t="s">
        <v>74</v>
      </c>
      <c r="C847" s="109"/>
      <c r="D847" s="109"/>
      <c r="E847" s="262">
        <v>0</v>
      </c>
      <c r="F847" s="263">
        <v>0</v>
      </c>
      <c r="G847" s="262">
        <v>0</v>
      </c>
      <c r="H847" s="263">
        <v>0</v>
      </c>
      <c r="I847" s="262">
        <v>0</v>
      </c>
      <c r="J847" s="263">
        <v>0</v>
      </c>
      <c r="K847" s="262">
        <v>0</v>
      </c>
      <c r="L847" s="263">
        <v>0</v>
      </c>
      <c r="M847" s="262">
        <v>0</v>
      </c>
      <c r="N847" s="263">
        <v>0.89366666666666694</v>
      </c>
      <c r="O847" s="262">
        <v>13.478333333333333</v>
      </c>
      <c r="P847" s="263">
        <v>21.335666666666668</v>
      </c>
      <c r="Q847" s="262">
        <v>14.347666666666665</v>
      </c>
      <c r="R847" s="263">
        <v>7.33</v>
      </c>
      <c r="S847" s="262">
        <v>4.7686666666666664</v>
      </c>
      <c r="T847" s="263">
        <v>6.8893333333333349</v>
      </c>
      <c r="U847" s="262">
        <v>0.87916666666666665</v>
      </c>
      <c r="V847" s="263">
        <v>0</v>
      </c>
      <c r="W847" s="262">
        <v>0</v>
      </c>
      <c r="X847" s="263">
        <v>0</v>
      </c>
      <c r="Y847" s="262">
        <v>0</v>
      </c>
      <c r="Z847" s="263">
        <v>0</v>
      </c>
      <c r="AA847" s="262">
        <v>0</v>
      </c>
      <c r="AB847" s="263">
        <v>0</v>
      </c>
      <c r="AC847" s="102">
        <f t="shared" si="362"/>
        <v>69.922499999999999</v>
      </c>
      <c r="AD847" s="102"/>
      <c r="AE847" s="102"/>
    </row>
    <row r="848" spans="2:31" x14ac:dyDescent="0.3">
      <c r="B848" s="109" t="s">
        <v>75</v>
      </c>
      <c r="C848" s="109"/>
      <c r="D848" s="109"/>
      <c r="E848" s="262">
        <v>0</v>
      </c>
      <c r="F848" s="263">
        <v>0</v>
      </c>
      <c r="G848" s="262">
        <v>0</v>
      </c>
      <c r="H848" s="263">
        <v>0</v>
      </c>
      <c r="I848" s="262">
        <v>0</v>
      </c>
      <c r="J848" s="263">
        <v>0</v>
      </c>
      <c r="K848" s="262">
        <v>0</v>
      </c>
      <c r="L848" s="263">
        <v>0</v>
      </c>
      <c r="M848" s="262">
        <v>2.4569999999999994</v>
      </c>
      <c r="N848" s="263">
        <v>42.223166666666671</v>
      </c>
      <c r="O848" s="262">
        <v>55.123166666666663</v>
      </c>
      <c r="P848" s="263">
        <v>75.638999999999967</v>
      </c>
      <c r="Q848" s="262">
        <v>85.245500000000021</v>
      </c>
      <c r="R848" s="263">
        <v>60.978166666666674</v>
      </c>
      <c r="S848" s="262">
        <v>37.393666666666682</v>
      </c>
      <c r="T848" s="263">
        <v>15.637499999999989</v>
      </c>
      <c r="U848" s="262">
        <v>0</v>
      </c>
      <c r="V848" s="263">
        <v>0</v>
      </c>
      <c r="W848" s="262">
        <v>0</v>
      </c>
      <c r="X848" s="263">
        <v>0</v>
      </c>
      <c r="Y848" s="262">
        <v>0</v>
      </c>
      <c r="Z848" s="263">
        <v>0</v>
      </c>
      <c r="AA848" s="262">
        <v>0</v>
      </c>
      <c r="AB848" s="263">
        <v>0</v>
      </c>
      <c r="AC848" s="102">
        <f t="shared" si="362"/>
        <v>374.69716666666659</v>
      </c>
      <c r="AD848" s="102"/>
      <c r="AE848" s="102"/>
    </row>
    <row r="849" spans="2:31" x14ac:dyDescent="0.3">
      <c r="B849" s="109" t="s">
        <v>76</v>
      </c>
      <c r="C849" s="109"/>
      <c r="D849" s="109"/>
      <c r="E849" s="262">
        <v>0</v>
      </c>
      <c r="F849" s="263">
        <v>0</v>
      </c>
      <c r="G849" s="262">
        <v>0</v>
      </c>
      <c r="H849" s="263">
        <v>0</v>
      </c>
      <c r="I849" s="262">
        <v>0</v>
      </c>
      <c r="J849" s="263">
        <v>0</v>
      </c>
      <c r="K849" s="262">
        <v>0</v>
      </c>
      <c r="L849" s="263">
        <v>0</v>
      </c>
      <c r="M849" s="262">
        <v>7.1260000000000003</v>
      </c>
      <c r="N849" s="263">
        <v>23.219499999999993</v>
      </c>
      <c r="O849" s="262">
        <v>10.095666666666663</v>
      </c>
      <c r="P849" s="263">
        <v>0</v>
      </c>
      <c r="Q849" s="262">
        <v>0</v>
      </c>
      <c r="R849" s="263">
        <v>0</v>
      </c>
      <c r="S849" s="262">
        <v>0</v>
      </c>
      <c r="T849" s="263">
        <v>0</v>
      </c>
      <c r="U849" s="262">
        <v>0</v>
      </c>
      <c r="V849" s="263">
        <v>0</v>
      </c>
      <c r="W849" s="262">
        <v>0</v>
      </c>
      <c r="X849" s="263">
        <v>0</v>
      </c>
      <c r="Y849" s="262">
        <v>0</v>
      </c>
      <c r="Z849" s="263">
        <v>0</v>
      </c>
      <c r="AA849" s="262">
        <v>0</v>
      </c>
      <c r="AB849" s="263">
        <v>0</v>
      </c>
      <c r="AC849" s="102">
        <f t="shared" si="362"/>
        <v>40.44116666666666</v>
      </c>
      <c r="AD849" s="102"/>
      <c r="AE849" s="102"/>
    </row>
    <row r="850" spans="2:31" x14ac:dyDescent="0.3">
      <c r="B850" s="109" t="s">
        <v>77</v>
      </c>
      <c r="C850" s="109"/>
      <c r="D850" s="109"/>
      <c r="E850" s="262">
        <v>0</v>
      </c>
      <c r="F850" s="263">
        <v>0</v>
      </c>
      <c r="G850" s="262">
        <v>0</v>
      </c>
      <c r="H850" s="263">
        <v>0</v>
      </c>
      <c r="I850" s="262">
        <v>0</v>
      </c>
      <c r="J850" s="263">
        <v>0</v>
      </c>
      <c r="K850" s="262">
        <v>0</v>
      </c>
      <c r="L850" s="263">
        <v>0</v>
      </c>
      <c r="M850" s="262">
        <v>0</v>
      </c>
      <c r="N850" s="263">
        <v>0</v>
      </c>
      <c r="O850" s="262">
        <v>0</v>
      </c>
      <c r="P850" s="263">
        <v>0</v>
      </c>
      <c r="Q850" s="262">
        <v>0</v>
      </c>
      <c r="R850" s="263">
        <v>0</v>
      </c>
      <c r="S850" s="262">
        <v>0</v>
      </c>
      <c r="T850" s="263">
        <v>0</v>
      </c>
      <c r="U850" s="262">
        <v>0</v>
      </c>
      <c r="V850" s="263">
        <v>0</v>
      </c>
      <c r="W850" s="262">
        <v>0</v>
      </c>
      <c r="X850" s="263">
        <v>0</v>
      </c>
      <c r="Y850" s="262">
        <v>0</v>
      </c>
      <c r="Z850" s="263">
        <v>0</v>
      </c>
      <c r="AA850" s="262">
        <v>0</v>
      </c>
      <c r="AB850" s="263">
        <v>0</v>
      </c>
      <c r="AC850" s="102">
        <f t="shared" si="362"/>
        <v>0</v>
      </c>
      <c r="AD850" s="102"/>
      <c r="AE850" s="102"/>
    </row>
    <row r="851" spans="2:31" x14ac:dyDescent="0.3">
      <c r="B851" s="109" t="s">
        <v>78</v>
      </c>
      <c r="C851" s="109"/>
      <c r="D851" s="109"/>
      <c r="E851" s="262">
        <v>0</v>
      </c>
      <c r="F851" s="263">
        <v>0</v>
      </c>
      <c r="G851" s="262">
        <v>0</v>
      </c>
      <c r="H851" s="263">
        <v>0</v>
      </c>
      <c r="I851" s="262">
        <v>0</v>
      </c>
      <c r="J851" s="263">
        <v>0</v>
      </c>
      <c r="K851" s="262">
        <v>0</v>
      </c>
      <c r="L851" s="263">
        <v>0</v>
      </c>
      <c r="M851" s="262">
        <v>0</v>
      </c>
      <c r="N851" s="263">
        <v>0</v>
      </c>
      <c r="O851" s="262">
        <v>0</v>
      </c>
      <c r="P851" s="263">
        <v>0</v>
      </c>
      <c r="Q851" s="262">
        <v>0</v>
      </c>
      <c r="R851" s="263">
        <v>0</v>
      </c>
      <c r="S851" s="262">
        <v>0</v>
      </c>
      <c r="T851" s="263">
        <v>0</v>
      </c>
      <c r="U851" s="262">
        <v>0</v>
      </c>
      <c r="V851" s="263">
        <v>0</v>
      </c>
      <c r="W851" s="262">
        <v>0</v>
      </c>
      <c r="X851" s="263">
        <v>0</v>
      </c>
      <c r="Y851" s="262">
        <v>0</v>
      </c>
      <c r="Z851" s="263">
        <v>0</v>
      </c>
      <c r="AA851" s="262">
        <v>0</v>
      </c>
      <c r="AB851" s="263">
        <v>0</v>
      </c>
      <c r="AC851" s="102">
        <f t="shared" si="362"/>
        <v>0</v>
      </c>
      <c r="AD851" s="102"/>
      <c r="AE851" s="102"/>
    </row>
    <row r="852" spans="2:31" x14ac:dyDescent="0.3">
      <c r="B852" s="109" t="s">
        <v>79</v>
      </c>
      <c r="C852" s="109"/>
      <c r="D852" s="109"/>
      <c r="E852" s="262">
        <v>0</v>
      </c>
      <c r="F852" s="263">
        <v>0</v>
      </c>
      <c r="G852" s="262">
        <v>0</v>
      </c>
      <c r="H852" s="263">
        <v>0</v>
      </c>
      <c r="I852" s="262">
        <v>0</v>
      </c>
      <c r="J852" s="263">
        <v>0</v>
      </c>
      <c r="K852" s="262">
        <v>0</v>
      </c>
      <c r="L852" s="263">
        <v>0</v>
      </c>
      <c r="M852" s="262">
        <v>1.5440000000000003</v>
      </c>
      <c r="N852" s="263">
        <v>5.1046666666666676</v>
      </c>
      <c r="O852" s="262">
        <v>14.712666666666667</v>
      </c>
      <c r="P852" s="263">
        <v>4.5313333333333352</v>
      </c>
      <c r="Q852" s="262">
        <v>0</v>
      </c>
      <c r="R852" s="263">
        <v>6.1149999999999993</v>
      </c>
      <c r="S852" s="262">
        <v>11.266999999999996</v>
      </c>
      <c r="T852" s="263">
        <v>9.8526666666666642</v>
      </c>
      <c r="U852" s="262">
        <v>18.863</v>
      </c>
      <c r="V852" s="263">
        <v>0</v>
      </c>
      <c r="W852" s="262">
        <v>0</v>
      </c>
      <c r="X852" s="263">
        <v>0</v>
      </c>
      <c r="Y852" s="262">
        <v>0</v>
      </c>
      <c r="Z852" s="263">
        <v>0</v>
      </c>
      <c r="AA852" s="262">
        <v>0</v>
      </c>
      <c r="AB852" s="263">
        <v>0</v>
      </c>
      <c r="AC852" s="102">
        <f t="shared" si="362"/>
        <v>71.990333333333325</v>
      </c>
      <c r="AD852" s="102"/>
      <c r="AE852" s="102"/>
    </row>
    <row r="853" spans="2:31" x14ac:dyDescent="0.3">
      <c r="B853" s="109" t="s">
        <v>80</v>
      </c>
      <c r="C853" s="109"/>
      <c r="D853" s="109"/>
      <c r="E853" s="262">
        <v>0</v>
      </c>
      <c r="F853" s="263">
        <v>0</v>
      </c>
      <c r="G853" s="262">
        <v>0</v>
      </c>
      <c r="H853" s="263">
        <v>0</v>
      </c>
      <c r="I853" s="262">
        <v>0</v>
      </c>
      <c r="J853" s="263">
        <v>0</v>
      </c>
      <c r="K853" s="262">
        <v>0</v>
      </c>
      <c r="L853" s="263">
        <v>0</v>
      </c>
      <c r="M853" s="262">
        <v>0.51900000000000024</v>
      </c>
      <c r="N853" s="263">
        <v>28.665333333333297</v>
      </c>
      <c r="O853" s="262">
        <v>44.189333333333295</v>
      </c>
      <c r="P853" s="263">
        <v>35.911666666666697</v>
      </c>
      <c r="Q853" s="262">
        <v>36.850999999999992</v>
      </c>
      <c r="R853" s="263">
        <v>39.319999999999979</v>
      </c>
      <c r="S853" s="262">
        <v>39.425333333333363</v>
      </c>
      <c r="T853" s="263">
        <v>36.544833333333301</v>
      </c>
      <c r="U853" s="262">
        <v>8.9689999999999994</v>
      </c>
      <c r="V853" s="263">
        <v>0</v>
      </c>
      <c r="W853" s="262">
        <v>0</v>
      </c>
      <c r="X853" s="263">
        <v>0</v>
      </c>
      <c r="Y853" s="262">
        <v>0</v>
      </c>
      <c r="Z853" s="263">
        <v>0</v>
      </c>
      <c r="AA853" s="262">
        <v>0</v>
      </c>
      <c r="AB853" s="263">
        <v>0</v>
      </c>
      <c r="AC853" s="102">
        <f t="shared" si="362"/>
        <v>270.39549999999991</v>
      </c>
      <c r="AD853" s="102"/>
      <c r="AE853" s="102"/>
    </row>
    <row r="854" spans="2:31" x14ac:dyDescent="0.3">
      <c r="B854" s="109" t="s">
        <v>92</v>
      </c>
      <c r="C854" s="109"/>
      <c r="D854" s="109"/>
      <c r="E854" s="262">
        <v>0</v>
      </c>
      <c r="F854" s="263">
        <v>0</v>
      </c>
      <c r="G854" s="262">
        <v>0</v>
      </c>
      <c r="H854" s="263">
        <v>0</v>
      </c>
      <c r="I854" s="262">
        <v>0</v>
      </c>
      <c r="J854" s="263">
        <v>0</v>
      </c>
      <c r="K854" s="262">
        <v>0</v>
      </c>
      <c r="L854" s="263">
        <v>0</v>
      </c>
      <c r="M854" s="262">
        <v>0</v>
      </c>
      <c r="N854" s="263">
        <v>0.13299999999999981</v>
      </c>
      <c r="O854" s="262">
        <v>0.47599999999999842</v>
      </c>
      <c r="P854" s="263">
        <v>0.6116666666666678</v>
      </c>
      <c r="Q854" s="262">
        <v>0.64649999999999941</v>
      </c>
      <c r="R854" s="263">
        <v>0.68233333333333401</v>
      </c>
      <c r="S854" s="262">
        <v>0</v>
      </c>
      <c r="T854" s="263">
        <v>0</v>
      </c>
      <c r="U854" s="262">
        <v>0</v>
      </c>
      <c r="V854" s="263">
        <v>0</v>
      </c>
      <c r="W854" s="262">
        <v>0</v>
      </c>
      <c r="X854" s="263">
        <v>0</v>
      </c>
      <c r="Y854" s="262">
        <v>0</v>
      </c>
      <c r="Z854" s="263">
        <v>0</v>
      </c>
      <c r="AA854" s="262">
        <v>0</v>
      </c>
      <c r="AB854" s="263">
        <v>0</v>
      </c>
      <c r="AC854" s="102">
        <f>SUM(E854:AB854)</f>
        <v>2.5494999999999992</v>
      </c>
      <c r="AD854" s="102"/>
      <c r="AE854" s="102"/>
    </row>
    <row r="855" spans="2:31" x14ac:dyDescent="0.3">
      <c r="B855" s="101" t="s">
        <v>109</v>
      </c>
      <c r="C855" s="101"/>
      <c r="D855" s="101"/>
      <c r="E855" s="124">
        <v>0</v>
      </c>
      <c r="F855" s="127">
        <v>0</v>
      </c>
      <c r="G855" s="124">
        <v>0</v>
      </c>
      <c r="H855" s="127">
        <v>0</v>
      </c>
      <c r="I855" s="124">
        <v>0</v>
      </c>
      <c r="J855" s="127">
        <v>0</v>
      </c>
      <c r="K855" s="124">
        <v>0</v>
      </c>
      <c r="L855" s="127">
        <v>0</v>
      </c>
      <c r="M855" s="124">
        <v>0</v>
      </c>
      <c r="N855" s="127">
        <v>0</v>
      </c>
      <c r="O855" s="124">
        <v>0</v>
      </c>
      <c r="P855" s="127">
        <v>0</v>
      </c>
      <c r="Q855" s="124">
        <v>0</v>
      </c>
      <c r="R855" s="127">
        <v>0</v>
      </c>
      <c r="S855" s="124">
        <v>0</v>
      </c>
      <c r="T855" s="127">
        <v>0</v>
      </c>
      <c r="U855" s="124">
        <v>0</v>
      </c>
      <c r="V855" s="127">
        <v>0</v>
      </c>
      <c r="W855" s="124">
        <v>0</v>
      </c>
      <c r="X855" s="127">
        <v>0</v>
      </c>
      <c r="Y855" s="124">
        <v>0</v>
      </c>
      <c r="Z855" s="127">
        <v>0</v>
      </c>
      <c r="AA855" s="124">
        <v>0</v>
      </c>
      <c r="AB855" s="127">
        <v>0</v>
      </c>
      <c r="AC855" s="102">
        <f t="shared" ref="AC855:AC856" si="363">SUM(E855:AB855)</f>
        <v>0</v>
      </c>
      <c r="AD855" s="102"/>
      <c r="AE855" s="102"/>
    </row>
    <row r="856" spans="2:31" x14ac:dyDescent="0.3">
      <c r="B856" s="123" t="s">
        <v>110</v>
      </c>
      <c r="C856" s="101"/>
      <c r="D856" s="101"/>
      <c r="E856" s="124">
        <v>0</v>
      </c>
      <c r="F856" s="127">
        <v>0</v>
      </c>
      <c r="G856" s="124">
        <v>0</v>
      </c>
      <c r="H856" s="127">
        <v>0</v>
      </c>
      <c r="I856" s="124">
        <v>0</v>
      </c>
      <c r="J856" s="127">
        <v>0</v>
      </c>
      <c r="K856" s="124">
        <v>0</v>
      </c>
      <c r="L856" s="127">
        <v>0</v>
      </c>
      <c r="M856" s="124">
        <v>0</v>
      </c>
      <c r="N856" s="127">
        <v>0</v>
      </c>
      <c r="O856" s="124">
        <v>0</v>
      </c>
      <c r="P856" s="127">
        <v>0</v>
      </c>
      <c r="Q856" s="124">
        <v>0</v>
      </c>
      <c r="R856" s="127">
        <v>0</v>
      </c>
      <c r="S856" s="124">
        <v>0</v>
      </c>
      <c r="T856" s="127">
        <v>0</v>
      </c>
      <c r="U856" s="124">
        <v>0</v>
      </c>
      <c r="V856" s="127">
        <v>0</v>
      </c>
      <c r="W856" s="124">
        <v>0</v>
      </c>
      <c r="X856" s="127">
        <v>0</v>
      </c>
      <c r="Y856" s="124">
        <v>0</v>
      </c>
      <c r="Z856" s="127">
        <v>0</v>
      </c>
      <c r="AA856" s="124">
        <v>0</v>
      </c>
      <c r="AB856" s="127">
        <v>0</v>
      </c>
      <c r="AC856" s="102">
        <f t="shared" si="363"/>
        <v>0</v>
      </c>
      <c r="AD856" s="102"/>
      <c r="AE856" s="102"/>
    </row>
    <row r="857" spans="2:31" x14ac:dyDescent="0.3">
      <c r="B857" s="14" t="s">
        <v>2</v>
      </c>
      <c r="C857" s="14"/>
      <c r="D857" s="14"/>
      <c r="E857" s="15">
        <f>SUM(E806:E856)</f>
        <v>0</v>
      </c>
      <c r="F857" s="15">
        <f t="shared" ref="F857" si="364">SUM(F806:F856)</f>
        <v>0</v>
      </c>
      <c r="G857" s="15">
        <f t="shared" ref="G857" si="365">SUM(G806:G856)</f>
        <v>0</v>
      </c>
      <c r="H857" s="15">
        <f t="shared" ref="H857" si="366">SUM(H806:H856)</f>
        <v>0</v>
      </c>
      <c r="I857" s="15">
        <f t="shared" ref="I857" si="367">SUM(I806:I856)</f>
        <v>0</v>
      </c>
      <c r="J857" s="15">
        <f t="shared" ref="J857" si="368">SUM(J806:J856)</f>
        <v>0</v>
      </c>
      <c r="K857" s="15">
        <f t="shared" ref="K857" si="369">SUM(K806:K856)</f>
        <v>0</v>
      </c>
      <c r="L857" s="15">
        <f t="shared" ref="L857" si="370">SUM(L806:L856)</f>
        <v>0</v>
      </c>
      <c r="M857" s="15">
        <f t="shared" ref="M857" si="371">SUM(M806:M856)</f>
        <v>73.497166666666672</v>
      </c>
      <c r="N857" s="15">
        <f t="shared" ref="N857" si="372">SUM(N806:N856)</f>
        <v>528.59466666666651</v>
      </c>
      <c r="O857" s="15">
        <f t="shared" ref="O857" si="373">SUM(O806:O856)</f>
        <v>707.97950000000003</v>
      </c>
      <c r="P857" s="15">
        <f t="shared" ref="P857" si="374">SUM(P806:P856)</f>
        <v>689.4676666666669</v>
      </c>
      <c r="Q857" s="15">
        <f t="shared" ref="Q857" si="375">SUM(Q806:Q856)</f>
        <v>640.94866666666633</v>
      </c>
      <c r="R857" s="15">
        <f t="shared" ref="R857" si="376">SUM(R806:R856)</f>
        <v>577.79000000000008</v>
      </c>
      <c r="S857" s="15">
        <f t="shared" ref="S857" si="377">SUM(S806:S856)</f>
        <v>628.35516666666695</v>
      </c>
      <c r="T857" s="15">
        <f t="shared" ref="T857" si="378">SUM(T806:T856)</f>
        <v>496.8688333333331</v>
      </c>
      <c r="U857" s="15">
        <f t="shared" ref="U857" si="379">SUM(U806:U856)</f>
        <v>229.89266666666666</v>
      </c>
      <c r="V857" s="15">
        <f t="shared" ref="V857" si="380">SUM(V806:V856)</f>
        <v>0</v>
      </c>
      <c r="W857" s="15">
        <f t="shared" ref="W857" si="381">SUM(W806:W856)</f>
        <v>0</v>
      </c>
      <c r="X857" s="15">
        <f t="shared" ref="X857" si="382">SUM(X806:X856)</f>
        <v>0</v>
      </c>
      <c r="Y857" s="15">
        <f t="shared" ref="Y857" si="383">SUM(Y806:Y856)</f>
        <v>0</v>
      </c>
      <c r="Z857" s="15">
        <f t="shared" ref="Z857" si="384">SUM(Z806:Z856)</f>
        <v>0</v>
      </c>
      <c r="AA857" s="15">
        <f t="shared" ref="AA857" si="385">SUM(AA806:AA856)</f>
        <v>0</v>
      </c>
      <c r="AB857" s="15">
        <f t="shared" ref="AB857" si="386">SUM(AB806:AB856)</f>
        <v>0</v>
      </c>
      <c r="AC857" s="113">
        <f>SUM(AC806:AE856)</f>
        <v>4573.3943333333327</v>
      </c>
      <c r="AD857" s="113"/>
      <c r="AE857" s="113"/>
    </row>
    <row r="858" spans="2:31" x14ac:dyDescent="0.3">
      <c r="B858" s="16"/>
      <c r="C858" s="17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</row>
    <row r="859" spans="2:31" x14ac:dyDescent="0.3">
      <c r="B859" s="16"/>
      <c r="C859" s="17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</row>
    <row r="860" spans="2:31" x14ac:dyDescent="0.3">
      <c r="B860" s="8">
        <f>'Resumen-Mensual'!$T$22</f>
        <v>44789</v>
      </c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69"/>
      <c r="AD860" s="69"/>
      <c r="AE860" s="69"/>
    </row>
    <row r="861" spans="2:31" x14ac:dyDescent="0.3">
      <c r="B861" s="8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69"/>
      <c r="AD861" s="69"/>
      <c r="AE861" s="69"/>
    </row>
    <row r="862" spans="2:31" x14ac:dyDescent="0.3">
      <c r="B862" s="9" t="s">
        <v>81</v>
      </c>
      <c r="C862" s="10"/>
      <c r="D862" s="10"/>
      <c r="E862" s="11">
        <v>1</v>
      </c>
      <c r="F862" s="11">
        <v>2</v>
      </c>
      <c r="G862" s="11">
        <v>3</v>
      </c>
      <c r="H862" s="11">
        <v>4</v>
      </c>
      <c r="I862" s="11">
        <v>5</v>
      </c>
      <c r="J862" s="11">
        <v>6</v>
      </c>
      <c r="K862" s="11">
        <v>7</v>
      </c>
      <c r="L862" s="11">
        <v>8</v>
      </c>
      <c r="M862" s="11">
        <v>9</v>
      </c>
      <c r="N862" s="11">
        <v>10</v>
      </c>
      <c r="O862" s="11">
        <v>11</v>
      </c>
      <c r="P862" s="11">
        <v>12</v>
      </c>
      <c r="Q862" s="11">
        <v>13</v>
      </c>
      <c r="R862" s="11">
        <v>14</v>
      </c>
      <c r="S862" s="11">
        <v>15</v>
      </c>
      <c r="T862" s="11">
        <v>16</v>
      </c>
      <c r="U862" s="11">
        <v>17</v>
      </c>
      <c r="V862" s="11">
        <v>18</v>
      </c>
      <c r="W862" s="11">
        <v>19</v>
      </c>
      <c r="X862" s="11">
        <v>20</v>
      </c>
      <c r="Y862" s="11">
        <v>21</v>
      </c>
      <c r="Z862" s="11">
        <v>22</v>
      </c>
      <c r="AA862" s="11">
        <v>23</v>
      </c>
      <c r="AB862" s="11">
        <v>24</v>
      </c>
      <c r="AC862" s="112" t="s">
        <v>2</v>
      </c>
      <c r="AD862" s="112"/>
      <c r="AE862" s="112"/>
    </row>
    <row r="863" spans="2:31" x14ac:dyDescent="0.3">
      <c r="B863" s="109" t="s">
        <v>37</v>
      </c>
      <c r="C863" s="109"/>
      <c r="D863" s="109"/>
      <c r="E863" s="264">
        <v>0</v>
      </c>
      <c r="F863" s="265">
        <v>0</v>
      </c>
      <c r="G863" s="264">
        <v>0</v>
      </c>
      <c r="H863" s="265">
        <v>0</v>
      </c>
      <c r="I863" s="264">
        <v>0</v>
      </c>
      <c r="J863" s="265">
        <v>0</v>
      </c>
      <c r="K863" s="264">
        <v>0</v>
      </c>
      <c r="L863" s="265">
        <v>0</v>
      </c>
      <c r="M863" s="264">
        <v>0</v>
      </c>
      <c r="N863" s="265">
        <v>0</v>
      </c>
      <c r="O863" s="264">
        <v>0</v>
      </c>
      <c r="P863" s="265">
        <v>0</v>
      </c>
      <c r="Q863" s="264">
        <v>0</v>
      </c>
      <c r="R863" s="265">
        <v>0</v>
      </c>
      <c r="S863" s="264">
        <v>0</v>
      </c>
      <c r="T863" s="265">
        <v>0</v>
      </c>
      <c r="U863" s="264">
        <v>0</v>
      </c>
      <c r="V863" s="265">
        <v>0</v>
      </c>
      <c r="W863" s="264">
        <v>0</v>
      </c>
      <c r="X863" s="265">
        <v>0</v>
      </c>
      <c r="Y863" s="264">
        <v>0</v>
      </c>
      <c r="Z863" s="265">
        <v>0</v>
      </c>
      <c r="AA863" s="264">
        <v>0</v>
      </c>
      <c r="AB863" s="265">
        <v>0</v>
      </c>
      <c r="AC863" s="102">
        <f t="shared" ref="AC863:AC895" si="387">SUM(E863:AB863)</f>
        <v>0</v>
      </c>
      <c r="AD863" s="102"/>
      <c r="AE863" s="102"/>
    </row>
    <row r="864" spans="2:31" x14ac:dyDescent="0.3">
      <c r="B864" s="109" t="s">
        <v>38</v>
      </c>
      <c r="C864" s="109"/>
      <c r="D864" s="109"/>
      <c r="E864" s="264">
        <v>0</v>
      </c>
      <c r="F864" s="265">
        <v>0</v>
      </c>
      <c r="G864" s="264">
        <v>0</v>
      </c>
      <c r="H864" s="265">
        <v>0</v>
      </c>
      <c r="I864" s="264">
        <v>0</v>
      </c>
      <c r="J864" s="265">
        <v>0</v>
      </c>
      <c r="K864" s="264">
        <v>0</v>
      </c>
      <c r="L864" s="265">
        <v>0</v>
      </c>
      <c r="M864" s="264">
        <v>0</v>
      </c>
      <c r="N864" s="265">
        <v>0</v>
      </c>
      <c r="O864" s="264">
        <v>0</v>
      </c>
      <c r="P864" s="265">
        <v>0</v>
      </c>
      <c r="Q864" s="264">
        <v>0</v>
      </c>
      <c r="R864" s="265">
        <v>0</v>
      </c>
      <c r="S864" s="264">
        <v>0</v>
      </c>
      <c r="T864" s="265">
        <v>0</v>
      </c>
      <c r="U864" s="264">
        <v>0</v>
      </c>
      <c r="V864" s="265">
        <v>0</v>
      </c>
      <c r="W864" s="264">
        <v>0</v>
      </c>
      <c r="X864" s="265">
        <v>0</v>
      </c>
      <c r="Y864" s="264">
        <v>0</v>
      </c>
      <c r="Z864" s="265">
        <v>0</v>
      </c>
      <c r="AA864" s="264">
        <v>0</v>
      </c>
      <c r="AB864" s="265">
        <v>0</v>
      </c>
      <c r="AC864" s="102">
        <f t="shared" si="387"/>
        <v>0</v>
      </c>
      <c r="AD864" s="102"/>
      <c r="AE864" s="102"/>
    </row>
    <row r="865" spans="2:31" x14ac:dyDescent="0.3">
      <c r="B865" s="109" t="s">
        <v>39</v>
      </c>
      <c r="C865" s="109"/>
      <c r="D865" s="109"/>
      <c r="E865" s="264">
        <v>0</v>
      </c>
      <c r="F865" s="265">
        <v>0</v>
      </c>
      <c r="G865" s="264">
        <v>0</v>
      </c>
      <c r="H865" s="265">
        <v>0</v>
      </c>
      <c r="I865" s="264">
        <v>0</v>
      </c>
      <c r="J865" s="265">
        <v>0</v>
      </c>
      <c r="K865" s="264">
        <v>0</v>
      </c>
      <c r="L865" s="265">
        <v>0</v>
      </c>
      <c r="M865" s="264">
        <v>0</v>
      </c>
      <c r="N865" s="265">
        <v>0</v>
      </c>
      <c r="O865" s="264">
        <v>0</v>
      </c>
      <c r="P865" s="265">
        <v>0</v>
      </c>
      <c r="Q865" s="264">
        <v>0</v>
      </c>
      <c r="R865" s="265">
        <v>0</v>
      </c>
      <c r="S865" s="264">
        <v>0</v>
      </c>
      <c r="T865" s="265">
        <v>0</v>
      </c>
      <c r="U865" s="264">
        <v>0</v>
      </c>
      <c r="V865" s="265">
        <v>0</v>
      </c>
      <c r="W865" s="264">
        <v>0</v>
      </c>
      <c r="X865" s="265">
        <v>0</v>
      </c>
      <c r="Y865" s="264">
        <v>0</v>
      </c>
      <c r="Z865" s="265">
        <v>0</v>
      </c>
      <c r="AA865" s="264">
        <v>0</v>
      </c>
      <c r="AB865" s="265">
        <v>0</v>
      </c>
      <c r="AC865" s="102">
        <f t="shared" si="387"/>
        <v>0</v>
      </c>
      <c r="AD865" s="102"/>
      <c r="AE865" s="102"/>
    </row>
    <row r="866" spans="2:31" x14ac:dyDescent="0.3">
      <c r="B866" s="109" t="s">
        <v>40</v>
      </c>
      <c r="C866" s="109"/>
      <c r="D866" s="109"/>
      <c r="E866" s="264">
        <v>0</v>
      </c>
      <c r="F866" s="265">
        <v>0</v>
      </c>
      <c r="G866" s="264">
        <v>0</v>
      </c>
      <c r="H866" s="265">
        <v>0</v>
      </c>
      <c r="I866" s="264">
        <v>0</v>
      </c>
      <c r="J866" s="265">
        <v>0</v>
      </c>
      <c r="K866" s="264">
        <v>0</v>
      </c>
      <c r="L866" s="265">
        <v>0</v>
      </c>
      <c r="M866" s="264">
        <v>0</v>
      </c>
      <c r="N866" s="265">
        <v>0</v>
      </c>
      <c r="O866" s="264">
        <v>0</v>
      </c>
      <c r="P866" s="265">
        <v>0</v>
      </c>
      <c r="Q866" s="264">
        <v>0</v>
      </c>
      <c r="R866" s="265">
        <v>0</v>
      </c>
      <c r="S866" s="264">
        <v>0</v>
      </c>
      <c r="T866" s="265">
        <v>0</v>
      </c>
      <c r="U866" s="264">
        <v>0</v>
      </c>
      <c r="V866" s="265">
        <v>0</v>
      </c>
      <c r="W866" s="264">
        <v>0</v>
      </c>
      <c r="X866" s="265">
        <v>0</v>
      </c>
      <c r="Y866" s="264">
        <v>0</v>
      </c>
      <c r="Z866" s="265">
        <v>0</v>
      </c>
      <c r="AA866" s="264">
        <v>0</v>
      </c>
      <c r="AB866" s="265">
        <v>0</v>
      </c>
      <c r="AC866" s="102">
        <f t="shared" si="387"/>
        <v>0</v>
      </c>
      <c r="AD866" s="102"/>
      <c r="AE866" s="102"/>
    </row>
    <row r="867" spans="2:31" x14ac:dyDescent="0.3">
      <c r="B867" s="109" t="s">
        <v>41</v>
      </c>
      <c r="C867" s="109"/>
      <c r="D867" s="109"/>
      <c r="E867" s="264">
        <v>0</v>
      </c>
      <c r="F867" s="265">
        <v>0</v>
      </c>
      <c r="G867" s="264">
        <v>0</v>
      </c>
      <c r="H867" s="265">
        <v>0</v>
      </c>
      <c r="I867" s="264">
        <v>0</v>
      </c>
      <c r="J867" s="265">
        <v>0</v>
      </c>
      <c r="K867" s="264">
        <v>0</v>
      </c>
      <c r="L867" s="265">
        <v>0</v>
      </c>
      <c r="M867" s="264">
        <v>0</v>
      </c>
      <c r="N867" s="265">
        <v>1.1744999999999968</v>
      </c>
      <c r="O867" s="264">
        <v>8.4913333333333387</v>
      </c>
      <c r="P867" s="265">
        <v>7.2996666666666687</v>
      </c>
      <c r="Q867" s="264">
        <v>6.857666666666665</v>
      </c>
      <c r="R867" s="265">
        <v>8.5018333333333391</v>
      </c>
      <c r="S867" s="264">
        <v>9.1130000000000013</v>
      </c>
      <c r="T867" s="265">
        <v>8.7064999999999984</v>
      </c>
      <c r="U867" s="264">
        <v>1.6319999999999992</v>
      </c>
      <c r="V867" s="265">
        <v>0</v>
      </c>
      <c r="W867" s="264">
        <v>0</v>
      </c>
      <c r="X867" s="265">
        <v>0</v>
      </c>
      <c r="Y867" s="264">
        <v>0</v>
      </c>
      <c r="Z867" s="265">
        <v>0</v>
      </c>
      <c r="AA867" s="264">
        <v>0</v>
      </c>
      <c r="AB867" s="265">
        <v>0</v>
      </c>
      <c r="AC867" s="102">
        <f t="shared" si="387"/>
        <v>51.776500000000006</v>
      </c>
      <c r="AD867" s="102"/>
      <c r="AE867" s="102"/>
    </row>
    <row r="868" spans="2:31" x14ac:dyDescent="0.3">
      <c r="B868" s="109" t="s">
        <v>42</v>
      </c>
      <c r="C868" s="109"/>
      <c r="D868" s="109"/>
      <c r="E868" s="264">
        <v>0</v>
      </c>
      <c r="F868" s="265">
        <v>0</v>
      </c>
      <c r="G868" s="264">
        <v>0</v>
      </c>
      <c r="H868" s="265">
        <v>0</v>
      </c>
      <c r="I868" s="264">
        <v>0</v>
      </c>
      <c r="J868" s="265">
        <v>0</v>
      </c>
      <c r="K868" s="264">
        <v>0</v>
      </c>
      <c r="L868" s="265">
        <v>0</v>
      </c>
      <c r="M868" s="264">
        <v>0</v>
      </c>
      <c r="N868" s="265">
        <v>0</v>
      </c>
      <c r="O868" s="264">
        <v>0</v>
      </c>
      <c r="P868" s="265">
        <v>0</v>
      </c>
      <c r="Q868" s="264">
        <v>0</v>
      </c>
      <c r="R868" s="265">
        <v>0</v>
      </c>
      <c r="S868" s="264">
        <v>0</v>
      </c>
      <c r="T868" s="265">
        <v>0</v>
      </c>
      <c r="U868" s="264">
        <v>0</v>
      </c>
      <c r="V868" s="265">
        <v>0</v>
      </c>
      <c r="W868" s="264">
        <v>0</v>
      </c>
      <c r="X868" s="265">
        <v>0</v>
      </c>
      <c r="Y868" s="264">
        <v>0</v>
      </c>
      <c r="Z868" s="265">
        <v>0</v>
      </c>
      <c r="AA868" s="264">
        <v>0</v>
      </c>
      <c r="AB868" s="265">
        <v>0</v>
      </c>
      <c r="AC868" s="102">
        <f t="shared" si="387"/>
        <v>0</v>
      </c>
      <c r="AD868" s="102"/>
      <c r="AE868" s="102"/>
    </row>
    <row r="869" spans="2:31" x14ac:dyDescent="0.3">
      <c r="B869" s="109" t="s">
        <v>43</v>
      </c>
      <c r="C869" s="109"/>
      <c r="D869" s="109"/>
      <c r="E869" s="264">
        <v>0</v>
      </c>
      <c r="F869" s="265">
        <v>0</v>
      </c>
      <c r="G869" s="264">
        <v>0</v>
      </c>
      <c r="H869" s="265">
        <v>0</v>
      </c>
      <c r="I869" s="264">
        <v>0</v>
      </c>
      <c r="J869" s="265">
        <v>0</v>
      </c>
      <c r="K869" s="264">
        <v>0</v>
      </c>
      <c r="L869" s="265">
        <v>0</v>
      </c>
      <c r="M869" s="264">
        <v>0</v>
      </c>
      <c r="N869" s="265">
        <v>5.5833333333333295</v>
      </c>
      <c r="O869" s="264">
        <v>10.237333333333334</v>
      </c>
      <c r="P869" s="265">
        <v>7.5965000000000069</v>
      </c>
      <c r="Q869" s="264">
        <v>10.907666666666671</v>
      </c>
      <c r="R869" s="265">
        <v>12.21633333333334</v>
      </c>
      <c r="S869" s="264">
        <v>5.9191666666666665</v>
      </c>
      <c r="T869" s="265">
        <v>9.5141666666666627</v>
      </c>
      <c r="U869" s="264">
        <v>7.9704999999999977</v>
      </c>
      <c r="V869" s="265">
        <v>0</v>
      </c>
      <c r="W869" s="264">
        <v>0</v>
      </c>
      <c r="X869" s="265">
        <v>0</v>
      </c>
      <c r="Y869" s="264">
        <v>0</v>
      </c>
      <c r="Z869" s="265">
        <v>0</v>
      </c>
      <c r="AA869" s="264">
        <v>0</v>
      </c>
      <c r="AB869" s="265">
        <v>0</v>
      </c>
      <c r="AC869" s="102">
        <f t="shared" si="387"/>
        <v>69.945000000000007</v>
      </c>
      <c r="AD869" s="102"/>
      <c r="AE869" s="102"/>
    </row>
    <row r="870" spans="2:31" x14ac:dyDescent="0.3">
      <c r="B870" s="109" t="s">
        <v>44</v>
      </c>
      <c r="C870" s="109"/>
      <c r="D870" s="109"/>
      <c r="E870" s="264">
        <v>0</v>
      </c>
      <c r="F870" s="265">
        <v>0</v>
      </c>
      <c r="G870" s="264">
        <v>0</v>
      </c>
      <c r="H870" s="265">
        <v>0</v>
      </c>
      <c r="I870" s="264">
        <v>0</v>
      </c>
      <c r="J870" s="265">
        <v>0</v>
      </c>
      <c r="K870" s="264">
        <v>0</v>
      </c>
      <c r="L870" s="265">
        <v>0</v>
      </c>
      <c r="M870" s="264">
        <v>0</v>
      </c>
      <c r="N870" s="265">
        <v>0</v>
      </c>
      <c r="O870" s="264">
        <v>0</v>
      </c>
      <c r="P870" s="265">
        <v>0</v>
      </c>
      <c r="Q870" s="264">
        <v>0</v>
      </c>
      <c r="R870" s="265">
        <v>0</v>
      </c>
      <c r="S870" s="264">
        <v>0</v>
      </c>
      <c r="T870" s="265">
        <v>0</v>
      </c>
      <c r="U870" s="264">
        <v>0</v>
      </c>
      <c r="V870" s="265">
        <v>0</v>
      </c>
      <c r="W870" s="264">
        <v>0</v>
      </c>
      <c r="X870" s="265">
        <v>0</v>
      </c>
      <c r="Y870" s="264">
        <v>0</v>
      </c>
      <c r="Z870" s="265">
        <v>0</v>
      </c>
      <c r="AA870" s="264">
        <v>0</v>
      </c>
      <c r="AB870" s="265">
        <v>0</v>
      </c>
      <c r="AC870" s="102">
        <f t="shared" si="387"/>
        <v>0</v>
      </c>
      <c r="AD870" s="102"/>
      <c r="AE870" s="102"/>
    </row>
    <row r="871" spans="2:31" x14ac:dyDescent="0.3">
      <c r="B871" s="109" t="s">
        <v>45</v>
      </c>
      <c r="C871" s="109"/>
      <c r="D871" s="109"/>
      <c r="E871" s="264">
        <v>0</v>
      </c>
      <c r="F871" s="265">
        <v>0</v>
      </c>
      <c r="G871" s="264">
        <v>0</v>
      </c>
      <c r="H871" s="265">
        <v>0</v>
      </c>
      <c r="I871" s="264">
        <v>0</v>
      </c>
      <c r="J871" s="265">
        <v>0</v>
      </c>
      <c r="K871" s="264">
        <v>0</v>
      </c>
      <c r="L871" s="265">
        <v>0</v>
      </c>
      <c r="M871" s="264">
        <v>0</v>
      </c>
      <c r="N871" s="265">
        <v>0</v>
      </c>
      <c r="O871" s="264">
        <v>0</v>
      </c>
      <c r="P871" s="265">
        <v>0</v>
      </c>
      <c r="Q871" s="264">
        <v>0</v>
      </c>
      <c r="R871" s="265">
        <v>0</v>
      </c>
      <c r="S871" s="264">
        <v>0</v>
      </c>
      <c r="T871" s="265">
        <v>0</v>
      </c>
      <c r="U871" s="264">
        <v>0</v>
      </c>
      <c r="V871" s="265">
        <v>0</v>
      </c>
      <c r="W871" s="264">
        <v>0</v>
      </c>
      <c r="X871" s="265">
        <v>0</v>
      </c>
      <c r="Y871" s="264">
        <v>0</v>
      </c>
      <c r="Z871" s="265">
        <v>0</v>
      </c>
      <c r="AA871" s="264">
        <v>0</v>
      </c>
      <c r="AB871" s="265">
        <v>0</v>
      </c>
      <c r="AC871" s="102">
        <f t="shared" si="387"/>
        <v>0</v>
      </c>
      <c r="AD871" s="102"/>
      <c r="AE871" s="102"/>
    </row>
    <row r="872" spans="2:31" x14ac:dyDescent="0.3">
      <c r="B872" s="109" t="s">
        <v>46</v>
      </c>
      <c r="C872" s="109"/>
      <c r="D872" s="109"/>
      <c r="E872" s="264">
        <v>0</v>
      </c>
      <c r="F872" s="265">
        <v>0</v>
      </c>
      <c r="G872" s="264">
        <v>0</v>
      </c>
      <c r="H872" s="265">
        <v>0</v>
      </c>
      <c r="I872" s="264">
        <v>0</v>
      </c>
      <c r="J872" s="265">
        <v>0</v>
      </c>
      <c r="K872" s="264">
        <v>0</v>
      </c>
      <c r="L872" s="265">
        <v>0</v>
      </c>
      <c r="M872" s="264">
        <v>0</v>
      </c>
      <c r="N872" s="265">
        <v>0</v>
      </c>
      <c r="O872" s="264">
        <v>0</v>
      </c>
      <c r="P872" s="265">
        <v>0</v>
      </c>
      <c r="Q872" s="264">
        <v>0</v>
      </c>
      <c r="R872" s="265">
        <v>0</v>
      </c>
      <c r="S872" s="264">
        <v>0</v>
      </c>
      <c r="T872" s="265">
        <v>0</v>
      </c>
      <c r="U872" s="264">
        <v>0</v>
      </c>
      <c r="V872" s="265">
        <v>0</v>
      </c>
      <c r="W872" s="264">
        <v>0</v>
      </c>
      <c r="X872" s="265">
        <v>0</v>
      </c>
      <c r="Y872" s="264">
        <v>0</v>
      </c>
      <c r="Z872" s="265">
        <v>0</v>
      </c>
      <c r="AA872" s="264">
        <v>0</v>
      </c>
      <c r="AB872" s="265">
        <v>0</v>
      </c>
      <c r="AC872" s="102">
        <f t="shared" si="387"/>
        <v>0</v>
      </c>
      <c r="AD872" s="102"/>
      <c r="AE872" s="102"/>
    </row>
    <row r="873" spans="2:31" x14ac:dyDescent="0.3">
      <c r="B873" s="109" t="s">
        <v>47</v>
      </c>
      <c r="C873" s="109"/>
      <c r="D873" s="109"/>
      <c r="E873" s="264">
        <v>0</v>
      </c>
      <c r="F873" s="265">
        <v>0</v>
      </c>
      <c r="G873" s="264">
        <v>0</v>
      </c>
      <c r="H873" s="265">
        <v>0</v>
      </c>
      <c r="I873" s="264">
        <v>0</v>
      </c>
      <c r="J873" s="265">
        <v>0</v>
      </c>
      <c r="K873" s="264">
        <v>0</v>
      </c>
      <c r="L873" s="265">
        <v>0</v>
      </c>
      <c r="M873" s="264">
        <v>0</v>
      </c>
      <c r="N873" s="265">
        <v>0</v>
      </c>
      <c r="O873" s="264">
        <v>0</v>
      </c>
      <c r="P873" s="265">
        <v>0</v>
      </c>
      <c r="Q873" s="264">
        <v>0</v>
      </c>
      <c r="R873" s="265">
        <v>0</v>
      </c>
      <c r="S873" s="264">
        <v>0</v>
      </c>
      <c r="T873" s="265">
        <v>0</v>
      </c>
      <c r="U873" s="264">
        <v>0</v>
      </c>
      <c r="V873" s="265">
        <v>0</v>
      </c>
      <c r="W873" s="264">
        <v>0</v>
      </c>
      <c r="X873" s="265">
        <v>0</v>
      </c>
      <c r="Y873" s="264">
        <v>0</v>
      </c>
      <c r="Z873" s="265">
        <v>0</v>
      </c>
      <c r="AA873" s="264">
        <v>0</v>
      </c>
      <c r="AB873" s="265">
        <v>0</v>
      </c>
      <c r="AC873" s="102">
        <f t="shared" si="387"/>
        <v>0</v>
      </c>
      <c r="AD873" s="102"/>
      <c r="AE873" s="102"/>
    </row>
    <row r="874" spans="2:31" x14ac:dyDescent="0.3">
      <c r="B874" s="109" t="s">
        <v>48</v>
      </c>
      <c r="C874" s="109"/>
      <c r="D874" s="109"/>
      <c r="E874" s="264">
        <v>0</v>
      </c>
      <c r="F874" s="265">
        <v>0</v>
      </c>
      <c r="G874" s="264">
        <v>0</v>
      </c>
      <c r="H874" s="265">
        <v>0</v>
      </c>
      <c r="I874" s="264">
        <v>0</v>
      </c>
      <c r="J874" s="265">
        <v>0</v>
      </c>
      <c r="K874" s="264">
        <v>0</v>
      </c>
      <c r="L874" s="265">
        <v>0</v>
      </c>
      <c r="M874" s="264">
        <v>0</v>
      </c>
      <c r="N874" s="265">
        <v>0</v>
      </c>
      <c r="O874" s="264">
        <v>0</v>
      </c>
      <c r="P874" s="265">
        <v>0</v>
      </c>
      <c r="Q874" s="264">
        <v>0</v>
      </c>
      <c r="R874" s="265">
        <v>0</v>
      </c>
      <c r="S874" s="264">
        <v>0</v>
      </c>
      <c r="T874" s="265">
        <v>0</v>
      </c>
      <c r="U874" s="264">
        <v>0</v>
      </c>
      <c r="V874" s="265">
        <v>0</v>
      </c>
      <c r="W874" s="264">
        <v>0</v>
      </c>
      <c r="X874" s="265">
        <v>0</v>
      </c>
      <c r="Y874" s="264">
        <v>0</v>
      </c>
      <c r="Z874" s="265">
        <v>0</v>
      </c>
      <c r="AA874" s="264">
        <v>0</v>
      </c>
      <c r="AB874" s="265">
        <v>0</v>
      </c>
      <c r="AC874" s="102">
        <f t="shared" si="387"/>
        <v>0</v>
      </c>
      <c r="AD874" s="102"/>
      <c r="AE874" s="102"/>
    </row>
    <row r="875" spans="2:31" x14ac:dyDescent="0.3">
      <c r="B875" s="109" t="s">
        <v>49</v>
      </c>
      <c r="C875" s="109"/>
      <c r="D875" s="109"/>
      <c r="E875" s="264">
        <v>0</v>
      </c>
      <c r="F875" s="265">
        <v>0</v>
      </c>
      <c r="G875" s="264">
        <v>0</v>
      </c>
      <c r="H875" s="265">
        <v>0</v>
      </c>
      <c r="I875" s="264">
        <v>0</v>
      </c>
      <c r="J875" s="265">
        <v>0</v>
      </c>
      <c r="K875" s="264">
        <v>0</v>
      </c>
      <c r="L875" s="265">
        <v>0</v>
      </c>
      <c r="M875" s="264">
        <v>0</v>
      </c>
      <c r="N875" s="265">
        <v>0</v>
      </c>
      <c r="O875" s="264">
        <v>6.7844999999999915</v>
      </c>
      <c r="P875" s="265">
        <v>22.964500000000008</v>
      </c>
      <c r="Q875" s="264">
        <v>7.2901666666666678</v>
      </c>
      <c r="R875" s="265">
        <v>2.7291666666666603</v>
      </c>
      <c r="S875" s="264">
        <v>5.2791666666666766</v>
      </c>
      <c r="T875" s="265">
        <v>4.6453333333333306</v>
      </c>
      <c r="U875" s="264">
        <v>0.21966666666666584</v>
      </c>
      <c r="V875" s="265">
        <v>0</v>
      </c>
      <c r="W875" s="264">
        <v>0</v>
      </c>
      <c r="X875" s="265">
        <v>0</v>
      </c>
      <c r="Y875" s="264">
        <v>0</v>
      </c>
      <c r="Z875" s="265">
        <v>0</v>
      </c>
      <c r="AA875" s="264">
        <v>0</v>
      </c>
      <c r="AB875" s="265">
        <v>0</v>
      </c>
      <c r="AC875" s="102">
        <f t="shared" si="387"/>
        <v>49.912500000000001</v>
      </c>
      <c r="AD875" s="102"/>
      <c r="AE875" s="102"/>
    </row>
    <row r="876" spans="2:31" x14ac:dyDescent="0.3">
      <c r="B876" s="109" t="s">
        <v>50</v>
      </c>
      <c r="C876" s="109"/>
      <c r="D876" s="109"/>
      <c r="E876" s="264">
        <v>0</v>
      </c>
      <c r="F876" s="265">
        <v>0</v>
      </c>
      <c r="G876" s="264">
        <v>0</v>
      </c>
      <c r="H876" s="265">
        <v>0</v>
      </c>
      <c r="I876" s="264">
        <v>0</v>
      </c>
      <c r="J876" s="265">
        <v>0</v>
      </c>
      <c r="K876" s="264">
        <v>0</v>
      </c>
      <c r="L876" s="265">
        <v>0</v>
      </c>
      <c r="M876" s="264">
        <v>0</v>
      </c>
      <c r="N876" s="265">
        <v>0</v>
      </c>
      <c r="O876" s="264">
        <v>1.5121666666666664</v>
      </c>
      <c r="P876" s="265">
        <v>1.915333333333332</v>
      </c>
      <c r="Q876" s="264">
        <v>1.2203333333333304</v>
      </c>
      <c r="R876" s="265">
        <v>0</v>
      </c>
      <c r="S876" s="264">
        <v>2.9059999999999984</v>
      </c>
      <c r="T876" s="265">
        <v>2.2636666666666678</v>
      </c>
      <c r="U876" s="264">
        <v>4.983333333333325E-2</v>
      </c>
      <c r="V876" s="265">
        <v>0</v>
      </c>
      <c r="W876" s="264">
        <v>0</v>
      </c>
      <c r="X876" s="265">
        <v>0</v>
      </c>
      <c r="Y876" s="264">
        <v>0</v>
      </c>
      <c r="Z876" s="265">
        <v>0</v>
      </c>
      <c r="AA876" s="264">
        <v>0</v>
      </c>
      <c r="AB876" s="265">
        <v>0</v>
      </c>
      <c r="AC876" s="102">
        <f t="shared" si="387"/>
        <v>9.8673333333333293</v>
      </c>
      <c r="AD876" s="102"/>
      <c r="AE876" s="102"/>
    </row>
    <row r="877" spans="2:31" x14ac:dyDescent="0.3">
      <c r="B877" s="109" t="s">
        <v>96</v>
      </c>
      <c r="C877" s="109"/>
      <c r="D877" s="109"/>
      <c r="E877" s="264">
        <v>0</v>
      </c>
      <c r="F877" s="265">
        <v>0</v>
      </c>
      <c r="G877" s="264">
        <v>0</v>
      </c>
      <c r="H877" s="265">
        <v>0</v>
      </c>
      <c r="I877" s="264">
        <v>0</v>
      </c>
      <c r="J877" s="265">
        <v>0</v>
      </c>
      <c r="K877" s="264">
        <v>0</v>
      </c>
      <c r="L877" s="265">
        <v>0</v>
      </c>
      <c r="M877" s="264">
        <v>0</v>
      </c>
      <c r="N877" s="265">
        <v>0</v>
      </c>
      <c r="O877" s="264">
        <v>0</v>
      </c>
      <c r="P877" s="265">
        <v>0</v>
      </c>
      <c r="Q877" s="264">
        <v>0</v>
      </c>
      <c r="R877" s="265">
        <v>0</v>
      </c>
      <c r="S877" s="264">
        <v>0</v>
      </c>
      <c r="T877" s="265">
        <v>0</v>
      </c>
      <c r="U877" s="264">
        <v>0</v>
      </c>
      <c r="V877" s="265">
        <v>0</v>
      </c>
      <c r="W877" s="264">
        <v>0</v>
      </c>
      <c r="X877" s="265">
        <v>0</v>
      </c>
      <c r="Y877" s="264">
        <v>0</v>
      </c>
      <c r="Z877" s="265">
        <v>0</v>
      </c>
      <c r="AA877" s="264">
        <v>0</v>
      </c>
      <c r="AB877" s="265">
        <v>0</v>
      </c>
      <c r="AC877" s="102">
        <f t="shared" si="387"/>
        <v>0</v>
      </c>
      <c r="AD877" s="102"/>
      <c r="AE877" s="102"/>
    </row>
    <row r="878" spans="2:31" x14ac:dyDescent="0.3">
      <c r="B878" s="109" t="s">
        <v>51</v>
      </c>
      <c r="C878" s="109"/>
      <c r="D878" s="109"/>
      <c r="E878" s="264">
        <v>0</v>
      </c>
      <c r="F878" s="265">
        <v>0</v>
      </c>
      <c r="G878" s="264">
        <v>0</v>
      </c>
      <c r="H878" s="265">
        <v>0</v>
      </c>
      <c r="I878" s="264">
        <v>0</v>
      </c>
      <c r="J878" s="265">
        <v>0</v>
      </c>
      <c r="K878" s="264">
        <v>0</v>
      </c>
      <c r="L878" s="265">
        <v>0</v>
      </c>
      <c r="M878" s="264">
        <v>0</v>
      </c>
      <c r="N878" s="265">
        <v>0</v>
      </c>
      <c r="O878" s="264">
        <v>0</v>
      </c>
      <c r="P878" s="265">
        <v>0</v>
      </c>
      <c r="Q878" s="264">
        <v>0</v>
      </c>
      <c r="R878" s="265">
        <v>0</v>
      </c>
      <c r="S878" s="264">
        <v>0</v>
      </c>
      <c r="T878" s="265">
        <v>0</v>
      </c>
      <c r="U878" s="264">
        <v>0</v>
      </c>
      <c r="V878" s="265">
        <v>0</v>
      </c>
      <c r="W878" s="264">
        <v>0</v>
      </c>
      <c r="X878" s="265">
        <v>0</v>
      </c>
      <c r="Y878" s="264">
        <v>0</v>
      </c>
      <c r="Z878" s="265">
        <v>0</v>
      </c>
      <c r="AA878" s="264">
        <v>0</v>
      </c>
      <c r="AB878" s="265">
        <v>0</v>
      </c>
      <c r="AC878" s="102">
        <f t="shared" si="387"/>
        <v>0</v>
      </c>
      <c r="AD878" s="102"/>
      <c r="AE878" s="102"/>
    </row>
    <row r="879" spans="2:31" x14ac:dyDescent="0.3">
      <c r="B879" s="109" t="s">
        <v>52</v>
      </c>
      <c r="C879" s="109"/>
      <c r="D879" s="109"/>
      <c r="E879" s="264">
        <v>0</v>
      </c>
      <c r="F879" s="265">
        <v>0</v>
      </c>
      <c r="G879" s="264">
        <v>0</v>
      </c>
      <c r="H879" s="265">
        <v>0</v>
      </c>
      <c r="I879" s="264">
        <v>0</v>
      </c>
      <c r="J879" s="265">
        <v>0</v>
      </c>
      <c r="K879" s="264">
        <v>0</v>
      </c>
      <c r="L879" s="265">
        <v>0</v>
      </c>
      <c r="M879" s="264">
        <v>0</v>
      </c>
      <c r="N879" s="265">
        <v>0</v>
      </c>
      <c r="O879" s="264">
        <v>0</v>
      </c>
      <c r="P879" s="265">
        <v>0</v>
      </c>
      <c r="Q879" s="264">
        <v>0</v>
      </c>
      <c r="R879" s="265">
        <v>2.1873333333333336</v>
      </c>
      <c r="S879" s="264">
        <v>40.5</v>
      </c>
      <c r="T879" s="265">
        <v>0</v>
      </c>
      <c r="U879" s="264">
        <v>33.299999999999969</v>
      </c>
      <c r="V879" s="265">
        <v>0.54666666666666663</v>
      </c>
      <c r="W879" s="264">
        <v>0</v>
      </c>
      <c r="X879" s="265">
        <v>0</v>
      </c>
      <c r="Y879" s="264">
        <v>0</v>
      </c>
      <c r="Z879" s="265">
        <v>0</v>
      </c>
      <c r="AA879" s="264">
        <v>0</v>
      </c>
      <c r="AB879" s="265">
        <v>0</v>
      </c>
      <c r="AC879" s="102">
        <f t="shared" si="387"/>
        <v>76.533999999999978</v>
      </c>
      <c r="AD879" s="102"/>
      <c r="AE879" s="102"/>
    </row>
    <row r="880" spans="2:31" x14ac:dyDescent="0.3">
      <c r="B880" s="109" t="s">
        <v>53</v>
      </c>
      <c r="C880" s="109"/>
      <c r="D880" s="109"/>
      <c r="E880" s="264">
        <v>0</v>
      </c>
      <c r="F880" s="265">
        <v>0</v>
      </c>
      <c r="G880" s="264">
        <v>0</v>
      </c>
      <c r="H880" s="265">
        <v>0</v>
      </c>
      <c r="I880" s="264">
        <v>0</v>
      </c>
      <c r="J880" s="265">
        <v>0</v>
      </c>
      <c r="K880" s="264">
        <v>0</v>
      </c>
      <c r="L880" s="265">
        <v>0</v>
      </c>
      <c r="M880" s="264">
        <v>0</v>
      </c>
      <c r="N880" s="265">
        <v>0</v>
      </c>
      <c r="O880" s="264">
        <v>0</v>
      </c>
      <c r="P880" s="265">
        <v>0</v>
      </c>
      <c r="Q880" s="264">
        <v>0</v>
      </c>
      <c r="R880" s="265">
        <v>0</v>
      </c>
      <c r="S880" s="264">
        <v>0</v>
      </c>
      <c r="T880" s="265">
        <v>0</v>
      </c>
      <c r="U880" s="264">
        <v>0</v>
      </c>
      <c r="V880" s="265">
        <v>0</v>
      </c>
      <c r="W880" s="264">
        <v>0</v>
      </c>
      <c r="X880" s="265">
        <v>0</v>
      </c>
      <c r="Y880" s="264">
        <v>0</v>
      </c>
      <c r="Z880" s="265">
        <v>0</v>
      </c>
      <c r="AA880" s="264">
        <v>0</v>
      </c>
      <c r="AB880" s="265">
        <v>0</v>
      </c>
      <c r="AC880" s="102">
        <f t="shared" si="387"/>
        <v>0</v>
      </c>
      <c r="AD880" s="102"/>
      <c r="AE880" s="102"/>
    </row>
    <row r="881" spans="2:31" x14ac:dyDescent="0.3">
      <c r="B881" s="109" t="s">
        <v>54</v>
      </c>
      <c r="C881" s="109"/>
      <c r="D881" s="109"/>
      <c r="E881" s="264">
        <v>0</v>
      </c>
      <c r="F881" s="265">
        <v>0</v>
      </c>
      <c r="G881" s="264">
        <v>0</v>
      </c>
      <c r="H881" s="265">
        <v>0</v>
      </c>
      <c r="I881" s="264">
        <v>0</v>
      </c>
      <c r="J881" s="265">
        <v>0</v>
      </c>
      <c r="K881" s="264">
        <v>0</v>
      </c>
      <c r="L881" s="265">
        <v>0</v>
      </c>
      <c r="M881" s="264">
        <v>0</v>
      </c>
      <c r="N881" s="265">
        <v>0</v>
      </c>
      <c r="O881" s="264">
        <v>0</v>
      </c>
      <c r="P881" s="265">
        <v>0</v>
      </c>
      <c r="Q881" s="264">
        <v>0</v>
      </c>
      <c r="R881" s="265">
        <v>0</v>
      </c>
      <c r="S881" s="264">
        <v>0</v>
      </c>
      <c r="T881" s="265">
        <v>0</v>
      </c>
      <c r="U881" s="264">
        <v>0</v>
      </c>
      <c r="V881" s="265">
        <v>0</v>
      </c>
      <c r="W881" s="264">
        <v>0</v>
      </c>
      <c r="X881" s="265">
        <v>0</v>
      </c>
      <c r="Y881" s="264">
        <v>0</v>
      </c>
      <c r="Z881" s="265">
        <v>0</v>
      </c>
      <c r="AA881" s="264">
        <v>0</v>
      </c>
      <c r="AB881" s="265">
        <v>0</v>
      </c>
      <c r="AC881" s="102">
        <f t="shared" si="387"/>
        <v>0</v>
      </c>
      <c r="AD881" s="102"/>
      <c r="AE881" s="102"/>
    </row>
    <row r="882" spans="2:31" x14ac:dyDescent="0.3">
      <c r="B882" s="109" t="s">
        <v>55</v>
      </c>
      <c r="C882" s="109"/>
      <c r="D882" s="109"/>
      <c r="E882" s="264">
        <v>0</v>
      </c>
      <c r="F882" s="265">
        <v>0</v>
      </c>
      <c r="G882" s="264">
        <v>0</v>
      </c>
      <c r="H882" s="265">
        <v>0</v>
      </c>
      <c r="I882" s="264">
        <v>0</v>
      </c>
      <c r="J882" s="265">
        <v>0</v>
      </c>
      <c r="K882" s="264">
        <v>0</v>
      </c>
      <c r="L882" s="265">
        <v>0</v>
      </c>
      <c r="M882" s="264">
        <v>0</v>
      </c>
      <c r="N882" s="265">
        <v>0</v>
      </c>
      <c r="O882" s="264">
        <v>0</v>
      </c>
      <c r="P882" s="265">
        <v>0</v>
      </c>
      <c r="Q882" s="264">
        <v>0</v>
      </c>
      <c r="R882" s="265">
        <v>0</v>
      </c>
      <c r="S882" s="264">
        <v>0</v>
      </c>
      <c r="T882" s="265">
        <v>0</v>
      </c>
      <c r="U882" s="264">
        <v>0</v>
      </c>
      <c r="V882" s="265">
        <v>0</v>
      </c>
      <c r="W882" s="264">
        <v>0</v>
      </c>
      <c r="X882" s="265">
        <v>0</v>
      </c>
      <c r="Y882" s="264">
        <v>0</v>
      </c>
      <c r="Z882" s="265">
        <v>0</v>
      </c>
      <c r="AA882" s="264">
        <v>0</v>
      </c>
      <c r="AB882" s="265">
        <v>0</v>
      </c>
      <c r="AC882" s="102">
        <f t="shared" si="387"/>
        <v>0</v>
      </c>
      <c r="AD882" s="102"/>
      <c r="AE882" s="102"/>
    </row>
    <row r="883" spans="2:31" x14ac:dyDescent="0.3">
      <c r="B883" s="109" t="s">
        <v>56</v>
      </c>
      <c r="C883" s="109"/>
      <c r="D883" s="109"/>
      <c r="E883" s="264">
        <v>0</v>
      </c>
      <c r="F883" s="265">
        <v>0</v>
      </c>
      <c r="G883" s="264">
        <v>0</v>
      </c>
      <c r="H883" s="265">
        <v>0</v>
      </c>
      <c r="I883" s="264">
        <v>0</v>
      </c>
      <c r="J883" s="265">
        <v>0</v>
      </c>
      <c r="K883" s="264">
        <v>0</v>
      </c>
      <c r="L883" s="265">
        <v>0</v>
      </c>
      <c r="M883" s="264">
        <v>0</v>
      </c>
      <c r="N883" s="265">
        <v>0</v>
      </c>
      <c r="O883" s="264">
        <v>0</v>
      </c>
      <c r="P883" s="265">
        <v>0</v>
      </c>
      <c r="Q883" s="264">
        <v>0</v>
      </c>
      <c r="R883" s="265">
        <v>0</v>
      </c>
      <c r="S883" s="264">
        <v>0</v>
      </c>
      <c r="T883" s="265">
        <v>0</v>
      </c>
      <c r="U883" s="264">
        <v>0</v>
      </c>
      <c r="V883" s="265">
        <v>0</v>
      </c>
      <c r="W883" s="264">
        <v>0</v>
      </c>
      <c r="X883" s="265">
        <v>0</v>
      </c>
      <c r="Y883" s="264">
        <v>0</v>
      </c>
      <c r="Z883" s="265">
        <v>0</v>
      </c>
      <c r="AA883" s="264">
        <v>0</v>
      </c>
      <c r="AB883" s="265">
        <v>0</v>
      </c>
      <c r="AC883" s="102">
        <f t="shared" si="387"/>
        <v>0</v>
      </c>
      <c r="AD883" s="102"/>
      <c r="AE883" s="102"/>
    </row>
    <row r="884" spans="2:31" x14ac:dyDescent="0.3">
      <c r="B884" s="109" t="s">
        <v>93</v>
      </c>
      <c r="C884" s="109"/>
      <c r="D884" s="109"/>
      <c r="E884" s="264">
        <v>0</v>
      </c>
      <c r="F884" s="265">
        <v>0</v>
      </c>
      <c r="G884" s="264">
        <v>0</v>
      </c>
      <c r="H884" s="265">
        <v>0</v>
      </c>
      <c r="I884" s="264">
        <v>0</v>
      </c>
      <c r="J884" s="265">
        <v>0</v>
      </c>
      <c r="K884" s="264">
        <v>0</v>
      </c>
      <c r="L884" s="265">
        <v>0</v>
      </c>
      <c r="M884" s="264">
        <v>0</v>
      </c>
      <c r="N884" s="265">
        <v>0</v>
      </c>
      <c r="O884" s="264">
        <v>0</v>
      </c>
      <c r="P884" s="265">
        <v>0</v>
      </c>
      <c r="Q884" s="264">
        <v>0</v>
      </c>
      <c r="R884" s="265">
        <v>0</v>
      </c>
      <c r="S884" s="264">
        <v>0</v>
      </c>
      <c r="T884" s="265">
        <v>0</v>
      </c>
      <c r="U884" s="264">
        <v>0</v>
      </c>
      <c r="V884" s="265">
        <v>0</v>
      </c>
      <c r="W884" s="264">
        <v>0</v>
      </c>
      <c r="X884" s="265">
        <v>0</v>
      </c>
      <c r="Y884" s="264">
        <v>0</v>
      </c>
      <c r="Z884" s="265">
        <v>0</v>
      </c>
      <c r="AA884" s="264">
        <v>0</v>
      </c>
      <c r="AB884" s="265">
        <v>0</v>
      </c>
      <c r="AC884" s="102">
        <f t="shared" si="387"/>
        <v>0</v>
      </c>
      <c r="AD884" s="102"/>
      <c r="AE884" s="102"/>
    </row>
    <row r="885" spans="2:31" x14ac:dyDescent="0.3">
      <c r="B885" s="109" t="s">
        <v>57</v>
      </c>
      <c r="C885" s="109"/>
      <c r="D885" s="109"/>
      <c r="E885" s="264">
        <v>0</v>
      </c>
      <c r="F885" s="265">
        <v>0</v>
      </c>
      <c r="G885" s="264">
        <v>0</v>
      </c>
      <c r="H885" s="265">
        <v>0</v>
      </c>
      <c r="I885" s="264">
        <v>0</v>
      </c>
      <c r="J885" s="265">
        <v>0</v>
      </c>
      <c r="K885" s="264">
        <v>0</v>
      </c>
      <c r="L885" s="265">
        <v>0</v>
      </c>
      <c r="M885" s="264">
        <v>0</v>
      </c>
      <c r="N885" s="265">
        <v>0</v>
      </c>
      <c r="O885" s="264">
        <v>0</v>
      </c>
      <c r="P885" s="265">
        <v>0</v>
      </c>
      <c r="Q885" s="264">
        <v>0</v>
      </c>
      <c r="R885" s="265">
        <v>0</v>
      </c>
      <c r="S885" s="264">
        <v>0</v>
      </c>
      <c r="T885" s="265">
        <v>0</v>
      </c>
      <c r="U885" s="264">
        <v>0</v>
      </c>
      <c r="V885" s="265">
        <v>0</v>
      </c>
      <c r="W885" s="264">
        <v>0</v>
      </c>
      <c r="X885" s="265">
        <v>0</v>
      </c>
      <c r="Y885" s="264">
        <v>0</v>
      </c>
      <c r="Z885" s="265">
        <v>0</v>
      </c>
      <c r="AA885" s="264">
        <v>0</v>
      </c>
      <c r="AB885" s="265">
        <v>0</v>
      </c>
      <c r="AC885" s="102">
        <f t="shared" si="387"/>
        <v>0</v>
      </c>
      <c r="AD885" s="102"/>
      <c r="AE885" s="102"/>
    </row>
    <row r="886" spans="2:31" x14ac:dyDescent="0.3">
      <c r="B886" s="109" t="s">
        <v>58</v>
      </c>
      <c r="C886" s="109"/>
      <c r="D886" s="109"/>
      <c r="E886" s="264">
        <v>0</v>
      </c>
      <c r="F886" s="265">
        <v>0</v>
      </c>
      <c r="G886" s="264">
        <v>0</v>
      </c>
      <c r="H886" s="265">
        <v>0</v>
      </c>
      <c r="I886" s="264">
        <v>0</v>
      </c>
      <c r="J886" s="265">
        <v>0</v>
      </c>
      <c r="K886" s="264">
        <v>0</v>
      </c>
      <c r="L886" s="265">
        <v>0</v>
      </c>
      <c r="M886" s="264">
        <v>0</v>
      </c>
      <c r="N886" s="265">
        <v>0</v>
      </c>
      <c r="O886" s="264">
        <v>0</v>
      </c>
      <c r="P886" s="265">
        <v>0</v>
      </c>
      <c r="Q886" s="264">
        <v>0</v>
      </c>
      <c r="R886" s="265">
        <v>0</v>
      </c>
      <c r="S886" s="264">
        <v>0</v>
      </c>
      <c r="T886" s="265">
        <v>0</v>
      </c>
      <c r="U886" s="264">
        <v>0</v>
      </c>
      <c r="V886" s="265">
        <v>0</v>
      </c>
      <c r="W886" s="264">
        <v>0</v>
      </c>
      <c r="X886" s="265">
        <v>0</v>
      </c>
      <c r="Y886" s="264">
        <v>0</v>
      </c>
      <c r="Z886" s="265">
        <v>0</v>
      </c>
      <c r="AA886" s="264">
        <v>0</v>
      </c>
      <c r="AB886" s="265">
        <v>0</v>
      </c>
      <c r="AC886" s="102">
        <f t="shared" si="387"/>
        <v>0</v>
      </c>
      <c r="AD886" s="102"/>
      <c r="AE886" s="102"/>
    </row>
    <row r="887" spans="2:31" x14ac:dyDescent="0.3">
      <c r="B887" s="109" t="s">
        <v>94</v>
      </c>
      <c r="C887" s="109"/>
      <c r="D887" s="109"/>
      <c r="E887" s="264">
        <v>0</v>
      </c>
      <c r="F887" s="265">
        <v>0</v>
      </c>
      <c r="G887" s="264">
        <v>0</v>
      </c>
      <c r="H887" s="265">
        <v>0</v>
      </c>
      <c r="I887" s="264">
        <v>0</v>
      </c>
      <c r="J887" s="265">
        <v>0</v>
      </c>
      <c r="K887" s="264">
        <v>0</v>
      </c>
      <c r="L887" s="265">
        <v>0</v>
      </c>
      <c r="M887" s="264">
        <v>0</v>
      </c>
      <c r="N887" s="265">
        <v>0</v>
      </c>
      <c r="O887" s="264">
        <v>0</v>
      </c>
      <c r="P887" s="265">
        <v>0</v>
      </c>
      <c r="Q887" s="264">
        <v>0</v>
      </c>
      <c r="R887" s="265">
        <v>0</v>
      </c>
      <c r="S887" s="264">
        <v>0</v>
      </c>
      <c r="T887" s="265">
        <v>0</v>
      </c>
      <c r="U887" s="264">
        <v>0</v>
      </c>
      <c r="V887" s="265">
        <v>0</v>
      </c>
      <c r="W887" s="264">
        <v>0</v>
      </c>
      <c r="X887" s="265">
        <v>0</v>
      </c>
      <c r="Y887" s="264">
        <v>0</v>
      </c>
      <c r="Z887" s="265">
        <v>0</v>
      </c>
      <c r="AA887" s="264">
        <v>0</v>
      </c>
      <c r="AB887" s="265">
        <v>0</v>
      </c>
      <c r="AC887" s="102">
        <f t="shared" si="387"/>
        <v>0</v>
      </c>
      <c r="AD887" s="102"/>
      <c r="AE887" s="102"/>
    </row>
    <row r="888" spans="2:31" x14ac:dyDescent="0.3">
      <c r="B888" s="109" t="s">
        <v>59</v>
      </c>
      <c r="C888" s="109"/>
      <c r="D888" s="109"/>
      <c r="E888" s="264">
        <v>0</v>
      </c>
      <c r="F888" s="265">
        <v>0</v>
      </c>
      <c r="G888" s="264">
        <v>0</v>
      </c>
      <c r="H888" s="265">
        <v>0</v>
      </c>
      <c r="I888" s="264">
        <v>0</v>
      </c>
      <c r="J888" s="265">
        <v>0</v>
      </c>
      <c r="K888" s="264">
        <v>0</v>
      </c>
      <c r="L888" s="265">
        <v>0</v>
      </c>
      <c r="M888" s="264">
        <v>0</v>
      </c>
      <c r="N888" s="265">
        <v>0</v>
      </c>
      <c r="O888" s="264">
        <v>0</v>
      </c>
      <c r="P888" s="265">
        <v>0</v>
      </c>
      <c r="Q888" s="264">
        <v>0</v>
      </c>
      <c r="R888" s="265">
        <v>0</v>
      </c>
      <c r="S888" s="264">
        <v>0</v>
      </c>
      <c r="T888" s="265">
        <v>0</v>
      </c>
      <c r="U888" s="264">
        <v>0</v>
      </c>
      <c r="V888" s="265">
        <v>0</v>
      </c>
      <c r="W888" s="264">
        <v>0</v>
      </c>
      <c r="X888" s="265">
        <v>0</v>
      </c>
      <c r="Y888" s="264">
        <v>0</v>
      </c>
      <c r="Z888" s="265">
        <v>0</v>
      </c>
      <c r="AA888" s="264">
        <v>0</v>
      </c>
      <c r="AB888" s="265">
        <v>0</v>
      </c>
      <c r="AC888" s="102">
        <f t="shared" si="387"/>
        <v>0</v>
      </c>
      <c r="AD888" s="102"/>
      <c r="AE888" s="102"/>
    </row>
    <row r="889" spans="2:31" x14ac:dyDescent="0.3">
      <c r="B889" s="109" t="s">
        <v>60</v>
      </c>
      <c r="C889" s="109"/>
      <c r="D889" s="109"/>
      <c r="E889" s="264">
        <v>0</v>
      </c>
      <c r="F889" s="265">
        <v>0</v>
      </c>
      <c r="G889" s="264">
        <v>0</v>
      </c>
      <c r="H889" s="265">
        <v>0</v>
      </c>
      <c r="I889" s="264">
        <v>0</v>
      </c>
      <c r="J889" s="265">
        <v>0</v>
      </c>
      <c r="K889" s="264">
        <v>0</v>
      </c>
      <c r="L889" s="265">
        <v>0</v>
      </c>
      <c r="M889" s="264">
        <v>0</v>
      </c>
      <c r="N889" s="265">
        <v>0</v>
      </c>
      <c r="O889" s="264">
        <v>0</v>
      </c>
      <c r="P889" s="265">
        <v>0</v>
      </c>
      <c r="Q889" s="264">
        <v>0</v>
      </c>
      <c r="R889" s="265">
        <v>0</v>
      </c>
      <c r="S889" s="264">
        <v>0</v>
      </c>
      <c r="T889" s="265">
        <v>0</v>
      </c>
      <c r="U889" s="264">
        <v>0</v>
      </c>
      <c r="V889" s="265">
        <v>0</v>
      </c>
      <c r="W889" s="264">
        <v>0</v>
      </c>
      <c r="X889" s="265">
        <v>0</v>
      </c>
      <c r="Y889" s="264">
        <v>0</v>
      </c>
      <c r="Z889" s="265">
        <v>0</v>
      </c>
      <c r="AA889" s="264">
        <v>0</v>
      </c>
      <c r="AB889" s="265">
        <v>0</v>
      </c>
      <c r="AC889" s="102">
        <f t="shared" si="387"/>
        <v>0</v>
      </c>
      <c r="AD889" s="102"/>
      <c r="AE889" s="102"/>
    </row>
    <row r="890" spans="2:31" x14ac:dyDescent="0.3">
      <c r="B890" s="109" t="s">
        <v>61</v>
      </c>
      <c r="C890" s="109"/>
      <c r="D890" s="109"/>
      <c r="E890" s="264">
        <v>0</v>
      </c>
      <c r="F890" s="265">
        <v>0</v>
      </c>
      <c r="G890" s="264">
        <v>0</v>
      </c>
      <c r="H890" s="265">
        <v>0</v>
      </c>
      <c r="I890" s="264">
        <v>0</v>
      </c>
      <c r="J890" s="265">
        <v>0</v>
      </c>
      <c r="K890" s="264">
        <v>0</v>
      </c>
      <c r="L890" s="265">
        <v>0</v>
      </c>
      <c r="M890" s="264">
        <v>0</v>
      </c>
      <c r="N890" s="265">
        <v>0</v>
      </c>
      <c r="O890" s="264">
        <v>0</v>
      </c>
      <c r="P890" s="265">
        <v>0</v>
      </c>
      <c r="Q890" s="264">
        <v>0</v>
      </c>
      <c r="R890" s="265">
        <v>0</v>
      </c>
      <c r="S890" s="264">
        <v>0</v>
      </c>
      <c r="T890" s="265">
        <v>0</v>
      </c>
      <c r="U890" s="264">
        <v>0</v>
      </c>
      <c r="V890" s="265">
        <v>0</v>
      </c>
      <c r="W890" s="264">
        <v>0</v>
      </c>
      <c r="X890" s="265">
        <v>0</v>
      </c>
      <c r="Y890" s="264">
        <v>0</v>
      </c>
      <c r="Z890" s="265">
        <v>0</v>
      </c>
      <c r="AA890" s="264">
        <v>0</v>
      </c>
      <c r="AB890" s="265">
        <v>0</v>
      </c>
      <c r="AC890" s="102">
        <f t="shared" si="387"/>
        <v>0</v>
      </c>
      <c r="AD890" s="102"/>
      <c r="AE890" s="102"/>
    </row>
    <row r="891" spans="2:31" x14ac:dyDescent="0.3">
      <c r="B891" s="109" t="s">
        <v>62</v>
      </c>
      <c r="C891" s="109"/>
      <c r="D891" s="109"/>
      <c r="E891" s="264">
        <v>0</v>
      </c>
      <c r="F891" s="265">
        <v>0</v>
      </c>
      <c r="G891" s="264">
        <v>0</v>
      </c>
      <c r="H891" s="265">
        <v>0</v>
      </c>
      <c r="I891" s="264">
        <v>0</v>
      </c>
      <c r="J891" s="265">
        <v>0</v>
      </c>
      <c r="K891" s="264">
        <v>0</v>
      </c>
      <c r="L891" s="265">
        <v>0</v>
      </c>
      <c r="M891" s="264">
        <v>0</v>
      </c>
      <c r="N891" s="265">
        <v>0</v>
      </c>
      <c r="O891" s="264">
        <v>0</v>
      </c>
      <c r="P891" s="265">
        <v>0</v>
      </c>
      <c r="Q891" s="264">
        <v>0</v>
      </c>
      <c r="R891" s="265">
        <v>0</v>
      </c>
      <c r="S891" s="264">
        <v>0</v>
      </c>
      <c r="T891" s="265">
        <v>0</v>
      </c>
      <c r="U891" s="264">
        <v>0</v>
      </c>
      <c r="V891" s="265">
        <v>0</v>
      </c>
      <c r="W891" s="264">
        <v>0</v>
      </c>
      <c r="X891" s="265">
        <v>0</v>
      </c>
      <c r="Y891" s="264">
        <v>0</v>
      </c>
      <c r="Z891" s="265">
        <v>0</v>
      </c>
      <c r="AA891" s="264">
        <v>0</v>
      </c>
      <c r="AB891" s="265">
        <v>0</v>
      </c>
      <c r="AC891" s="102">
        <f t="shared" si="387"/>
        <v>0</v>
      </c>
      <c r="AD891" s="102"/>
      <c r="AE891" s="102"/>
    </row>
    <row r="892" spans="2:31" x14ac:dyDescent="0.3">
      <c r="B892" s="109" t="s">
        <v>63</v>
      </c>
      <c r="C892" s="109"/>
      <c r="D892" s="109"/>
      <c r="E892" s="264">
        <v>0</v>
      </c>
      <c r="F892" s="265">
        <v>0</v>
      </c>
      <c r="G892" s="264">
        <v>0</v>
      </c>
      <c r="H892" s="265">
        <v>0</v>
      </c>
      <c r="I892" s="264">
        <v>0</v>
      </c>
      <c r="J892" s="265">
        <v>0</v>
      </c>
      <c r="K892" s="264">
        <v>0</v>
      </c>
      <c r="L892" s="265">
        <v>0</v>
      </c>
      <c r="M892" s="264">
        <v>0</v>
      </c>
      <c r="N892" s="265">
        <v>0</v>
      </c>
      <c r="O892" s="264">
        <v>0</v>
      </c>
      <c r="P892" s="265">
        <v>0</v>
      </c>
      <c r="Q892" s="264">
        <v>0</v>
      </c>
      <c r="R892" s="265">
        <v>0</v>
      </c>
      <c r="S892" s="264">
        <v>0</v>
      </c>
      <c r="T892" s="265">
        <v>0</v>
      </c>
      <c r="U892" s="264">
        <v>0</v>
      </c>
      <c r="V892" s="265">
        <v>0</v>
      </c>
      <c r="W892" s="264">
        <v>0</v>
      </c>
      <c r="X892" s="265">
        <v>0</v>
      </c>
      <c r="Y892" s="264">
        <v>0</v>
      </c>
      <c r="Z892" s="265">
        <v>0</v>
      </c>
      <c r="AA892" s="264">
        <v>0</v>
      </c>
      <c r="AB892" s="265">
        <v>0</v>
      </c>
      <c r="AC892" s="102">
        <f t="shared" si="387"/>
        <v>0</v>
      </c>
      <c r="AD892" s="102"/>
      <c r="AE892" s="102"/>
    </row>
    <row r="893" spans="2:31" x14ac:dyDescent="0.3">
      <c r="B893" s="109" t="s">
        <v>64</v>
      </c>
      <c r="C893" s="109"/>
      <c r="D893" s="109"/>
      <c r="E893" s="264">
        <v>0</v>
      </c>
      <c r="F893" s="265">
        <v>0</v>
      </c>
      <c r="G893" s="264">
        <v>0</v>
      </c>
      <c r="H893" s="265">
        <v>0</v>
      </c>
      <c r="I893" s="264">
        <v>0</v>
      </c>
      <c r="J893" s="265">
        <v>0</v>
      </c>
      <c r="K893" s="264">
        <v>0</v>
      </c>
      <c r="L893" s="265">
        <v>0</v>
      </c>
      <c r="M893" s="264">
        <v>0</v>
      </c>
      <c r="N893" s="265">
        <v>0</v>
      </c>
      <c r="O893" s="264">
        <v>0</v>
      </c>
      <c r="P893" s="265">
        <v>0</v>
      </c>
      <c r="Q893" s="264">
        <v>0</v>
      </c>
      <c r="R893" s="265">
        <v>0</v>
      </c>
      <c r="S893" s="264">
        <v>0</v>
      </c>
      <c r="T893" s="265">
        <v>0</v>
      </c>
      <c r="U893" s="264">
        <v>0</v>
      </c>
      <c r="V893" s="265">
        <v>0</v>
      </c>
      <c r="W893" s="264">
        <v>0</v>
      </c>
      <c r="X893" s="265">
        <v>0</v>
      </c>
      <c r="Y893" s="264">
        <v>0</v>
      </c>
      <c r="Z893" s="265">
        <v>0</v>
      </c>
      <c r="AA893" s="264">
        <v>0</v>
      </c>
      <c r="AB893" s="265">
        <v>0</v>
      </c>
      <c r="AC893" s="102">
        <f t="shared" si="387"/>
        <v>0</v>
      </c>
      <c r="AD893" s="102"/>
      <c r="AE893" s="102"/>
    </row>
    <row r="894" spans="2:31" x14ac:dyDescent="0.3">
      <c r="B894" s="109" t="s">
        <v>95</v>
      </c>
      <c r="C894" s="109"/>
      <c r="D894" s="109"/>
      <c r="E894" s="264">
        <v>0</v>
      </c>
      <c r="F894" s="265">
        <v>0</v>
      </c>
      <c r="G894" s="264">
        <v>0</v>
      </c>
      <c r="H894" s="265">
        <v>0</v>
      </c>
      <c r="I894" s="264">
        <v>0</v>
      </c>
      <c r="J894" s="265">
        <v>0</v>
      </c>
      <c r="K894" s="264">
        <v>0</v>
      </c>
      <c r="L894" s="265">
        <v>0</v>
      </c>
      <c r="M894" s="264">
        <v>0</v>
      </c>
      <c r="N894" s="265">
        <v>0</v>
      </c>
      <c r="O894" s="264">
        <v>0</v>
      </c>
      <c r="P894" s="265">
        <v>0</v>
      </c>
      <c r="Q894" s="264">
        <v>0</v>
      </c>
      <c r="R894" s="265">
        <v>0</v>
      </c>
      <c r="S894" s="264">
        <v>0</v>
      </c>
      <c r="T894" s="265">
        <v>0</v>
      </c>
      <c r="U894" s="264">
        <v>0</v>
      </c>
      <c r="V894" s="265">
        <v>0</v>
      </c>
      <c r="W894" s="264">
        <v>0</v>
      </c>
      <c r="X894" s="265">
        <v>0</v>
      </c>
      <c r="Y894" s="264">
        <v>0</v>
      </c>
      <c r="Z894" s="265">
        <v>0</v>
      </c>
      <c r="AA894" s="264">
        <v>0</v>
      </c>
      <c r="AB894" s="265">
        <v>0</v>
      </c>
      <c r="AC894" s="102">
        <f t="shared" si="387"/>
        <v>0</v>
      </c>
      <c r="AD894" s="102"/>
      <c r="AE894" s="102"/>
    </row>
    <row r="895" spans="2:31" x14ac:dyDescent="0.3">
      <c r="B895" s="109" t="s">
        <v>65</v>
      </c>
      <c r="C895" s="109"/>
      <c r="D895" s="109"/>
      <c r="E895" s="264">
        <v>0</v>
      </c>
      <c r="F895" s="265">
        <v>0</v>
      </c>
      <c r="G895" s="264">
        <v>0</v>
      </c>
      <c r="H895" s="265">
        <v>0</v>
      </c>
      <c r="I895" s="264">
        <v>0</v>
      </c>
      <c r="J895" s="265">
        <v>0</v>
      </c>
      <c r="K895" s="264">
        <v>0</v>
      </c>
      <c r="L895" s="265">
        <v>0</v>
      </c>
      <c r="M895" s="264">
        <v>0</v>
      </c>
      <c r="N895" s="265">
        <v>0</v>
      </c>
      <c r="O895" s="264">
        <v>0</v>
      </c>
      <c r="P895" s="265">
        <v>0</v>
      </c>
      <c r="Q895" s="264">
        <v>0</v>
      </c>
      <c r="R895" s="265">
        <v>0</v>
      </c>
      <c r="S895" s="264">
        <v>0</v>
      </c>
      <c r="T895" s="265">
        <v>0</v>
      </c>
      <c r="U895" s="264">
        <v>0</v>
      </c>
      <c r="V895" s="265">
        <v>0</v>
      </c>
      <c r="W895" s="264">
        <v>0</v>
      </c>
      <c r="X895" s="265">
        <v>0</v>
      </c>
      <c r="Y895" s="264">
        <v>0</v>
      </c>
      <c r="Z895" s="265">
        <v>0</v>
      </c>
      <c r="AA895" s="264">
        <v>0</v>
      </c>
      <c r="AB895" s="265">
        <v>0</v>
      </c>
      <c r="AC895" s="102">
        <f t="shared" si="387"/>
        <v>0</v>
      </c>
      <c r="AD895" s="102"/>
      <c r="AE895" s="102"/>
    </row>
    <row r="896" spans="2:31" x14ac:dyDescent="0.3">
      <c r="B896" s="109" t="s">
        <v>66</v>
      </c>
      <c r="C896" s="109"/>
      <c r="D896" s="109"/>
      <c r="E896" s="264">
        <v>0</v>
      </c>
      <c r="F896" s="265">
        <v>0</v>
      </c>
      <c r="G896" s="264">
        <v>0</v>
      </c>
      <c r="H896" s="265">
        <v>0</v>
      </c>
      <c r="I896" s="264">
        <v>0</v>
      </c>
      <c r="J896" s="265">
        <v>0</v>
      </c>
      <c r="K896" s="264">
        <v>0</v>
      </c>
      <c r="L896" s="265">
        <v>0</v>
      </c>
      <c r="M896" s="264">
        <v>0</v>
      </c>
      <c r="N896" s="265">
        <v>0</v>
      </c>
      <c r="O896" s="264">
        <v>0</v>
      </c>
      <c r="P896" s="265">
        <v>0</v>
      </c>
      <c r="Q896" s="264">
        <v>0</v>
      </c>
      <c r="R896" s="265">
        <v>0</v>
      </c>
      <c r="S896" s="264">
        <v>0</v>
      </c>
      <c r="T896" s="265">
        <v>0</v>
      </c>
      <c r="U896" s="264">
        <v>0</v>
      </c>
      <c r="V896" s="265">
        <v>0</v>
      </c>
      <c r="W896" s="264">
        <v>0</v>
      </c>
      <c r="X896" s="265">
        <v>0</v>
      </c>
      <c r="Y896" s="264">
        <v>0</v>
      </c>
      <c r="Z896" s="265">
        <v>0</v>
      </c>
      <c r="AA896" s="264">
        <v>0</v>
      </c>
      <c r="AB896" s="265">
        <v>0</v>
      </c>
      <c r="AC896" s="102">
        <f>SUM(E896:AB896)</f>
        <v>0</v>
      </c>
      <c r="AD896" s="102"/>
      <c r="AE896" s="102"/>
    </row>
    <row r="897" spans="2:31" x14ac:dyDescent="0.3">
      <c r="B897" s="109" t="s">
        <v>67</v>
      </c>
      <c r="C897" s="109"/>
      <c r="D897" s="109"/>
      <c r="E897" s="264">
        <v>0</v>
      </c>
      <c r="F897" s="265">
        <v>0</v>
      </c>
      <c r="G897" s="264">
        <v>0</v>
      </c>
      <c r="H897" s="265">
        <v>0</v>
      </c>
      <c r="I897" s="264">
        <v>0</v>
      </c>
      <c r="J897" s="265">
        <v>0</v>
      </c>
      <c r="K897" s="264">
        <v>0</v>
      </c>
      <c r="L897" s="265">
        <v>0</v>
      </c>
      <c r="M897" s="264">
        <v>0</v>
      </c>
      <c r="N897" s="265">
        <v>0</v>
      </c>
      <c r="O897" s="264">
        <v>0</v>
      </c>
      <c r="P897" s="265">
        <v>0</v>
      </c>
      <c r="Q897" s="264">
        <v>0</v>
      </c>
      <c r="R897" s="265">
        <v>0</v>
      </c>
      <c r="S897" s="264">
        <v>0</v>
      </c>
      <c r="T897" s="265">
        <v>0</v>
      </c>
      <c r="U897" s="264">
        <v>0</v>
      </c>
      <c r="V897" s="265">
        <v>0</v>
      </c>
      <c r="W897" s="264">
        <v>0</v>
      </c>
      <c r="X897" s="265">
        <v>0</v>
      </c>
      <c r="Y897" s="264">
        <v>0</v>
      </c>
      <c r="Z897" s="265">
        <v>0</v>
      </c>
      <c r="AA897" s="264">
        <v>0</v>
      </c>
      <c r="AB897" s="265">
        <v>0</v>
      </c>
      <c r="AC897" s="102">
        <f t="shared" ref="AC897:AC910" si="388">SUM(E897:AB897)</f>
        <v>0</v>
      </c>
      <c r="AD897" s="102"/>
      <c r="AE897" s="102"/>
    </row>
    <row r="898" spans="2:31" x14ac:dyDescent="0.3">
      <c r="B898" s="109" t="s">
        <v>68</v>
      </c>
      <c r="C898" s="109"/>
      <c r="D898" s="109"/>
      <c r="E898" s="264">
        <v>0</v>
      </c>
      <c r="F898" s="265">
        <v>0</v>
      </c>
      <c r="G898" s="264">
        <v>0</v>
      </c>
      <c r="H898" s="265">
        <v>0</v>
      </c>
      <c r="I898" s="264">
        <v>0</v>
      </c>
      <c r="J898" s="265">
        <v>0</v>
      </c>
      <c r="K898" s="264">
        <v>0</v>
      </c>
      <c r="L898" s="265">
        <v>0</v>
      </c>
      <c r="M898" s="264">
        <v>0</v>
      </c>
      <c r="N898" s="265">
        <v>0</v>
      </c>
      <c r="O898" s="264">
        <v>0</v>
      </c>
      <c r="P898" s="265">
        <v>0</v>
      </c>
      <c r="Q898" s="264">
        <v>0</v>
      </c>
      <c r="R898" s="265">
        <v>0</v>
      </c>
      <c r="S898" s="264">
        <v>0</v>
      </c>
      <c r="T898" s="265">
        <v>0</v>
      </c>
      <c r="U898" s="264">
        <v>0</v>
      </c>
      <c r="V898" s="265">
        <v>0</v>
      </c>
      <c r="W898" s="264">
        <v>0</v>
      </c>
      <c r="X898" s="265">
        <v>0</v>
      </c>
      <c r="Y898" s="264">
        <v>0</v>
      </c>
      <c r="Z898" s="265">
        <v>0</v>
      </c>
      <c r="AA898" s="264">
        <v>0</v>
      </c>
      <c r="AB898" s="265">
        <v>0</v>
      </c>
      <c r="AC898" s="102">
        <f t="shared" si="388"/>
        <v>0</v>
      </c>
      <c r="AD898" s="102"/>
      <c r="AE898" s="102"/>
    </row>
    <row r="899" spans="2:31" x14ac:dyDescent="0.3">
      <c r="B899" s="109" t="s">
        <v>69</v>
      </c>
      <c r="C899" s="109"/>
      <c r="D899" s="109"/>
      <c r="E899" s="264">
        <v>0</v>
      </c>
      <c r="F899" s="265">
        <v>0</v>
      </c>
      <c r="G899" s="264">
        <v>0</v>
      </c>
      <c r="H899" s="265">
        <v>0</v>
      </c>
      <c r="I899" s="264">
        <v>0</v>
      </c>
      <c r="J899" s="265">
        <v>0</v>
      </c>
      <c r="K899" s="264">
        <v>0</v>
      </c>
      <c r="L899" s="265">
        <v>0</v>
      </c>
      <c r="M899" s="264">
        <v>0</v>
      </c>
      <c r="N899" s="265">
        <v>0</v>
      </c>
      <c r="O899" s="264">
        <v>0</v>
      </c>
      <c r="P899" s="265">
        <v>0</v>
      </c>
      <c r="Q899" s="264">
        <v>0</v>
      </c>
      <c r="R899" s="265">
        <v>0</v>
      </c>
      <c r="S899" s="264">
        <v>0</v>
      </c>
      <c r="T899" s="265">
        <v>0</v>
      </c>
      <c r="U899" s="264">
        <v>0</v>
      </c>
      <c r="V899" s="265">
        <v>0</v>
      </c>
      <c r="W899" s="264">
        <v>0</v>
      </c>
      <c r="X899" s="265">
        <v>0</v>
      </c>
      <c r="Y899" s="264">
        <v>0</v>
      </c>
      <c r="Z899" s="265">
        <v>0</v>
      </c>
      <c r="AA899" s="264">
        <v>0</v>
      </c>
      <c r="AB899" s="265">
        <v>0</v>
      </c>
      <c r="AC899" s="102">
        <f t="shared" si="388"/>
        <v>0</v>
      </c>
      <c r="AD899" s="102"/>
      <c r="AE899" s="102"/>
    </row>
    <row r="900" spans="2:31" x14ac:dyDescent="0.3">
      <c r="B900" s="109" t="s">
        <v>70</v>
      </c>
      <c r="C900" s="109"/>
      <c r="D900" s="109"/>
      <c r="E900" s="264">
        <v>0</v>
      </c>
      <c r="F900" s="265">
        <v>0</v>
      </c>
      <c r="G900" s="264">
        <v>0</v>
      </c>
      <c r="H900" s="265">
        <v>0</v>
      </c>
      <c r="I900" s="264">
        <v>0</v>
      </c>
      <c r="J900" s="265">
        <v>0</v>
      </c>
      <c r="K900" s="264">
        <v>0</v>
      </c>
      <c r="L900" s="265">
        <v>0</v>
      </c>
      <c r="M900" s="264">
        <v>0</v>
      </c>
      <c r="N900" s="265">
        <v>0</v>
      </c>
      <c r="O900" s="264">
        <v>0</v>
      </c>
      <c r="P900" s="265">
        <v>0</v>
      </c>
      <c r="Q900" s="264">
        <v>0</v>
      </c>
      <c r="R900" s="265">
        <v>0</v>
      </c>
      <c r="S900" s="264">
        <v>0</v>
      </c>
      <c r="T900" s="265">
        <v>0</v>
      </c>
      <c r="U900" s="264">
        <v>0</v>
      </c>
      <c r="V900" s="265">
        <v>0</v>
      </c>
      <c r="W900" s="264">
        <v>0</v>
      </c>
      <c r="X900" s="265">
        <v>0</v>
      </c>
      <c r="Y900" s="264">
        <v>0</v>
      </c>
      <c r="Z900" s="265">
        <v>0</v>
      </c>
      <c r="AA900" s="264">
        <v>0</v>
      </c>
      <c r="AB900" s="265">
        <v>0</v>
      </c>
      <c r="AC900" s="102">
        <f t="shared" si="388"/>
        <v>0</v>
      </c>
      <c r="AD900" s="102"/>
      <c r="AE900" s="102"/>
    </row>
    <row r="901" spans="2:31" x14ac:dyDescent="0.3">
      <c r="B901" s="109" t="s">
        <v>71</v>
      </c>
      <c r="C901" s="109"/>
      <c r="D901" s="109"/>
      <c r="E901" s="264">
        <v>0</v>
      </c>
      <c r="F901" s="265">
        <v>0</v>
      </c>
      <c r="G901" s="264">
        <v>0</v>
      </c>
      <c r="H901" s="265">
        <v>0</v>
      </c>
      <c r="I901" s="264">
        <v>0</v>
      </c>
      <c r="J901" s="265">
        <v>0</v>
      </c>
      <c r="K901" s="264">
        <v>0</v>
      </c>
      <c r="L901" s="265">
        <v>0</v>
      </c>
      <c r="M901" s="264">
        <v>0</v>
      </c>
      <c r="N901" s="265">
        <v>0</v>
      </c>
      <c r="O901" s="264">
        <v>0</v>
      </c>
      <c r="P901" s="265">
        <v>0</v>
      </c>
      <c r="Q901" s="264">
        <v>0</v>
      </c>
      <c r="R901" s="265">
        <v>0</v>
      </c>
      <c r="S901" s="264">
        <v>0</v>
      </c>
      <c r="T901" s="265">
        <v>0</v>
      </c>
      <c r="U901" s="264">
        <v>0</v>
      </c>
      <c r="V901" s="265">
        <v>0</v>
      </c>
      <c r="W901" s="264">
        <v>0</v>
      </c>
      <c r="X901" s="265">
        <v>0</v>
      </c>
      <c r="Y901" s="264">
        <v>0</v>
      </c>
      <c r="Z901" s="265">
        <v>0</v>
      </c>
      <c r="AA901" s="264">
        <v>0</v>
      </c>
      <c r="AB901" s="265">
        <v>0</v>
      </c>
      <c r="AC901" s="102">
        <f t="shared" si="388"/>
        <v>0</v>
      </c>
      <c r="AD901" s="102"/>
      <c r="AE901" s="102"/>
    </row>
    <row r="902" spans="2:31" x14ac:dyDescent="0.3">
      <c r="B902" s="109" t="s">
        <v>72</v>
      </c>
      <c r="C902" s="109"/>
      <c r="D902" s="109"/>
      <c r="E902" s="264">
        <v>0</v>
      </c>
      <c r="F902" s="265">
        <v>0</v>
      </c>
      <c r="G902" s="264">
        <v>0</v>
      </c>
      <c r="H902" s="265">
        <v>0</v>
      </c>
      <c r="I902" s="264">
        <v>0</v>
      </c>
      <c r="J902" s="265">
        <v>0</v>
      </c>
      <c r="K902" s="264">
        <v>0</v>
      </c>
      <c r="L902" s="265">
        <v>0</v>
      </c>
      <c r="M902" s="264">
        <v>0</v>
      </c>
      <c r="N902" s="265">
        <v>0</v>
      </c>
      <c r="O902" s="264">
        <v>0</v>
      </c>
      <c r="P902" s="265">
        <v>0</v>
      </c>
      <c r="Q902" s="264">
        <v>0</v>
      </c>
      <c r="R902" s="265">
        <v>0</v>
      </c>
      <c r="S902" s="264">
        <v>0</v>
      </c>
      <c r="T902" s="265">
        <v>0</v>
      </c>
      <c r="U902" s="264">
        <v>0</v>
      </c>
      <c r="V902" s="265">
        <v>0</v>
      </c>
      <c r="W902" s="264">
        <v>0</v>
      </c>
      <c r="X902" s="265">
        <v>0</v>
      </c>
      <c r="Y902" s="264">
        <v>0</v>
      </c>
      <c r="Z902" s="265">
        <v>0</v>
      </c>
      <c r="AA902" s="264">
        <v>0</v>
      </c>
      <c r="AB902" s="265">
        <v>0</v>
      </c>
      <c r="AC902" s="102">
        <f t="shared" si="388"/>
        <v>0</v>
      </c>
      <c r="AD902" s="102"/>
      <c r="AE902" s="102"/>
    </row>
    <row r="903" spans="2:31" x14ac:dyDescent="0.3">
      <c r="B903" s="109" t="s">
        <v>73</v>
      </c>
      <c r="C903" s="109"/>
      <c r="D903" s="109"/>
      <c r="E903" s="264">
        <v>0</v>
      </c>
      <c r="F903" s="265">
        <v>0</v>
      </c>
      <c r="G903" s="264">
        <v>0</v>
      </c>
      <c r="H903" s="265">
        <v>0</v>
      </c>
      <c r="I903" s="264">
        <v>0</v>
      </c>
      <c r="J903" s="265">
        <v>0</v>
      </c>
      <c r="K903" s="264">
        <v>0</v>
      </c>
      <c r="L903" s="265">
        <v>0</v>
      </c>
      <c r="M903" s="264">
        <v>0</v>
      </c>
      <c r="N903" s="265">
        <v>0</v>
      </c>
      <c r="O903" s="264">
        <v>0</v>
      </c>
      <c r="P903" s="265">
        <v>0</v>
      </c>
      <c r="Q903" s="264">
        <v>0</v>
      </c>
      <c r="R903" s="265">
        <v>0</v>
      </c>
      <c r="S903" s="264">
        <v>0</v>
      </c>
      <c r="T903" s="265">
        <v>0</v>
      </c>
      <c r="U903" s="264">
        <v>0</v>
      </c>
      <c r="V903" s="265">
        <v>0</v>
      </c>
      <c r="W903" s="264">
        <v>0</v>
      </c>
      <c r="X903" s="265">
        <v>0</v>
      </c>
      <c r="Y903" s="264">
        <v>0</v>
      </c>
      <c r="Z903" s="265">
        <v>0</v>
      </c>
      <c r="AA903" s="264">
        <v>0</v>
      </c>
      <c r="AB903" s="265">
        <v>0</v>
      </c>
      <c r="AC903" s="102">
        <f t="shared" si="388"/>
        <v>0</v>
      </c>
      <c r="AD903" s="102"/>
      <c r="AE903" s="102"/>
    </row>
    <row r="904" spans="2:31" x14ac:dyDescent="0.3">
      <c r="B904" s="109" t="s">
        <v>74</v>
      </c>
      <c r="C904" s="109"/>
      <c r="D904" s="109"/>
      <c r="E904" s="264">
        <v>0</v>
      </c>
      <c r="F904" s="265">
        <v>0</v>
      </c>
      <c r="G904" s="264">
        <v>0</v>
      </c>
      <c r="H904" s="265">
        <v>0</v>
      </c>
      <c r="I904" s="264">
        <v>0</v>
      </c>
      <c r="J904" s="265">
        <v>0</v>
      </c>
      <c r="K904" s="264">
        <v>0</v>
      </c>
      <c r="L904" s="265">
        <v>0</v>
      </c>
      <c r="M904" s="264">
        <v>0</v>
      </c>
      <c r="N904" s="265">
        <v>0</v>
      </c>
      <c r="O904" s="264">
        <v>0</v>
      </c>
      <c r="P904" s="265">
        <v>0</v>
      </c>
      <c r="Q904" s="264">
        <v>0</v>
      </c>
      <c r="R904" s="265">
        <v>0</v>
      </c>
      <c r="S904" s="264">
        <v>0</v>
      </c>
      <c r="T904" s="265">
        <v>0</v>
      </c>
      <c r="U904" s="264">
        <v>0</v>
      </c>
      <c r="V904" s="265">
        <v>0</v>
      </c>
      <c r="W904" s="264">
        <v>0</v>
      </c>
      <c r="X904" s="265">
        <v>0</v>
      </c>
      <c r="Y904" s="264">
        <v>0</v>
      </c>
      <c r="Z904" s="265">
        <v>0</v>
      </c>
      <c r="AA904" s="264">
        <v>0</v>
      </c>
      <c r="AB904" s="265">
        <v>0</v>
      </c>
      <c r="AC904" s="102">
        <f t="shared" si="388"/>
        <v>0</v>
      </c>
      <c r="AD904" s="102"/>
      <c r="AE904" s="102"/>
    </row>
    <row r="905" spans="2:31" x14ac:dyDescent="0.3">
      <c r="B905" s="109" t="s">
        <v>75</v>
      </c>
      <c r="C905" s="109"/>
      <c r="D905" s="109"/>
      <c r="E905" s="264">
        <v>0</v>
      </c>
      <c r="F905" s="265">
        <v>0</v>
      </c>
      <c r="G905" s="264">
        <v>0</v>
      </c>
      <c r="H905" s="265">
        <v>0</v>
      </c>
      <c r="I905" s="264">
        <v>0</v>
      </c>
      <c r="J905" s="265">
        <v>0</v>
      </c>
      <c r="K905" s="264">
        <v>0</v>
      </c>
      <c r="L905" s="265">
        <v>0</v>
      </c>
      <c r="M905" s="264">
        <v>0</v>
      </c>
      <c r="N905" s="265">
        <v>0</v>
      </c>
      <c r="O905" s="264">
        <v>0</v>
      </c>
      <c r="P905" s="265">
        <v>0</v>
      </c>
      <c r="Q905" s="264">
        <v>0</v>
      </c>
      <c r="R905" s="265">
        <v>0</v>
      </c>
      <c r="S905" s="264">
        <v>0</v>
      </c>
      <c r="T905" s="265">
        <v>0</v>
      </c>
      <c r="U905" s="264">
        <v>0</v>
      </c>
      <c r="V905" s="265">
        <v>0</v>
      </c>
      <c r="W905" s="264">
        <v>0</v>
      </c>
      <c r="X905" s="265">
        <v>0</v>
      </c>
      <c r="Y905" s="264">
        <v>0</v>
      </c>
      <c r="Z905" s="265">
        <v>0</v>
      </c>
      <c r="AA905" s="264">
        <v>0</v>
      </c>
      <c r="AB905" s="265">
        <v>0</v>
      </c>
      <c r="AC905" s="102">
        <f t="shared" si="388"/>
        <v>0</v>
      </c>
      <c r="AD905" s="102"/>
      <c r="AE905" s="102"/>
    </row>
    <row r="906" spans="2:31" x14ac:dyDescent="0.3">
      <c r="B906" s="109" t="s">
        <v>76</v>
      </c>
      <c r="C906" s="109"/>
      <c r="D906" s="109"/>
      <c r="E906" s="264">
        <v>0</v>
      </c>
      <c r="F906" s="265">
        <v>0</v>
      </c>
      <c r="G906" s="264">
        <v>0</v>
      </c>
      <c r="H906" s="265">
        <v>0</v>
      </c>
      <c r="I906" s="264">
        <v>0</v>
      </c>
      <c r="J906" s="265">
        <v>0</v>
      </c>
      <c r="K906" s="264">
        <v>0</v>
      </c>
      <c r="L906" s="265">
        <v>0</v>
      </c>
      <c r="M906" s="264">
        <v>0</v>
      </c>
      <c r="N906" s="265">
        <v>0</v>
      </c>
      <c r="O906" s="264">
        <v>0</v>
      </c>
      <c r="P906" s="265">
        <v>0</v>
      </c>
      <c r="Q906" s="264">
        <v>0</v>
      </c>
      <c r="R906" s="265">
        <v>0</v>
      </c>
      <c r="S906" s="264">
        <v>0</v>
      </c>
      <c r="T906" s="265">
        <v>0</v>
      </c>
      <c r="U906" s="264">
        <v>0</v>
      </c>
      <c r="V906" s="265">
        <v>0</v>
      </c>
      <c r="W906" s="264">
        <v>0</v>
      </c>
      <c r="X906" s="265">
        <v>0</v>
      </c>
      <c r="Y906" s="264">
        <v>0</v>
      </c>
      <c r="Z906" s="265">
        <v>0</v>
      </c>
      <c r="AA906" s="264">
        <v>0</v>
      </c>
      <c r="AB906" s="265">
        <v>0</v>
      </c>
      <c r="AC906" s="102">
        <f t="shared" si="388"/>
        <v>0</v>
      </c>
      <c r="AD906" s="102"/>
      <c r="AE906" s="102"/>
    </row>
    <row r="907" spans="2:31" x14ac:dyDescent="0.3">
      <c r="B907" s="109" t="s">
        <v>77</v>
      </c>
      <c r="C907" s="109"/>
      <c r="D907" s="109"/>
      <c r="E907" s="264">
        <v>0</v>
      </c>
      <c r="F907" s="265">
        <v>0</v>
      </c>
      <c r="G907" s="264">
        <v>0</v>
      </c>
      <c r="H907" s="265">
        <v>0</v>
      </c>
      <c r="I907" s="264">
        <v>0</v>
      </c>
      <c r="J907" s="265">
        <v>0</v>
      </c>
      <c r="K907" s="264">
        <v>0</v>
      </c>
      <c r="L907" s="265">
        <v>0</v>
      </c>
      <c r="M907" s="264">
        <v>0</v>
      </c>
      <c r="N907" s="265">
        <v>0</v>
      </c>
      <c r="O907" s="264">
        <v>0</v>
      </c>
      <c r="P907" s="265">
        <v>0</v>
      </c>
      <c r="Q907" s="264">
        <v>0</v>
      </c>
      <c r="R907" s="265">
        <v>0</v>
      </c>
      <c r="S907" s="264">
        <v>0</v>
      </c>
      <c r="T907" s="265">
        <v>0</v>
      </c>
      <c r="U907" s="264">
        <v>0</v>
      </c>
      <c r="V907" s="265">
        <v>0</v>
      </c>
      <c r="W907" s="264">
        <v>0</v>
      </c>
      <c r="X907" s="265">
        <v>0</v>
      </c>
      <c r="Y907" s="264">
        <v>0</v>
      </c>
      <c r="Z907" s="265">
        <v>0</v>
      </c>
      <c r="AA907" s="264">
        <v>0</v>
      </c>
      <c r="AB907" s="265">
        <v>0</v>
      </c>
      <c r="AC907" s="102">
        <f t="shared" si="388"/>
        <v>0</v>
      </c>
      <c r="AD907" s="102"/>
      <c r="AE907" s="102"/>
    </row>
    <row r="908" spans="2:31" x14ac:dyDescent="0.3">
      <c r="B908" s="109" t="s">
        <v>78</v>
      </c>
      <c r="C908" s="109"/>
      <c r="D908" s="109"/>
      <c r="E908" s="264">
        <v>0</v>
      </c>
      <c r="F908" s="265">
        <v>0</v>
      </c>
      <c r="G908" s="264">
        <v>0</v>
      </c>
      <c r="H908" s="265">
        <v>0</v>
      </c>
      <c r="I908" s="264">
        <v>0</v>
      </c>
      <c r="J908" s="265">
        <v>0</v>
      </c>
      <c r="K908" s="264">
        <v>0</v>
      </c>
      <c r="L908" s="265">
        <v>0</v>
      </c>
      <c r="M908" s="264">
        <v>0</v>
      </c>
      <c r="N908" s="265">
        <v>0</v>
      </c>
      <c r="O908" s="264">
        <v>0</v>
      </c>
      <c r="P908" s="265">
        <v>0</v>
      </c>
      <c r="Q908" s="264">
        <v>0</v>
      </c>
      <c r="R908" s="265">
        <v>0</v>
      </c>
      <c r="S908" s="264">
        <v>0</v>
      </c>
      <c r="T908" s="265">
        <v>0</v>
      </c>
      <c r="U908" s="264">
        <v>0</v>
      </c>
      <c r="V908" s="265">
        <v>0</v>
      </c>
      <c r="W908" s="264">
        <v>0</v>
      </c>
      <c r="X908" s="265">
        <v>0</v>
      </c>
      <c r="Y908" s="264">
        <v>0</v>
      </c>
      <c r="Z908" s="265">
        <v>0</v>
      </c>
      <c r="AA908" s="264">
        <v>0</v>
      </c>
      <c r="AB908" s="265">
        <v>0</v>
      </c>
      <c r="AC908" s="102">
        <f t="shared" si="388"/>
        <v>0</v>
      </c>
      <c r="AD908" s="102"/>
      <c r="AE908" s="102"/>
    </row>
    <row r="909" spans="2:31" x14ac:dyDescent="0.3">
      <c r="B909" s="109" t="s">
        <v>79</v>
      </c>
      <c r="C909" s="109"/>
      <c r="D909" s="109"/>
      <c r="E909" s="264">
        <v>0</v>
      </c>
      <c r="F909" s="265">
        <v>0</v>
      </c>
      <c r="G909" s="264">
        <v>0</v>
      </c>
      <c r="H909" s="265">
        <v>0</v>
      </c>
      <c r="I909" s="264">
        <v>0</v>
      </c>
      <c r="J909" s="265">
        <v>0</v>
      </c>
      <c r="K909" s="264">
        <v>0</v>
      </c>
      <c r="L909" s="265">
        <v>0</v>
      </c>
      <c r="M909" s="264">
        <v>0</v>
      </c>
      <c r="N909" s="265">
        <v>0</v>
      </c>
      <c r="O909" s="264">
        <v>0</v>
      </c>
      <c r="P909" s="265">
        <v>0</v>
      </c>
      <c r="Q909" s="264">
        <v>0</v>
      </c>
      <c r="R909" s="265">
        <v>0</v>
      </c>
      <c r="S909" s="264">
        <v>0</v>
      </c>
      <c r="T909" s="265">
        <v>0</v>
      </c>
      <c r="U909" s="264">
        <v>0</v>
      </c>
      <c r="V909" s="265">
        <v>0</v>
      </c>
      <c r="W909" s="264">
        <v>0</v>
      </c>
      <c r="X909" s="265">
        <v>0</v>
      </c>
      <c r="Y909" s="264">
        <v>0</v>
      </c>
      <c r="Z909" s="265">
        <v>0</v>
      </c>
      <c r="AA909" s="264">
        <v>0</v>
      </c>
      <c r="AB909" s="265">
        <v>0</v>
      </c>
      <c r="AC909" s="102">
        <f t="shared" si="388"/>
        <v>0</v>
      </c>
      <c r="AD909" s="102"/>
      <c r="AE909" s="102"/>
    </row>
    <row r="910" spans="2:31" x14ac:dyDescent="0.3">
      <c r="B910" s="109" t="s">
        <v>80</v>
      </c>
      <c r="C910" s="109"/>
      <c r="D910" s="109"/>
      <c r="E910" s="264">
        <v>0</v>
      </c>
      <c r="F910" s="265">
        <v>0</v>
      </c>
      <c r="G910" s="264">
        <v>0</v>
      </c>
      <c r="H910" s="265">
        <v>0</v>
      </c>
      <c r="I910" s="264">
        <v>0</v>
      </c>
      <c r="J910" s="265">
        <v>0</v>
      </c>
      <c r="K910" s="264">
        <v>0</v>
      </c>
      <c r="L910" s="265">
        <v>0</v>
      </c>
      <c r="M910" s="264">
        <v>0</v>
      </c>
      <c r="N910" s="265">
        <v>0</v>
      </c>
      <c r="O910" s="264">
        <v>0</v>
      </c>
      <c r="P910" s="265">
        <v>0</v>
      </c>
      <c r="Q910" s="264">
        <v>0</v>
      </c>
      <c r="R910" s="265">
        <v>0</v>
      </c>
      <c r="S910" s="264">
        <v>0</v>
      </c>
      <c r="T910" s="265">
        <v>0</v>
      </c>
      <c r="U910" s="264">
        <v>0</v>
      </c>
      <c r="V910" s="265">
        <v>0</v>
      </c>
      <c r="W910" s="264">
        <v>0</v>
      </c>
      <c r="X910" s="265">
        <v>0</v>
      </c>
      <c r="Y910" s="264">
        <v>0</v>
      </c>
      <c r="Z910" s="265">
        <v>0</v>
      </c>
      <c r="AA910" s="264">
        <v>0</v>
      </c>
      <c r="AB910" s="265">
        <v>0</v>
      </c>
      <c r="AC910" s="102">
        <f t="shared" si="388"/>
        <v>0</v>
      </c>
      <c r="AD910" s="102"/>
      <c r="AE910" s="102"/>
    </row>
    <row r="911" spans="2:31" x14ac:dyDescent="0.3">
      <c r="B911" s="109" t="s">
        <v>92</v>
      </c>
      <c r="C911" s="109"/>
      <c r="D911" s="109"/>
      <c r="E911" s="264">
        <v>0</v>
      </c>
      <c r="F911" s="265">
        <v>0</v>
      </c>
      <c r="G911" s="264">
        <v>0</v>
      </c>
      <c r="H911" s="265">
        <v>0</v>
      </c>
      <c r="I911" s="264">
        <v>0</v>
      </c>
      <c r="J911" s="265">
        <v>0</v>
      </c>
      <c r="K911" s="264">
        <v>0</v>
      </c>
      <c r="L911" s="265">
        <v>0</v>
      </c>
      <c r="M911" s="264">
        <v>0</v>
      </c>
      <c r="N911" s="265">
        <v>0</v>
      </c>
      <c r="O911" s="264">
        <v>0</v>
      </c>
      <c r="P911" s="265">
        <v>0</v>
      </c>
      <c r="Q911" s="264">
        <v>0</v>
      </c>
      <c r="R911" s="265">
        <v>0</v>
      </c>
      <c r="S911" s="264">
        <v>0</v>
      </c>
      <c r="T911" s="265">
        <v>0</v>
      </c>
      <c r="U911" s="264">
        <v>0</v>
      </c>
      <c r="V911" s="265">
        <v>0</v>
      </c>
      <c r="W911" s="264">
        <v>0</v>
      </c>
      <c r="X911" s="265">
        <v>0</v>
      </c>
      <c r="Y911" s="264">
        <v>0</v>
      </c>
      <c r="Z911" s="265">
        <v>0</v>
      </c>
      <c r="AA911" s="264">
        <v>0</v>
      </c>
      <c r="AB911" s="265">
        <v>0</v>
      </c>
      <c r="AC911" s="102">
        <f>SUM(E911:AB911)</f>
        <v>0</v>
      </c>
      <c r="AD911" s="102"/>
      <c r="AE911" s="102"/>
    </row>
    <row r="912" spans="2:31" x14ac:dyDescent="0.3">
      <c r="B912" s="101" t="s">
        <v>109</v>
      </c>
      <c r="C912" s="101"/>
      <c r="D912" s="101"/>
      <c r="E912" s="124">
        <v>0</v>
      </c>
      <c r="F912" s="127">
        <v>0</v>
      </c>
      <c r="G912" s="124">
        <v>0</v>
      </c>
      <c r="H912" s="127">
        <v>0</v>
      </c>
      <c r="I912" s="124">
        <v>0</v>
      </c>
      <c r="J912" s="127">
        <v>0</v>
      </c>
      <c r="K912" s="124">
        <v>0</v>
      </c>
      <c r="L912" s="127">
        <v>0</v>
      </c>
      <c r="M912" s="124">
        <v>0</v>
      </c>
      <c r="N912" s="127">
        <v>0</v>
      </c>
      <c r="O912" s="124">
        <v>0</v>
      </c>
      <c r="P912" s="127">
        <v>0</v>
      </c>
      <c r="Q912" s="124">
        <v>0</v>
      </c>
      <c r="R912" s="127">
        <v>0</v>
      </c>
      <c r="S912" s="124">
        <v>0</v>
      </c>
      <c r="T912" s="127">
        <v>0</v>
      </c>
      <c r="U912" s="124">
        <v>0</v>
      </c>
      <c r="V912" s="127">
        <v>0</v>
      </c>
      <c r="W912" s="124">
        <v>0</v>
      </c>
      <c r="X912" s="127">
        <v>0</v>
      </c>
      <c r="Y912" s="124">
        <v>0</v>
      </c>
      <c r="Z912" s="127">
        <v>0</v>
      </c>
      <c r="AA912" s="124">
        <v>0</v>
      </c>
      <c r="AB912" s="127">
        <v>0</v>
      </c>
      <c r="AC912" s="102">
        <f t="shared" ref="AC912:AC913" si="389">SUM(E912:AB912)</f>
        <v>0</v>
      </c>
      <c r="AD912" s="102"/>
      <c r="AE912" s="102"/>
    </row>
    <row r="913" spans="2:31" x14ac:dyDescent="0.3">
      <c r="B913" s="123" t="s">
        <v>110</v>
      </c>
      <c r="C913" s="101"/>
      <c r="D913" s="101"/>
      <c r="E913" s="124">
        <v>0</v>
      </c>
      <c r="F913" s="127">
        <v>0</v>
      </c>
      <c r="G913" s="124">
        <v>0</v>
      </c>
      <c r="H913" s="127">
        <v>0</v>
      </c>
      <c r="I913" s="124">
        <v>0</v>
      </c>
      <c r="J913" s="127">
        <v>0</v>
      </c>
      <c r="K913" s="124">
        <v>0</v>
      </c>
      <c r="L913" s="127">
        <v>0</v>
      </c>
      <c r="M913" s="124">
        <v>0</v>
      </c>
      <c r="N913" s="127">
        <v>0</v>
      </c>
      <c r="O913" s="124">
        <v>0</v>
      </c>
      <c r="P913" s="127">
        <v>0</v>
      </c>
      <c r="Q913" s="124">
        <v>0</v>
      </c>
      <c r="R913" s="127">
        <v>0</v>
      </c>
      <c r="S913" s="124">
        <v>0</v>
      </c>
      <c r="T913" s="127">
        <v>0</v>
      </c>
      <c r="U913" s="124">
        <v>0</v>
      </c>
      <c r="V913" s="127">
        <v>0</v>
      </c>
      <c r="W913" s="124">
        <v>0</v>
      </c>
      <c r="X913" s="127">
        <v>0</v>
      </c>
      <c r="Y913" s="124">
        <v>0</v>
      </c>
      <c r="Z913" s="127">
        <v>0</v>
      </c>
      <c r="AA913" s="124">
        <v>0</v>
      </c>
      <c r="AB913" s="127">
        <v>0</v>
      </c>
      <c r="AC913" s="102">
        <f t="shared" si="389"/>
        <v>0</v>
      </c>
      <c r="AD913" s="102"/>
      <c r="AE913" s="102"/>
    </row>
    <row r="914" spans="2:31" x14ac:dyDescent="0.3">
      <c r="B914" s="14" t="s">
        <v>2</v>
      </c>
      <c r="C914" s="14"/>
      <c r="D914" s="14"/>
      <c r="E914" s="15">
        <f>SUM(E863:E913)</f>
        <v>0</v>
      </c>
      <c r="F914" s="15">
        <f t="shared" ref="F914" si="390">SUM(F863:F913)</f>
        <v>0</v>
      </c>
      <c r="G914" s="15">
        <f t="shared" ref="G914" si="391">SUM(G863:G913)</f>
        <v>0</v>
      </c>
      <c r="H914" s="15">
        <f t="shared" ref="H914" si="392">SUM(H863:H913)</f>
        <v>0</v>
      </c>
      <c r="I914" s="15">
        <f t="shared" ref="I914" si="393">SUM(I863:I913)</f>
        <v>0</v>
      </c>
      <c r="J914" s="15">
        <f t="shared" ref="J914" si="394">SUM(J863:J913)</f>
        <v>0</v>
      </c>
      <c r="K914" s="15">
        <f t="shared" ref="K914" si="395">SUM(K863:K913)</f>
        <v>0</v>
      </c>
      <c r="L914" s="15">
        <f t="shared" ref="L914" si="396">SUM(L863:L913)</f>
        <v>0</v>
      </c>
      <c r="M914" s="15">
        <f t="shared" ref="M914" si="397">SUM(M863:M913)</f>
        <v>0</v>
      </c>
      <c r="N914" s="15">
        <f t="shared" ref="N914" si="398">SUM(N863:N913)</f>
        <v>6.757833333333326</v>
      </c>
      <c r="O914" s="15">
        <f t="shared" ref="O914" si="399">SUM(O863:O913)</f>
        <v>27.025333333333329</v>
      </c>
      <c r="P914" s="15">
        <f t="shared" ref="P914" si="400">SUM(P863:P913)</f>
        <v>39.776000000000018</v>
      </c>
      <c r="Q914" s="15">
        <f t="shared" ref="Q914" si="401">SUM(Q863:Q913)</f>
        <v>26.275833333333335</v>
      </c>
      <c r="R914" s="15">
        <f t="shared" ref="R914" si="402">SUM(R863:R913)</f>
        <v>25.634666666666675</v>
      </c>
      <c r="S914" s="15">
        <f t="shared" ref="S914" si="403">SUM(S863:S913)</f>
        <v>63.717333333333343</v>
      </c>
      <c r="T914" s="15">
        <f t="shared" ref="T914" si="404">SUM(T863:T913)</f>
        <v>25.129666666666658</v>
      </c>
      <c r="U914" s="15">
        <f t="shared" ref="U914" si="405">SUM(U863:U913)</f>
        <v>43.171999999999969</v>
      </c>
      <c r="V914" s="15">
        <f t="shared" ref="V914" si="406">SUM(V863:V913)</f>
        <v>0.54666666666666663</v>
      </c>
      <c r="W914" s="15">
        <f t="shared" ref="W914" si="407">SUM(W863:W913)</f>
        <v>0</v>
      </c>
      <c r="X914" s="15">
        <f t="shared" ref="X914" si="408">SUM(X863:X913)</f>
        <v>0</v>
      </c>
      <c r="Y914" s="15">
        <f t="shared" ref="Y914" si="409">SUM(Y863:Y913)</f>
        <v>0</v>
      </c>
      <c r="Z914" s="15">
        <f t="shared" ref="Z914" si="410">SUM(Z863:Z913)</f>
        <v>0</v>
      </c>
      <c r="AA914" s="15">
        <f t="shared" ref="AA914" si="411">SUM(AA863:AA913)</f>
        <v>0</v>
      </c>
      <c r="AB914" s="15">
        <f t="shared" ref="AB914" si="412">SUM(AB863:AB913)</f>
        <v>0</v>
      </c>
      <c r="AC914" s="113">
        <f>SUM(AC863:AE913)</f>
        <v>258.03533333333331</v>
      </c>
      <c r="AD914" s="113"/>
      <c r="AE914" s="113"/>
    </row>
    <row r="915" spans="2:31" x14ac:dyDescent="0.3">
      <c r="B915" s="16"/>
      <c r="C915" s="17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</row>
    <row r="916" spans="2:31" x14ac:dyDescent="0.3">
      <c r="B916" s="16"/>
      <c r="C916" s="17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</row>
    <row r="917" spans="2:31" x14ac:dyDescent="0.3">
      <c r="B917" s="8">
        <f>'Resumen-Mensual'!$U$22</f>
        <v>44790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70"/>
      <c r="AD917" s="70"/>
      <c r="AE917" s="70"/>
    </row>
    <row r="918" spans="2:31" x14ac:dyDescent="0.3">
      <c r="B918" s="8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70"/>
      <c r="AD918" s="70"/>
      <c r="AE918" s="70"/>
    </row>
    <row r="919" spans="2:31" x14ac:dyDescent="0.3">
      <c r="B919" s="9" t="s">
        <v>81</v>
      </c>
      <c r="C919" s="10"/>
      <c r="D919" s="10"/>
      <c r="E919" s="11">
        <v>1</v>
      </c>
      <c r="F919" s="11">
        <v>2</v>
      </c>
      <c r="G919" s="11">
        <v>3</v>
      </c>
      <c r="H919" s="11">
        <v>4</v>
      </c>
      <c r="I919" s="11">
        <v>5</v>
      </c>
      <c r="J919" s="11">
        <v>6</v>
      </c>
      <c r="K919" s="11">
        <v>7</v>
      </c>
      <c r="L919" s="11">
        <v>8</v>
      </c>
      <c r="M919" s="11">
        <v>9</v>
      </c>
      <c r="N919" s="11">
        <v>10</v>
      </c>
      <c r="O919" s="11">
        <v>11</v>
      </c>
      <c r="P919" s="11">
        <v>12</v>
      </c>
      <c r="Q919" s="11">
        <v>13</v>
      </c>
      <c r="R919" s="11">
        <v>14</v>
      </c>
      <c r="S919" s="11">
        <v>15</v>
      </c>
      <c r="T919" s="11">
        <v>16</v>
      </c>
      <c r="U919" s="11">
        <v>17</v>
      </c>
      <c r="V919" s="11">
        <v>18</v>
      </c>
      <c r="W919" s="11">
        <v>19</v>
      </c>
      <c r="X919" s="11">
        <v>20</v>
      </c>
      <c r="Y919" s="11">
        <v>21</v>
      </c>
      <c r="Z919" s="11">
        <v>22</v>
      </c>
      <c r="AA919" s="11">
        <v>23</v>
      </c>
      <c r="AB919" s="11">
        <v>24</v>
      </c>
      <c r="AC919" s="112" t="s">
        <v>2</v>
      </c>
      <c r="AD919" s="112"/>
      <c r="AE919" s="112"/>
    </row>
    <row r="920" spans="2:31" x14ac:dyDescent="0.3">
      <c r="B920" s="109" t="s">
        <v>37</v>
      </c>
      <c r="C920" s="109"/>
      <c r="D920" s="109"/>
      <c r="E920" s="266">
        <v>0</v>
      </c>
      <c r="F920" s="267">
        <v>0</v>
      </c>
      <c r="G920" s="266">
        <v>0</v>
      </c>
      <c r="H920" s="267">
        <v>0</v>
      </c>
      <c r="I920" s="266">
        <v>0</v>
      </c>
      <c r="J920" s="267">
        <v>0</v>
      </c>
      <c r="K920" s="266">
        <v>0</v>
      </c>
      <c r="L920" s="267">
        <v>0</v>
      </c>
      <c r="M920" s="266">
        <v>0</v>
      </c>
      <c r="N920" s="267">
        <v>0</v>
      </c>
      <c r="O920" s="266">
        <v>0</v>
      </c>
      <c r="P920" s="267">
        <v>0</v>
      </c>
      <c r="Q920" s="266">
        <v>0</v>
      </c>
      <c r="R920" s="267">
        <v>0</v>
      </c>
      <c r="S920" s="266">
        <v>0</v>
      </c>
      <c r="T920" s="267">
        <v>0</v>
      </c>
      <c r="U920" s="266">
        <v>0</v>
      </c>
      <c r="V920" s="267">
        <v>0</v>
      </c>
      <c r="W920" s="266">
        <v>0</v>
      </c>
      <c r="X920" s="267">
        <v>0</v>
      </c>
      <c r="Y920" s="266">
        <v>0</v>
      </c>
      <c r="Z920" s="267">
        <v>0</v>
      </c>
      <c r="AA920" s="266">
        <v>0</v>
      </c>
      <c r="AB920" s="267">
        <v>0</v>
      </c>
      <c r="AC920" s="102">
        <f t="shared" ref="AC920:AC952" si="413">SUM(E920:AB920)</f>
        <v>0</v>
      </c>
      <c r="AD920" s="102"/>
      <c r="AE920" s="102"/>
    </row>
    <row r="921" spans="2:31" x14ac:dyDescent="0.3">
      <c r="B921" s="109" t="s">
        <v>38</v>
      </c>
      <c r="C921" s="109"/>
      <c r="D921" s="109"/>
      <c r="E921" s="266">
        <v>0</v>
      </c>
      <c r="F921" s="267">
        <v>0</v>
      </c>
      <c r="G921" s="266">
        <v>0</v>
      </c>
      <c r="H921" s="267">
        <v>0</v>
      </c>
      <c r="I921" s="266">
        <v>0</v>
      </c>
      <c r="J921" s="267">
        <v>0</v>
      </c>
      <c r="K921" s="266">
        <v>0</v>
      </c>
      <c r="L921" s="267">
        <v>0</v>
      </c>
      <c r="M921" s="266">
        <v>0</v>
      </c>
      <c r="N921" s="267">
        <v>0</v>
      </c>
      <c r="O921" s="266">
        <v>0</v>
      </c>
      <c r="P921" s="267">
        <v>0</v>
      </c>
      <c r="Q921" s="266">
        <v>0</v>
      </c>
      <c r="R921" s="267">
        <v>0</v>
      </c>
      <c r="S921" s="266">
        <v>0</v>
      </c>
      <c r="T921" s="267">
        <v>0</v>
      </c>
      <c r="U921" s="266">
        <v>0</v>
      </c>
      <c r="V921" s="267">
        <v>0</v>
      </c>
      <c r="W921" s="266">
        <v>0</v>
      </c>
      <c r="X921" s="267">
        <v>0</v>
      </c>
      <c r="Y921" s="266">
        <v>0</v>
      </c>
      <c r="Z921" s="267">
        <v>0</v>
      </c>
      <c r="AA921" s="266">
        <v>0</v>
      </c>
      <c r="AB921" s="267">
        <v>0</v>
      </c>
      <c r="AC921" s="102">
        <f t="shared" si="413"/>
        <v>0</v>
      </c>
      <c r="AD921" s="102"/>
      <c r="AE921" s="102"/>
    </row>
    <row r="922" spans="2:31" x14ac:dyDescent="0.3">
      <c r="B922" s="109" t="s">
        <v>39</v>
      </c>
      <c r="C922" s="109"/>
      <c r="D922" s="109"/>
      <c r="E922" s="266">
        <v>0</v>
      </c>
      <c r="F922" s="267">
        <v>0</v>
      </c>
      <c r="G922" s="266">
        <v>0</v>
      </c>
      <c r="H922" s="267">
        <v>0</v>
      </c>
      <c r="I922" s="266">
        <v>0</v>
      </c>
      <c r="J922" s="267">
        <v>0</v>
      </c>
      <c r="K922" s="266">
        <v>0</v>
      </c>
      <c r="L922" s="267">
        <v>0</v>
      </c>
      <c r="M922" s="266">
        <v>0</v>
      </c>
      <c r="N922" s="267">
        <v>0</v>
      </c>
      <c r="O922" s="266">
        <v>0</v>
      </c>
      <c r="P922" s="267">
        <v>0</v>
      </c>
      <c r="Q922" s="266">
        <v>0</v>
      </c>
      <c r="R922" s="267">
        <v>0</v>
      </c>
      <c r="S922" s="266">
        <v>0</v>
      </c>
      <c r="T922" s="267">
        <v>0</v>
      </c>
      <c r="U922" s="266">
        <v>0</v>
      </c>
      <c r="V922" s="267">
        <v>0</v>
      </c>
      <c r="W922" s="266">
        <v>0</v>
      </c>
      <c r="X922" s="267">
        <v>0</v>
      </c>
      <c r="Y922" s="266">
        <v>0</v>
      </c>
      <c r="Z922" s="267">
        <v>0</v>
      </c>
      <c r="AA922" s="266">
        <v>0</v>
      </c>
      <c r="AB922" s="267">
        <v>0</v>
      </c>
      <c r="AC922" s="102">
        <f t="shared" si="413"/>
        <v>0</v>
      </c>
      <c r="AD922" s="102"/>
      <c r="AE922" s="102"/>
    </row>
    <row r="923" spans="2:31" x14ac:dyDescent="0.3">
      <c r="B923" s="109" t="s">
        <v>40</v>
      </c>
      <c r="C923" s="109"/>
      <c r="D923" s="109"/>
      <c r="E923" s="266">
        <v>0</v>
      </c>
      <c r="F923" s="267">
        <v>0</v>
      </c>
      <c r="G923" s="266">
        <v>0</v>
      </c>
      <c r="H923" s="267">
        <v>0</v>
      </c>
      <c r="I923" s="266">
        <v>0</v>
      </c>
      <c r="J923" s="267">
        <v>0</v>
      </c>
      <c r="K923" s="266">
        <v>0</v>
      </c>
      <c r="L923" s="267">
        <v>0</v>
      </c>
      <c r="M923" s="266">
        <v>0</v>
      </c>
      <c r="N923" s="267">
        <v>0</v>
      </c>
      <c r="O923" s="266">
        <v>0</v>
      </c>
      <c r="P923" s="267">
        <v>0</v>
      </c>
      <c r="Q923" s="266">
        <v>0</v>
      </c>
      <c r="R923" s="267">
        <v>0</v>
      </c>
      <c r="S923" s="266">
        <v>0</v>
      </c>
      <c r="T923" s="267">
        <v>0</v>
      </c>
      <c r="U923" s="266">
        <v>0</v>
      </c>
      <c r="V923" s="267">
        <v>0</v>
      </c>
      <c r="W923" s="266">
        <v>0</v>
      </c>
      <c r="X923" s="267">
        <v>0</v>
      </c>
      <c r="Y923" s="266">
        <v>0</v>
      </c>
      <c r="Z923" s="267">
        <v>0</v>
      </c>
      <c r="AA923" s="266">
        <v>0</v>
      </c>
      <c r="AB923" s="267">
        <v>0</v>
      </c>
      <c r="AC923" s="102">
        <f t="shared" si="413"/>
        <v>0</v>
      </c>
      <c r="AD923" s="102"/>
      <c r="AE923" s="102"/>
    </row>
    <row r="924" spans="2:31" x14ac:dyDescent="0.3">
      <c r="B924" s="109" t="s">
        <v>41</v>
      </c>
      <c r="C924" s="109"/>
      <c r="D924" s="109"/>
      <c r="E924" s="266">
        <v>0</v>
      </c>
      <c r="F924" s="267">
        <v>0</v>
      </c>
      <c r="G924" s="266">
        <v>0</v>
      </c>
      <c r="H924" s="267">
        <v>0</v>
      </c>
      <c r="I924" s="266">
        <v>0</v>
      </c>
      <c r="J924" s="267">
        <v>0</v>
      </c>
      <c r="K924" s="266">
        <v>0</v>
      </c>
      <c r="L924" s="267">
        <v>0</v>
      </c>
      <c r="M924" s="266">
        <v>0</v>
      </c>
      <c r="N924" s="267">
        <v>0.83433333333333326</v>
      </c>
      <c r="O924" s="266">
        <v>11.329833333333337</v>
      </c>
      <c r="P924" s="267">
        <v>10.126333333333333</v>
      </c>
      <c r="Q924" s="266">
        <v>8.3471666666666735</v>
      </c>
      <c r="R924" s="267">
        <v>7.3620000000000037</v>
      </c>
      <c r="S924" s="266">
        <v>7.75766666666666</v>
      </c>
      <c r="T924" s="267">
        <v>7.5706666666666758</v>
      </c>
      <c r="U924" s="266">
        <v>2.8333333333332433E-3</v>
      </c>
      <c r="V924" s="267">
        <v>0</v>
      </c>
      <c r="W924" s="266">
        <v>0</v>
      </c>
      <c r="X924" s="267">
        <v>0</v>
      </c>
      <c r="Y924" s="266">
        <v>0</v>
      </c>
      <c r="Z924" s="267">
        <v>0</v>
      </c>
      <c r="AA924" s="266">
        <v>0</v>
      </c>
      <c r="AB924" s="267">
        <v>0</v>
      </c>
      <c r="AC924" s="102">
        <f t="shared" si="413"/>
        <v>53.330833333333345</v>
      </c>
      <c r="AD924" s="102"/>
      <c r="AE924" s="102"/>
    </row>
    <row r="925" spans="2:31" x14ac:dyDescent="0.3">
      <c r="B925" s="109" t="s">
        <v>42</v>
      </c>
      <c r="C925" s="109"/>
      <c r="D925" s="109"/>
      <c r="E925" s="266">
        <v>0</v>
      </c>
      <c r="F925" s="267">
        <v>0</v>
      </c>
      <c r="G925" s="266">
        <v>0</v>
      </c>
      <c r="H925" s="267">
        <v>0</v>
      </c>
      <c r="I925" s="266">
        <v>0</v>
      </c>
      <c r="J925" s="267">
        <v>0</v>
      </c>
      <c r="K925" s="266">
        <v>0</v>
      </c>
      <c r="L925" s="267">
        <v>0</v>
      </c>
      <c r="M925" s="266">
        <v>0</v>
      </c>
      <c r="N925" s="267">
        <v>0</v>
      </c>
      <c r="O925" s="266">
        <v>0</v>
      </c>
      <c r="P925" s="267">
        <v>0</v>
      </c>
      <c r="Q925" s="266">
        <v>0</v>
      </c>
      <c r="R925" s="267">
        <v>0</v>
      </c>
      <c r="S925" s="266">
        <v>0</v>
      </c>
      <c r="T925" s="267">
        <v>0</v>
      </c>
      <c r="U925" s="266">
        <v>0</v>
      </c>
      <c r="V925" s="267">
        <v>0</v>
      </c>
      <c r="W925" s="266">
        <v>0</v>
      </c>
      <c r="X925" s="267">
        <v>0</v>
      </c>
      <c r="Y925" s="266">
        <v>0</v>
      </c>
      <c r="Z925" s="267">
        <v>0</v>
      </c>
      <c r="AA925" s="266">
        <v>0</v>
      </c>
      <c r="AB925" s="267">
        <v>0</v>
      </c>
      <c r="AC925" s="102">
        <f t="shared" si="413"/>
        <v>0</v>
      </c>
      <c r="AD925" s="102"/>
      <c r="AE925" s="102"/>
    </row>
    <row r="926" spans="2:31" x14ac:dyDescent="0.3">
      <c r="B926" s="109" t="s">
        <v>43</v>
      </c>
      <c r="C926" s="109"/>
      <c r="D926" s="109"/>
      <c r="E926" s="266">
        <v>0</v>
      </c>
      <c r="F926" s="267">
        <v>0</v>
      </c>
      <c r="G926" s="266">
        <v>0</v>
      </c>
      <c r="H926" s="267">
        <v>0</v>
      </c>
      <c r="I926" s="266">
        <v>0</v>
      </c>
      <c r="J926" s="267">
        <v>0</v>
      </c>
      <c r="K926" s="266">
        <v>0</v>
      </c>
      <c r="L926" s="267">
        <v>0</v>
      </c>
      <c r="M926" s="266">
        <v>0</v>
      </c>
      <c r="N926" s="267">
        <v>0.42583333333333234</v>
      </c>
      <c r="O926" s="266">
        <v>4.0373333333333399</v>
      </c>
      <c r="P926" s="267">
        <v>3.4896666666666638</v>
      </c>
      <c r="Q926" s="266">
        <v>0</v>
      </c>
      <c r="R926" s="267">
        <v>1.8581666666666652</v>
      </c>
      <c r="S926" s="266">
        <v>0</v>
      </c>
      <c r="T926" s="267">
        <v>0</v>
      </c>
      <c r="U926" s="266">
        <v>0.25666666666666677</v>
      </c>
      <c r="V926" s="267">
        <v>0</v>
      </c>
      <c r="W926" s="266">
        <v>0</v>
      </c>
      <c r="X926" s="267">
        <v>0</v>
      </c>
      <c r="Y926" s="266">
        <v>0</v>
      </c>
      <c r="Z926" s="267">
        <v>0</v>
      </c>
      <c r="AA926" s="266">
        <v>0</v>
      </c>
      <c r="AB926" s="267">
        <v>0</v>
      </c>
      <c r="AC926" s="102">
        <f t="shared" si="413"/>
        <v>10.067666666666668</v>
      </c>
      <c r="AD926" s="102"/>
      <c r="AE926" s="102"/>
    </row>
    <row r="927" spans="2:31" x14ac:dyDescent="0.3">
      <c r="B927" s="109" t="s">
        <v>44</v>
      </c>
      <c r="C927" s="109"/>
      <c r="D927" s="109"/>
      <c r="E927" s="266">
        <v>0</v>
      </c>
      <c r="F927" s="267">
        <v>0</v>
      </c>
      <c r="G927" s="266">
        <v>0</v>
      </c>
      <c r="H927" s="267">
        <v>0</v>
      </c>
      <c r="I927" s="266">
        <v>0</v>
      </c>
      <c r="J927" s="267">
        <v>0</v>
      </c>
      <c r="K927" s="266">
        <v>0</v>
      </c>
      <c r="L927" s="267">
        <v>0</v>
      </c>
      <c r="M927" s="266">
        <v>0</v>
      </c>
      <c r="N927" s="267">
        <v>0</v>
      </c>
      <c r="O927" s="266">
        <v>0</v>
      </c>
      <c r="P927" s="267">
        <v>0</v>
      </c>
      <c r="Q927" s="266">
        <v>0</v>
      </c>
      <c r="R927" s="267">
        <v>0</v>
      </c>
      <c r="S927" s="266">
        <v>0</v>
      </c>
      <c r="T927" s="267">
        <v>0</v>
      </c>
      <c r="U927" s="266">
        <v>0</v>
      </c>
      <c r="V927" s="267">
        <v>0</v>
      </c>
      <c r="W927" s="266">
        <v>0</v>
      </c>
      <c r="X927" s="267">
        <v>0</v>
      </c>
      <c r="Y927" s="266">
        <v>0</v>
      </c>
      <c r="Z927" s="267">
        <v>0</v>
      </c>
      <c r="AA927" s="266">
        <v>0</v>
      </c>
      <c r="AB927" s="267">
        <v>0</v>
      </c>
      <c r="AC927" s="102">
        <f t="shared" si="413"/>
        <v>0</v>
      </c>
      <c r="AD927" s="102"/>
      <c r="AE927" s="102"/>
    </row>
    <row r="928" spans="2:31" x14ac:dyDescent="0.3">
      <c r="B928" s="109" t="s">
        <v>45</v>
      </c>
      <c r="C928" s="109"/>
      <c r="D928" s="109"/>
      <c r="E928" s="266">
        <v>0</v>
      </c>
      <c r="F928" s="267">
        <v>0</v>
      </c>
      <c r="G928" s="266">
        <v>0</v>
      </c>
      <c r="H928" s="267">
        <v>0</v>
      </c>
      <c r="I928" s="266">
        <v>0</v>
      </c>
      <c r="J928" s="267">
        <v>0</v>
      </c>
      <c r="K928" s="266">
        <v>0</v>
      </c>
      <c r="L928" s="267">
        <v>0</v>
      </c>
      <c r="M928" s="266">
        <v>0</v>
      </c>
      <c r="N928" s="267">
        <v>0</v>
      </c>
      <c r="O928" s="266">
        <v>0</v>
      </c>
      <c r="P928" s="267">
        <v>2.6666666666666098E-3</v>
      </c>
      <c r="Q928" s="266">
        <v>0</v>
      </c>
      <c r="R928" s="267">
        <v>7.3723333333333319</v>
      </c>
      <c r="S928" s="266">
        <v>3.3784999999999994</v>
      </c>
      <c r="T928" s="267">
        <v>1.0533333333333341</v>
      </c>
      <c r="U928" s="266">
        <v>2.0418333333333338</v>
      </c>
      <c r="V928" s="267">
        <v>0</v>
      </c>
      <c r="W928" s="266">
        <v>0</v>
      </c>
      <c r="X928" s="267">
        <v>0</v>
      </c>
      <c r="Y928" s="266">
        <v>0</v>
      </c>
      <c r="Z928" s="267">
        <v>0</v>
      </c>
      <c r="AA928" s="266">
        <v>0</v>
      </c>
      <c r="AB928" s="267">
        <v>0</v>
      </c>
      <c r="AC928" s="102">
        <f t="shared" si="413"/>
        <v>13.848666666666666</v>
      </c>
      <c r="AD928" s="102"/>
      <c r="AE928" s="102"/>
    </row>
    <row r="929" spans="2:31" x14ac:dyDescent="0.3">
      <c r="B929" s="109" t="s">
        <v>46</v>
      </c>
      <c r="C929" s="109"/>
      <c r="D929" s="109"/>
      <c r="E929" s="266">
        <v>0</v>
      </c>
      <c r="F929" s="267">
        <v>0</v>
      </c>
      <c r="G929" s="266">
        <v>0</v>
      </c>
      <c r="H929" s="267">
        <v>0</v>
      </c>
      <c r="I929" s="266">
        <v>0</v>
      </c>
      <c r="J929" s="267">
        <v>0</v>
      </c>
      <c r="K929" s="266">
        <v>0</v>
      </c>
      <c r="L929" s="267">
        <v>0</v>
      </c>
      <c r="M929" s="266">
        <v>0</v>
      </c>
      <c r="N929" s="267">
        <v>0</v>
      </c>
      <c r="O929" s="266">
        <v>0</v>
      </c>
      <c r="P929" s="267">
        <v>0</v>
      </c>
      <c r="Q929" s="266">
        <v>0</v>
      </c>
      <c r="R929" s="267">
        <v>0</v>
      </c>
      <c r="S929" s="266">
        <v>0</v>
      </c>
      <c r="T929" s="267">
        <v>0</v>
      </c>
      <c r="U929" s="266">
        <v>0</v>
      </c>
      <c r="V929" s="267">
        <v>0</v>
      </c>
      <c r="W929" s="266">
        <v>0</v>
      </c>
      <c r="X929" s="267">
        <v>0</v>
      </c>
      <c r="Y929" s="266">
        <v>0</v>
      </c>
      <c r="Z929" s="267">
        <v>0</v>
      </c>
      <c r="AA929" s="266">
        <v>0</v>
      </c>
      <c r="AB929" s="267">
        <v>0</v>
      </c>
      <c r="AC929" s="102">
        <f t="shared" si="413"/>
        <v>0</v>
      </c>
      <c r="AD929" s="102"/>
      <c r="AE929" s="102"/>
    </row>
    <row r="930" spans="2:31" x14ac:dyDescent="0.3">
      <c r="B930" s="109" t="s">
        <v>47</v>
      </c>
      <c r="C930" s="109"/>
      <c r="D930" s="109"/>
      <c r="E930" s="266">
        <v>0</v>
      </c>
      <c r="F930" s="267">
        <v>0</v>
      </c>
      <c r="G930" s="266">
        <v>0</v>
      </c>
      <c r="H930" s="267">
        <v>0</v>
      </c>
      <c r="I930" s="266">
        <v>0</v>
      </c>
      <c r="J930" s="267">
        <v>0</v>
      </c>
      <c r="K930" s="266">
        <v>0</v>
      </c>
      <c r="L930" s="267">
        <v>0</v>
      </c>
      <c r="M930" s="266">
        <v>0</v>
      </c>
      <c r="N930" s="267">
        <v>0</v>
      </c>
      <c r="O930" s="266">
        <v>0</v>
      </c>
      <c r="P930" s="267">
        <v>0</v>
      </c>
      <c r="Q930" s="266">
        <v>0</v>
      </c>
      <c r="R930" s="267">
        <v>0</v>
      </c>
      <c r="S930" s="266">
        <v>0</v>
      </c>
      <c r="T930" s="267">
        <v>0</v>
      </c>
      <c r="U930" s="266">
        <v>0</v>
      </c>
      <c r="V930" s="267">
        <v>0</v>
      </c>
      <c r="W930" s="266">
        <v>0</v>
      </c>
      <c r="X930" s="267">
        <v>0</v>
      </c>
      <c r="Y930" s="266">
        <v>0</v>
      </c>
      <c r="Z930" s="267">
        <v>0</v>
      </c>
      <c r="AA930" s="266">
        <v>0</v>
      </c>
      <c r="AB930" s="267">
        <v>0</v>
      </c>
      <c r="AC930" s="102">
        <f t="shared" si="413"/>
        <v>0</v>
      </c>
      <c r="AD930" s="102"/>
      <c r="AE930" s="102"/>
    </row>
    <row r="931" spans="2:31" x14ac:dyDescent="0.3">
      <c r="B931" s="109" t="s">
        <v>48</v>
      </c>
      <c r="C931" s="109"/>
      <c r="D931" s="109"/>
      <c r="E931" s="266">
        <v>0</v>
      </c>
      <c r="F931" s="267">
        <v>0</v>
      </c>
      <c r="G931" s="266">
        <v>0</v>
      </c>
      <c r="H931" s="267">
        <v>0</v>
      </c>
      <c r="I931" s="266">
        <v>0</v>
      </c>
      <c r="J931" s="267">
        <v>0</v>
      </c>
      <c r="K931" s="266">
        <v>0</v>
      </c>
      <c r="L931" s="267">
        <v>0</v>
      </c>
      <c r="M931" s="266">
        <v>0</v>
      </c>
      <c r="N931" s="267">
        <v>0</v>
      </c>
      <c r="O931" s="266">
        <v>0</v>
      </c>
      <c r="P931" s="267">
        <v>0</v>
      </c>
      <c r="Q931" s="266">
        <v>0</v>
      </c>
      <c r="R931" s="267">
        <v>0</v>
      </c>
      <c r="S931" s="266">
        <v>0</v>
      </c>
      <c r="T931" s="267">
        <v>0</v>
      </c>
      <c r="U931" s="266">
        <v>0</v>
      </c>
      <c r="V931" s="267">
        <v>0</v>
      </c>
      <c r="W931" s="266">
        <v>0</v>
      </c>
      <c r="X931" s="267">
        <v>0</v>
      </c>
      <c r="Y931" s="266">
        <v>0</v>
      </c>
      <c r="Z931" s="267">
        <v>0</v>
      </c>
      <c r="AA931" s="266">
        <v>0</v>
      </c>
      <c r="AB931" s="267">
        <v>0</v>
      </c>
      <c r="AC931" s="102">
        <f t="shared" si="413"/>
        <v>0</v>
      </c>
      <c r="AD931" s="102"/>
      <c r="AE931" s="102"/>
    </row>
    <row r="932" spans="2:31" x14ac:dyDescent="0.3">
      <c r="B932" s="109" t="s">
        <v>49</v>
      </c>
      <c r="C932" s="109"/>
      <c r="D932" s="109"/>
      <c r="E932" s="266">
        <v>0</v>
      </c>
      <c r="F932" s="267">
        <v>0</v>
      </c>
      <c r="G932" s="266">
        <v>0</v>
      </c>
      <c r="H932" s="267">
        <v>0</v>
      </c>
      <c r="I932" s="266">
        <v>0</v>
      </c>
      <c r="J932" s="267">
        <v>0</v>
      </c>
      <c r="K932" s="266">
        <v>0</v>
      </c>
      <c r="L932" s="267">
        <v>0</v>
      </c>
      <c r="M932" s="266">
        <v>0</v>
      </c>
      <c r="N932" s="267">
        <v>0</v>
      </c>
      <c r="O932" s="266">
        <v>0</v>
      </c>
      <c r="P932" s="267">
        <v>0</v>
      </c>
      <c r="Q932" s="266">
        <v>7.7433333333333279</v>
      </c>
      <c r="R932" s="267">
        <v>3.2233333333333318</v>
      </c>
      <c r="S932" s="266">
        <v>10.954499999999987</v>
      </c>
      <c r="T932" s="267">
        <v>5.6516666666666726</v>
      </c>
      <c r="U932" s="266">
        <v>0</v>
      </c>
      <c r="V932" s="267">
        <v>0</v>
      </c>
      <c r="W932" s="266">
        <v>0</v>
      </c>
      <c r="X932" s="267">
        <v>0</v>
      </c>
      <c r="Y932" s="266">
        <v>0</v>
      </c>
      <c r="Z932" s="267">
        <v>0</v>
      </c>
      <c r="AA932" s="266">
        <v>0</v>
      </c>
      <c r="AB932" s="267">
        <v>0</v>
      </c>
      <c r="AC932" s="102">
        <f t="shared" si="413"/>
        <v>27.572833333333321</v>
      </c>
      <c r="AD932" s="102"/>
      <c r="AE932" s="102"/>
    </row>
    <row r="933" spans="2:31" x14ac:dyDescent="0.3">
      <c r="B933" s="109" t="s">
        <v>50</v>
      </c>
      <c r="C933" s="109"/>
      <c r="D933" s="109"/>
      <c r="E933" s="266">
        <v>0</v>
      </c>
      <c r="F933" s="267">
        <v>0</v>
      </c>
      <c r="G933" s="266">
        <v>0</v>
      </c>
      <c r="H933" s="267">
        <v>0</v>
      </c>
      <c r="I933" s="266">
        <v>0</v>
      </c>
      <c r="J933" s="267">
        <v>0</v>
      </c>
      <c r="K933" s="266">
        <v>0</v>
      </c>
      <c r="L933" s="267">
        <v>0</v>
      </c>
      <c r="M933" s="266">
        <v>0</v>
      </c>
      <c r="N933" s="267">
        <v>0</v>
      </c>
      <c r="O933" s="266">
        <v>8.3000000000001253E-2</v>
      </c>
      <c r="P933" s="267">
        <v>0.89983333333333493</v>
      </c>
      <c r="Q933" s="266">
        <v>0.4101666666666694</v>
      </c>
      <c r="R933" s="267">
        <v>0</v>
      </c>
      <c r="S933" s="266">
        <v>0</v>
      </c>
      <c r="T933" s="267">
        <v>0</v>
      </c>
      <c r="U933" s="266">
        <v>0</v>
      </c>
      <c r="V933" s="267">
        <v>0</v>
      </c>
      <c r="W933" s="266">
        <v>0</v>
      </c>
      <c r="X933" s="267">
        <v>0</v>
      </c>
      <c r="Y933" s="266">
        <v>0</v>
      </c>
      <c r="Z933" s="267">
        <v>0</v>
      </c>
      <c r="AA933" s="266">
        <v>0</v>
      </c>
      <c r="AB933" s="267">
        <v>0</v>
      </c>
      <c r="AC933" s="102">
        <f t="shared" si="413"/>
        <v>1.3930000000000056</v>
      </c>
      <c r="AD933" s="102"/>
      <c r="AE933" s="102"/>
    </row>
    <row r="934" spans="2:31" x14ac:dyDescent="0.3">
      <c r="B934" s="109" t="s">
        <v>96</v>
      </c>
      <c r="C934" s="109"/>
      <c r="D934" s="109"/>
      <c r="E934" s="266">
        <v>0</v>
      </c>
      <c r="F934" s="267">
        <v>0</v>
      </c>
      <c r="G934" s="266">
        <v>0</v>
      </c>
      <c r="H934" s="267">
        <v>0</v>
      </c>
      <c r="I934" s="266">
        <v>0</v>
      </c>
      <c r="J934" s="267">
        <v>0</v>
      </c>
      <c r="K934" s="266">
        <v>0</v>
      </c>
      <c r="L934" s="267">
        <v>0</v>
      </c>
      <c r="M934" s="266">
        <v>0</v>
      </c>
      <c r="N934" s="267">
        <v>0</v>
      </c>
      <c r="O934" s="266">
        <v>0</v>
      </c>
      <c r="P934" s="267">
        <v>0</v>
      </c>
      <c r="Q934" s="266">
        <v>0</v>
      </c>
      <c r="R934" s="267">
        <v>0</v>
      </c>
      <c r="S934" s="266">
        <v>0</v>
      </c>
      <c r="T934" s="267">
        <v>0</v>
      </c>
      <c r="U934" s="266">
        <v>0</v>
      </c>
      <c r="V934" s="267">
        <v>0</v>
      </c>
      <c r="W934" s="266">
        <v>0</v>
      </c>
      <c r="X934" s="267">
        <v>0</v>
      </c>
      <c r="Y934" s="266">
        <v>0</v>
      </c>
      <c r="Z934" s="267">
        <v>0</v>
      </c>
      <c r="AA934" s="266">
        <v>0</v>
      </c>
      <c r="AB934" s="267">
        <v>0</v>
      </c>
      <c r="AC934" s="102">
        <f t="shared" si="413"/>
        <v>0</v>
      </c>
      <c r="AD934" s="102"/>
      <c r="AE934" s="102"/>
    </row>
    <row r="935" spans="2:31" x14ac:dyDescent="0.3">
      <c r="B935" s="109" t="s">
        <v>51</v>
      </c>
      <c r="C935" s="109"/>
      <c r="D935" s="109"/>
      <c r="E935" s="266">
        <v>0</v>
      </c>
      <c r="F935" s="267">
        <v>0</v>
      </c>
      <c r="G935" s="266">
        <v>0</v>
      </c>
      <c r="H935" s="267">
        <v>0</v>
      </c>
      <c r="I935" s="266">
        <v>0</v>
      </c>
      <c r="J935" s="267">
        <v>0</v>
      </c>
      <c r="K935" s="266">
        <v>0</v>
      </c>
      <c r="L935" s="267">
        <v>0</v>
      </c>
      <c r="M935" s="266">
        <v>0</v>
      </c>
      <c r="N935" s="267">
        <v>0</v>
      </c>
      <c r="O935" s="266">
        <v>0</v>
      </c>
      <c r="P935" s="267">
        <v>0</v>
      </c>
      <c r="Q935" s="266">
        <v>0</v>
      </c>
      <c r="R935" s="267">
        <v>0</v>
      </c>
      <c r="S935" s="266">
        <v>0</v>
      </c>
      <c r="T935" s="267">
        <v>0</v>
      </c>
      <c r="U935" s="266">
        <v>0</v>
      </c>
      <c r="V935" s="267">
        <v>0</v>
      </c>
      <c r="W935" s="266">
        <v>0</v>
      </c>
      <c r="X935" s="267">
        <v>0</v>
      </c>
      <c r="Y935" s="266">
        <v>0</v>
      </c>
      <c r="Z935" s="267">
        <v>0</v>
      </c>
      <c r="AA935" s="266">
        <v>0</v>
      </c>
      <c r="AB935" s="267">
        <v>0</v>
      </c>
      <c r="AC935" s="102">
        <f t="shared" si="413"/>
        <v>0</v>
      </c>
      <c r="AD935" s="102"/>
      <c r="AE935" s="102"/>
    </row>
    <row r="936" spans="2:31" x14ac:dyDescent="0.3">
      <c r="B936" s="109" t="s">
        <v>52</v>
      </c>
      <c r="C936" s="109"/>
      <c r="D936" s="109"/>
      <c r="E936" s="266">
        <v>0</v>
      </c>
      <c r="F936" s="267">
        <v>0</v>
      </c>
      <c r="G936" s="266">
        <v>0</v>
      </c>
      <c r="H936" s="267">
        <v>0</v>
      </c>
      <c r="I936" s="266">
        <v>0</v>
      </c>
      <c r="J936" s="267">
        <v>0</v>
      </c>
      <c r="K936" s="266">
        <v>0</v>
      </c>
      <c r="L936" s="267">
        <v>0</v>
      </c>
      <c r="M936" s="266">
        <v>0</v>
      </c>
      <c r="N936" s="267">
        <v>0</v>
      </c>
      <c r="O936" s="266">
        <v>0</v>
      </c>
      <c r="P936" s="267">
        <v>25.868166666666653</v>
      </c>
      <c r="Q936" s="266">
        <v>0</v>
      </c>
      <c r="R936" s="267">
        <v>0</v>
      </c>
      <c r="S936" s="266">
        <v>0</v>
      </c>
      <c r="T936" s="267">
        <v>0</v>
      </c>
      <c r="U936" s="266">
        <v>0</v>
      </c>
      <c r="V936" s="267">
        <v>6.7916666666666696</v>
      </c>
      <c r="W936" s="266">
        <v>0</v>
      </c>
      <c r="X936" s="267">
        <v>0</v>
      </c>
      <c r="Y936" s="266">
        <v>0</v>
      </c>
      <c r="Z936" s="267">
        <v>0</v>
      </c>
      <c r="AA936" s="266">
        <v>0</v>
      </c>
      <c r="AB936" s="267">
        <v>0</v>
      </c>
      <c r="AC936" s="102">
        <f t="shared" si="413"/>
        <v>32.659833333333324</v>
      </c>
      <c r="AD936" s="102"/>
      <c r="AE936" s="102"/>
    </row>
    <row r="937" spans="2:31" x14ac:dyDescent="0.3">
      <c r="B937" s="109" t="s">
        <v>53</v>
      </c>
      <c r="C937" s="109"/>
      <c r="D937" s="109"/>
      <c r="E937" s="266">
        <v>0</v>
      </c>
      <c r="F937" s="267">
        <v>0</v>
      </c>
      <c r="G937" s="266">
        <v>0</v>
      </c>
      <c r="H937" s="267">
        <v>0</v>
      </c>
      <c r="I937" s="266">
        <v>0</v>
      </c>
      <c r="J937" s="267">
        <v>0</v>
      </c>
      <c r="K937" s="266">
        <v>0</v>
      </c>
      <c r="L937" s="267">
        <v>0</v>
      </c>
      <c r="M937" s="266">
        <v>0</v>
      </c>
      <c r="N937" s="267">
        <v>0</v>
      </c>
      <c r="O937" s="266">
        <v>0</v>
      </c>
      <c r="P937" s="267">
        <v>0</v>
      </c>
      <c r="Q937" s="266">
        <v>0</v>
      </c>
      <c r="R937" s="267">
        <v>0</v>
      </c>
      <c r="S937" s="266">
        <v>0</v>
      </c>
      <c r="T937" s="267">
        <v>0</v>
      </c>
      <c r="U937" s="266">
        <v>0</v>
      </c>
      <c r="V937" s="267">
        <v>0</v>
      </c>
      <c r="W937" s="266">
        <v>0</v>
      </c>
      <c r="X937" s="267">
        <v>0</v>
      </c>
      <c r="Y937" s="266">
        <v>0</v>
      </c>
      <c r="Z937" s="267">
        <v>0</v>
      </c>
      <c r="AA937" s="266">
        <v>0</v>
      </c>
      <c r="AB937" s="267">
        <v>0</v>
      </c>
      <c r="AC937" s="102">
        <f t="shared" si="413"/>
        <v>0</v>
      </c>
      <c r="AD937" s="102"/>
      <c r="AE937" s="102"/>
    </row>
    <row r="938" spans="2:31" x14ac:dyDescent="0.3">
      <c r="B938" s="109" t="s">
        <v>54</v>
      </c>
      <c r="C938" s="109"/>
      <c r="D938" s="109"/>
      <c r="E938" s="266">
        <v>0</v>
      </c>
      <c r="F938" s="267">
        <v>0</v>
      </c>
      <c r="G938" s="266">
        <v>0</v>
      </c>
      <c r="H938" s="267">
        <v>0</v>
      </c>
      <c r="I938" s="266">
        <v>0</v>
      </c>
      <c r="J938" s="267">
        <v>0</v>
      </c>
      <c r="K938" s="266">
        <v>0</v>
      </c>
      <c r="L938" s="267">
        <v>0</v>
      </c>
      <c r="M938" s="266">
        <v>0</v>
      </c>
      <c r="N938" s="267">
        <v>0</v>
      </c>
      <c r="O938" s="266">
        <v>0</v>
      </c>
      <c r="P938" s="267">
        <v>0</v>
      </c>
      <c r="Q938" s="266">
        <v>0</v>
      </c>
      <c r="R938" s="267">
        <v>0</v>
      </c>
      <c r="S938" s="266">
        <v>0</v>
      </c>
      <c r="T938" s="267">
        <v>0</v>
      </c>
      <c r="U938" s="266">
        <v>0</v>
      </c>
      <c r="V938" s="267">
        <v>0</v>
      </c>
      <c r="W938" s="266">
        <v>0</v>
      </c>
      <c r="X938" s="267">
        <v>0</v>
      </c>
      <c r="Y938" s="266">
        <v>0</v>
      </c>
      <c r="Z938" s="267">
        <v>0</v>
      </c>
      <c r="AA938" s="266">
        <v>0</v>
      </c>
      <c r="AB938" s="267">
        <v>0</v>
      </c>
      <c r="AC938" s="102">
        <f t="shared" si="413"/>
        <v>0</v>
      </c>
      <c r="AD938" s="102"/>
      <c r="AE938" s="102"/>
    </row>
    <row r="939" spans="2:31" x14ac:dyDescent="0.3">
      <c r="B939" s="109" t="s">
        <v>55</v>
      </c>
      <c r="C939" s="109"/>
      <c r="D939" s="109"/>
      <c r="E939" s="266">
        <v>0</v>
      </c>
      <c r="F939" s="267">
        <v>0</v>
      </c>
      <c r="G939" s="266">
        <v>0</v>
      </c>
      <c r="H939" s="267">
        <v>0</v>
      </c>
      <c r="I939" s="266">
        <v>0</v>
      </c>
      <c r="J939" s="267">
        <v>0</v>
      </c>
      <c r="K939" s="266">
        <v>0</v>
      </c>
      <c r="L939" s="267">
        <v>0</v>
      </c>
      <c r="M939" s="266">
        <v>0</v>
      </c>
      <c r="N939" s="267">
        <v>0</v>
      </c>
      <c r="O939" s="266">
        <v>0</v>
      </c>
      <c r="P939" s="267">
        <v>0</v>
      </c>
      <c r="Q939" s="266">
        <v>0</v>
      </c>
      <c r="R939" s="267">
        <v>0</v>
      </c>
      <c r="S939" s="266">
        <v>0</v>
      </c>
      <c r="T939" s="267">
        <v>0</v>
      </c>
      <c r="U939" s="266">
        <v>0</v>
      </c>
      <c r="V939" s="267">
        <v>0</v>
      </c>
      <c r="W939" s="266">
        <v>0</v>
      </c>
      <c r="X939" s="267">
        <v>0</v>
      </c>
      <c r="Y939" s="266">
        <v>0</v>
      </c>
      <c r="Z939" s="267">
        <v>0</v>
      </c>
      <c r="AA939" s="266">
        <v>0</v>
      </c>
      <c r="AB939" s="267">
        <v>0</v>
      </c>
      <c r="AC939" s="102">
        <f t="shared" si="413"/>
        <v>0</v>
      </c>
      <c r="AD939" s="102"/>
      <c r="AE939" s="102"/>
    </row>
    <row r="940" spans="2:31" x14ac:dyDescent="0.3">
      <c r="B940" s="109" t="s">
        <v>56</v>
      </c>
      <c r="C940" s="109"/>
      <c r="D940" s="109"/>
      <c r="E940" s="266">
        <v>0</v>
      </c>
      <c r="F940" s="267">
        <v>0</v>
      </c>
      <c r="G940" s="266">
        <v>0</v>
      </c>
      <c r="H940" s="267">
        <v>0</v>
      </c>
      <c r="I940" s="266">
        <v>0</v>
      </c>
      <c r="J940" s="267">
        <v>0</v>
      </c>
      <c r="K940" s="266">
        <v>0</v>
      </c>
      <c r="L940" s="267">
        <v>0</v>
      </c>
      <c r="M940" s="266">
        <v>0</v>
      </c>
      <c r="N940" s="267">
        <v>0</v>
      </c>
      <c r="O940" s="266">
        <v>0</v>
      </c>
      <c r="P940" s="267">
        <v>0</v>
      </c>
      <c r="Q940" s="266">
        <v>0</v>
      </c>
      <c r="R940" s="267">
        <v>0</v>
      </c>
      <c r="S940" s="266">
        <v>0</v>
      </c>
      <c r="T940" s="267">
        <v>0</v>
      </c>
      <c r="U940" s="266">
        <v>0</v>
      </c>
      <c r="V940" s="267">
        <v>0</v>
      </c>
      <c r="W940" s="266">
        <v>0</v>
      </c>
      <c r="X940" s="267">
        <v>0</v>
      </c>
      <c r="Y940" s="266">
        <v>0</v>
      </c>
      <c r="Z940" s="267">
        <v>0</v>
      </c>
      <c r="AA940" s="266">
        <v>0</v>
      </c>
      <c r="AB940" s="267">
        <v>0</v>
      </c>
      <c r="AC940" s="102">
        <f t="shared" si="413"/>
        <v>0</v>
      </c>
      <c r="AD940" s="102"/>
      <c r="AE940" s="102"/>
    </row>
    <row r="941" spans="2:31" x14ac:dyDescent="0.3">
      <c r="B941" s="109" t="s">
        <v>93</v>
      </c>
      <c r="C941" s="109"/>
      <c r="D941" s="109"/>
      <c r="E941" s="266">
        <v>0</v>
      </c>
      <c r="F941" s="267">
        <v>0</v>
      </c>
      <c r="G941" s="266">
        <v>0</v>
      </c>
      <c r="H941" s="267">
        <v>0</v>
      </c>
      <c r="I941" s="266">
        <v>0</v>
      </c>
      <c r="J941" s="267">
        <v>0</v>
      </c>
      <c r="K941" s="266">
        <v>0</v>
      </c>
      <c r="L941" s="267">
        <v>0</v>
      </c>
      <c r="M941" s="266">
        <v>0</v>
      </c>
      <c r="N941" s="267">
        <v>0</v>
      </c>
      <c r="O941" s="266">
        <v>0</v>
      </c>
      <c r="P941" s="267">
        <v>0</v>
      </c>
      <c r="Q941" s="266">
        <v>0</v>
      </c>
      <c r="R941" s="267">
        <v>0</v>
      </c>
      <c r="S941" s="266">
        <v>0</v>
      </c>
      <c r="T941" s="267">
        <v>0</v>
      </c>
      <c r="U941" s="266">
        <v>0</v>
      </c>
      <c r="V941" s="267">
        <v>0</v>
      </c>
      <c r="W941" s="266">
        <v>0</v>
      </c>
      <c r="X941" s="267">
        <v>0</v>
      </c>
      <c r="Y941" s="266">
        <v>0</v>
      </c>
      <c r="Z941" s="267">
        <v>0</v>
      </c>
      <c r="AA941" s="266">
        <v>0</v>
      </c>
      <c r="AB941" s="267">
        <v>0</v>
      </c>
      <c r="AC941" s="102">
        <f t="shared" si="413"/>
        <v>0</v>
      </c>
      <c r="AD941" s="102"/>
      <c r="AE941" s="102"/>
    </row>
    <row r="942" spans="2:31" x14ac:dyDescent="0.3">
      <c r="B942" s="109" t="s">
        <v>57</v>
      </c>
      <c r="C942" s="109"/>
      <c r="D942" s="109"/>
      <c r="E942" s="266">
        <v>0</v>
      </c>
      <c r="F942" s="267">
        <v>0</v>
      </c>
      <c r="G942" s="266">
        <v>0</v>
      </c>
      <c r="H942" s="267">
        <v>0</v>
      </c>
      <c r="I942" s="266">
        <v>0</v>
      </c>
      <c r="J942" s="267">
        <v>0</v>
      </c>
      <c r="K942" s="266">
        <v>0</v>
      </c>
      <c r="L942" s="267">
        <v>0</v>
      </c>
      <c r="M942" s="266">
        <v>0</v>
      </c>
      <c r="N942" s="267">
        <v>0</v>
      </c>
      <c r="O942" s="266">
        <v>0</v>
      </c>
      <c r="P942" s="267">
        <v>0</v>
      </c>
      <c r="Q942" s="266">
        <v>0</v>
      </c>
      <c r="R942" s="267">
        <v>0</v>
      </c>
      <c r="S942" s="266">
        <v>0</v>
      </c>
      <c r="T942" s="267">
        <v>0</v>
      </c>
      <c r="U942" s="266">
        <v>0</v>
      </c>
      <c r="V942" s="267">
        <v>0</v>
      </c>
      <c r="W942" s="266">
        <v>0</v>
      </c>
      <c r="X942" s="267">
        <v>0</v>
      </c>
      <c r="Y942" s="266">
        <v>0</v>
      </c>
      <c r="Z942" s="267">
        <v>0</v>
      </c>
      <c r="AA942" s="266">
        <v>0</v>
      </c>
      <c r="AB942" s="267">
        <v>0</v>
      </c>
      <c r="AC942" s="102">
        <f t="shared" si="413"/>
        <v>0</v>
      </c>
      <c r="AD942" s="102"/>
      <c r="AE942" s="102"/>
    </row>
    <row r="943" spans="2:31" x14ac:dyDescent="0.3">
      <c r="B943" s="109" t="s">
        <v>58</v>
      </c>
      <c r="C943" s="109"/>
      <c r="D943" s="109"/>
      <c r="E943" s="266">
        <v>0</v>
      </c>
      <c r="F943" s="267">
        <v>0</v>
      </c>
      <c r="G943" s="266">
        <v>0</v>
      </c>
      <c r="H943" s="267">
        <v>0</v>
      </c>
      <c r="I943" s="266">
        <v>0</v>
      </c>
      <c r="J943" s="267">
        <v>0</v>
      </c>
      <c r="K943" s="266">
        <v>0</v>
      </c>
      <c r="L943" s="267">
        <v>0</v>
      </c>
      <c r="M943" s="266">
        <v>0</v>
      </c>
      <c r="N943" s="267">
        <v>0</v>
      </c>
      <c r="O943" s="266">
        <v>0</v>
      </c>
      <c r="P943" s="267">
        <v>0</v>
      </c>
      <c r="Q943" s="266">
        <v>0</v>
      </c>
      <c r="R943" s="267">
        <v>0</v>
      </c>
      <c r="S943" s="266">
        <v>0</v>
      </c>
      <c r="T943" s="267">
        <v>0</v>
      </c>
      <c r="U943" s="266">
        <v>0</v>
      </c>
      <c r="V943" s="267">
        <v>0</v>
      </c>
      <c r="W943" s="266">
        <v>0</v>
      </c>
      <c r="X943" s="267">
        <v>0</v>
      </c>
      <c r="Y943" s="266">
        <v>0</v>
      </c>
      <c r="Z943" s="267">
        <v>0</v>
      </c>
      <c r="AA943" s="266">
        <v>0</v>
      </c>
      <c r="AB943" s="267">
        <v>0</v>
      </c>
      <c r="AC943" s="102">
        <f t="shared" si="413"/>
        <v>0</v>
      </c>
      <c r="AD943" s="102"/>
      <c r="AE943" s="102"/>
    </row>
    <row r="944" spans="2:31" x14ac:dyDescent="0.3">
      <c r="B944" s="109" t="s">
        <v>94</v>
      </c>
      <c r="C944" s="109"/>
      <c r="D944" s="109"/>
      <c r="E944" s="266">
        <v>0</v>
      </c>
      <c r="F944" s="267">
        <v>0</v>
      </c>
      <c r="G944" s="266">
        <v>0</v>
      </c>
      <c r="H944" s="267">
        <v>0</v>
      </c>
      <c r="I944" s="266">
        <v>0</v>
      </c>
      <c r="J944" s="267">
        <v>0</v>
      </c>
      <c r="K944" s="266">
        <v>0</v>
      </c>
      <c r="L944" s="267">
        <v>0</v>
      </c>
      <c r="M944" s="266">
        <v>0</v>
      </c>
      <c r="N944" s="267">
        <v>0</v>
      </c>
      <c r="O944" s="266">
        <v>0</v>
      </c>
      <c r="P944" s="267">
        <v>13.345666666666665</v>
      </c>
      <c r="Q944" s="266">
        <v>57.977333333333327</v>
      </c>
      <c r="R944" s="267">
        <v>70.347666666666683</v>
      </c>
      <c r="S944" s="266">
        <v>98.257000000000005</v>
      </c>
      <c r="T944" s="267">
        <v>88.058833333333283</v>
      </c>
      <c r="U944" s="266">
        <v>24.965166666666669</v>
      </c>
      <c r="V944" s="267">
        <v>0</v>
      </c>
      <c r="W944" s="266">
        <v>0</v>
      </c>
      <c r="X944" s="267">
        <v>0</v>
      </c>
      <c r="Y944" s="266">
        <v>0</v>
      </c>
      <c r="Z944" s="267">
        <v>0</v>
      </c>
      <c r="AA944" s="266">
        <v>0</v>
      </c>
      <c r="AB944" s="267">
        <v>0</v>
      </c>
      <c r="AC944" s="102">
        <f t="shared" si="413"/>
        <v>352.95166666666665</v>
      </c>
      <c r="AD944" s="102"/>
      <c r="AE944" s="102"/>
    </row>
    <row r="945" spans="2:31" x14ac:dyDescent="0.3">
      <c r="B945" s="109" t="s">
        <v>59</v>
      </c>
      <c r="C945" s="109"/>
      <c r="D945" s="109"/>
      <c r="E945" s="266">
        <v>0</v>
      </c>
      <c r="F945" s="267">
        <v>0</v>
      </c>
      <c r="G945" s="266">
        <v>0</v>
      </c>
      <c r="H945" s="267">
        <v>0</v>
      </c>
      <c r="I945" s="266">
        <v>0</v>
      </c>
      <c r="J945" s="267">
        <v>0</v>
      </c>
      <c r="K945" s="266">
        <v>0</v>
      </c>
      <c r="L945" s="267">
        <v>0</v>
      </c>
      <c r="M945" s="266">
        <v>0</v>
      </c>
      <c r="N945" s="267">
        <v>0</v>
      </c>
      <c r="O945" s="266">
        <v>0</v>
      </c>
      <c r="P945" s="267">
        <v>0</v>
      </c>
      <c r="Q945" s="266">
        <v>0</v>
      </c>
      <c r="R945" s="267">
        <v>0</v>
      </c>
      <c r="S945" s="266">
        <v>0</v>
      </c>
      <c r="T945" s="267">
        <v>0</v>
      </c>
      <c r="U945" s="266">
        <v>0</v>
      </c>
      <c r="V945" s="267">
        <v>0</v>
      </c>
      <c r="W945" s="266">
        <v>0</v>
      </c>
      <c r="X945" s="267">
        <v>0</v>
      </c>
      <c r="Y945" s="266">
        <v>0</v>
      </c>
      <c r="Z945" s="267">
        <v>0</v>
      </c>
      <c r="AA945" s="266">
        <v>0</v>
      </c>
      <c r="AB945" s="267">
        <v>0</v>
      </c>
      <c r="AC945" s="102">
        <f t="shared" si="413"/>
        <v>0</v>
      </c>
      <c r="AD945" s="102"/>
      <c r="AE945" s="102"/>
    </row>
    <row r="946" spans="2:31" x14ac:dyDescent="0.3">
      <c r="B946" s="109" t="s">
        <v>60</v>
      </c>
      <c r="C946" s="109"/>
      <c r="D946" s="109"/>
      <c r="E946" s="266">
        <v>0</v>
      </c>
      <c r="F946" s="267">
        <v>0</v>
      </c>
      <c r="G946" s="266">
        <v>0</v>
      </c>
      <c r="H946" s="267">
        <v>0</v>
      </c>
      <c r="I946" s="266">
        <v>0</v>
      </c>
      <c r="J946" s="267">
        <v>0</v>
      </c>
      <c r="K946" s="266">
        <v>0</v>
      </c>
      <c r="L946" s="267">
        <v>0</v>
      </c>
      <c r="M946" s="266">
        <v>0</v>
      </c>
      <c r="N946" s="267">
        <v>0</v>
      </c>
      <c r="O946" s="266">
        <v>0</v>
      </c>
      <c r="P946" s="267">
        <v>0</v>
      </c>
      <c r="Q946" s="266">
        <v>0.20099999999999993</v>
      </c>
      <c r="R946" s="267">
        <v>5.3886666666666692</v>
      </c>
      <c r="S946" s="266">
        <v>3.536333333333332</v>
      </c>
      <c r="T946" s="267">
        <v>0</v>
      </c>
      <c r="U946" s="266">
        <v>0</v>
      </c>
      <c r="V946" s="267">
        <v>0</v>
      </c>
      <c r="W946" s="266">
        <v>0</v>
      </c>
      <c r="X946" s="267">
        <v>0</v>
      </c>
      <c r="Y946" s="266">
        <v>0</v>
      </c>
      <c r="Z946" s="267">
        <v>0</v>
      </c>
      <c r="AA946" s="266">
        <v>0</v>
      </c>
      <c r="AB946" s="267">
        <v>0</v>
      </c>
      <c r="AC946" s="102">
        <f t="shared" si="413"/>
        <v>9.1260000000000012</v>
      </c>
      <c r="AD946" s="102"/>
      <c r="AE946" s="102"/>
    </row>
    <row r="947" spans="2:31" x14ac:dyDescent="0.3">
      <c r="B947" s="109" t="s">
        <v>61</v>
      </c>
      <c r="C947" s="109"/>
      <c r="D947" s="109"/>
      <c r="E947" s="266">
        <v>0</v>
      </c>
      <c r="F947" s="267">
        <v>0</v>
      </c>
      <c r="G947" s="266">
        <v>0</v>
      </c>
      <c r="H947" s="267">
        <v>0</v>
      </c>
      <c r="I947" s="266">
        <v>0</v>
      </c>
      <c r="J947" s="267">
        <v>0</v>
      </c>
      <c r="K947" s="266">
        <v>0</v>
      </c>
      <c r="L947" s="267">
        <v>0</v>
      </c>
      <c r="M947" s="266">
        <v>0</v>
      </c>
      <c r="N947" s="267">
        <v>0</v>
      </c>
      <c r="O947" s="266">
        <v>0</v>
      </c>
      <c r="P947" s="267">
        <v>0</v>
      </c>
      <c r="Q947" s="266">
        <v>0</v>
      </c>
      <c r="R947" s="267">
        <v>0</v>
      </c>
      <c r="S947" s="266">
        <v>0</v>
      </c>
      <c r="T947" s="267">
        <v>0</v>
      </c>
      <c r="U947" s="266">
        <v>0</v>
      </c>
      <c r="V947" s="267">
        <v>0</v>
      </c>
      <c r="W947" s="266">
        <v>0</v>
      </c>
      <c r="X947" s="267">
        <v>0</v>
      </c>
      <c r="Y947" s="266">
        <v>0</v>
      </c>
      <c r="Z947" s="267">
        <v>0</v>
      </c>
      <c r="AA947" s="266">
        <v>0</v>
      </c>
      <c r="AB947" s="267">
        <v>0</v>
      </c>
      <c r="AC947" s="102">
        <f t="shared" si="413"/>
        <v>0</v>
      </c>
      <c r="AD947" s="102"/>
      <c r="AE947" s="102"/>
    </row>
    <row r="948" spans="2:31" x14ac:dyDescent="0.3">
      <c r="B948" s="109" t="s">
        <v>62</v>
      </c>
      <c r="C948" s="109"/>
      <c r="D948" s="109"/>
      <c r="E948" s="266">
        <v>0</v>
      </c>
      <c r="F948" s="267">
        <v>0</v>
      </c>
      <c r="G948" s="266">
        <v>0</v>
      </c>
      <c r="H948" s="267">
        <v>0</v>
      </c>
      <c r="I948" s="266">
        <v>0</v>
      </c>
      <c r="J948" s="267">
        <v>0</v>
      </c>
      <c r="K948" s="266">
        <v>0</v>
      </c>
      <c r="L948" s="267">
        <v>0</v>
      </c>
      <c r="M948" s="266">
        <v>0</v>
      </c>
      <c r="N948" s="267">
        <v>0</v>
      </c>
      <c r="O948" s="266">
        <v>0</v>
      </c>
      <c r="P948" s="267">
        <v>0</v>
      </c>
      <c r="Q948" s="266">
        <v>0</v>
      </c>
      <c r="R948" s="267">
        <v>0</v>
      </c>
      <c r="S948" s="266">
        <v>0</v>
      </c>
      <c r="T948" s="267">
        <v>0</v>
      </c>
      <c r="U948" s="266">
        <v>0</v>
      </c>
      <c r="V948" s="267">
        <v>0</v>
      </c>
      <c r="W948" s="266">
        <v>0</v>
      </c>
      <c r="X948" s="267">
        <v>0</v>
      </c>
      <c r="Y948" s="266">
        <v>0</v>
      </c>
      <c r="Z948" s="267">
        <v>0</v>
      </c>
      <c r="AA948" s="266">
        <v>0</v>
      </c>
      <c r="AB948" s="267">
        <v>0</v>
      </c>
      <c r="AC948" s="102">
        <f t="shared" si="413"/>
        <v>0</v>
      </c>
      <c r="AD948" s="102"/>
      <c r="AE948" s="102"/>
    </row>
    <row r="949" spans="2:31" x14ac:dyDescent="0.3">
      <c r="B949" s="109" t="s">
        <v>63</v>
      </c>
      <c r="C949" s="109"/>
      <c r="D949" s="109"/>
      <c r="E949" s="266">
        <v>0</v>
      </c>
      <c r="F949" s="267">
        <v>0</v>
      </c>
      <c r="G949" s="266">
        <v>0</v>
      </c>
      <c r="H949" s="267">
        <v>0</v>
      </c>
      <c r="I949" s="266">
        <v>0</v>
      </c>
      <c r="J949" s="267">
        <v>0</v>
      </c>
      <c r="K949" s="266">
        <v>0</v>
      </c>
      <c r="L949" s="267">
        <v>0</v>
      </c>
      <c r="M949" s="266">
        <v>0</v>
      </c>
      <c r="N949" s="267">
        <v>0</v>
      </c>
      <c r="O949" s="266">
        <v>0</v>
      </c>
      <c r="P949" s="267">
        <v>0</v>
      </c>
      <c r="Q949" s="266">
        <v>0</v>
      </c>
      <c r="R949" s="267">
        <v>0</v>
      </c>
      <c r="S949" s="266">
        <v>0</v>
      </c>
      <c r="T949" s="267">
        <v>0</v>
      </c>
      <c r="U949" s="266">
        <v>0</v>
      </c>
      <c r="V949" s="267">
        <v>0</v>
      </c>
      <c r="W949" s="266">
        <v>0</v>
      </c>
      <c r="X949" s="267">
        <v>0</v>
      </c>
      <c r="Y949" s="266">
        <v>0</v>
      </c>
      <c r="Z949" s="267">
        <v>0</v>
      </c>
      <c r="AA949" s="266">
        <v>0</v>
      </c>
      <c r="AB949" s="267">
        <v>0</v>
      </c>
      <c r="AC949" s="102">
        <f t="shared" si="413"/>
        <v>0</v>
      </c>
      <c r="AD949" s="102"/>
      <c r="AE949" s="102"/>
    </row>
    <row r="950" spans="2:31" x14ac:dyDescent="0.3">
      <c r="B950" s="109" t="s">
        <v>64</v>
      </c>
      <c r="C950" s="109"/>
      <c r="D950" s="109"/>
      <c r="E950" s="266">
        <v>0</v>
      </c>
      <c r="F950" s="267">
        <v>0</v>
      </c>
      <c r="G950" s="266">
        <v>0</v>
      </c>
      <c r="H950" s="267">
        <v>0</v>
      </c>
      <c r="I950" s="266">
        <v>0</v>
      </c>
      <c r="J950" s="267">
        <v>0</v>
      </c>
      <c r="K950" s="266">
        <v>0</v>
      </c>
      <c r="L950" s="267">
        <v>0</v>
      </c>
      <c r="M950" s="266">
        <v>0</v>
      </c>
      <c r="N950" s="267">
        <v>0</v>
      </c>
      <c r="O950" s="266">
        <v>0</v>
      </c>
      <c r="P950" s="267">
        <v>0</v>
      </c>
      <c r="Q950" s="266">
        <v>0</v>
      </c>
      <c r="R950" s="267">
        <v>0</v>
      </c>
      <c r="S950" s="266">
        <v>0</v>
      </c>
      <c r="T950" s="267">
        <v>0</v>
      </c>
      <c r="U950" s="266">
        <v>0</v>
      </c>
      <c r="V950" s="267">
        <v>0</v>
      </c>
      <c r="W950" s="266">
        <v>0</v>
      </c>
      <c r="X950" s="267">
        <v>0</v>
      </c>
      <c r="Y950" s="266">
        <v>0</v>
      </c>
      <c r="Z950" s="267">
        <v>0</v>
      </c>
      <c r="AA950" s="266">
        <v>0</v>
      </c>
      <c r="AB950" s="267">
        <v>0</v>
      </c>
      <c r="AC950" s="102">
        <f t="shared" si="413"/>
        <v>0</v>
      </c>
      <c r="AD950" s="102"/>
      <c r="AE950" s="102"/>
    </row>
    <row r="951" spans="2:31" x14ac:dyDescent="0.3">
      <c r="B951" s="109" t="s">
        <v>95</v>
      </c>
      <c r="C951" s="109"/>
      <c r="D951" s="109"/>
      <c r="E951" s="266">
        <v>0</v>
      </c>
      <c r="F951" s="267">
        <v>0</v>
      </c>
      <c r="G951" s="266">
        <v>0</v>
      </c>
      <c r="H951" s="267">
        <v>0</v>
      </c>
      <c r="I951" s="266">
        <v>0</v>
      </c>
      <c r="J951" s="267">
        <v>0</v>
      </c>
      <c r="K951" s="266">
        <v>0</v>
      </c>
      <c r="L951" s="267">
        <v>0</v>
      </c>
      <c r="M951" s="266">
        <v>0</v>
      </c>
      <c r="N951" s="267">
        <v>0</v>
      </c>
      <c r="O951" s="266">
        <v>0</v>
      </c>
      <c r="P951" s="267">
        <v>0</v>
      </c>
      <c r="Q951" s="266">
        <v>0</v>
      </c>
      <c r="R951" s="267">
        <v>0</v>
      </c>
      <c r="S951" s="266">
        <v>0</v>
      </c>
      <c r="T951" s="267">
        <v>0</v>
      </c>
      <c r="U951" s="266">
        <v>0</v>
      </c>
      <c r="V951" s="267">
        <v>0</v>
      </c>
      <c r="W951" s="266">
        <v>0</v>
      </c>
      <c r="X951" s="267">
        <v>0</v>
      </c>
      <c r="Y951" s="266">
        <v>0</v>
      </c>
      <c r="Z951" s="267">
        <v>0</v>
      </c>
      <c r="AA951" s="266">
        <v>0</v>
      </c>
      <c r="AB951" s="267">
        <v>0</v>
      </c>
      <c r="AC951" s="102">
        <f t="shared" si="413"/>
        <v>0</v>
      </c>
      <c r="AD951" s="102"/>
      <c r="AE951" s="102"/>
    </row>
    <row r="952" spans="2:31" x14ac:dyDescent="0.3">
      <c r="B952" s="109" t="s">
        <v>65</v>
      </c>
      <c r="C952" s="109"/>
      <c r="D952" s="109"/>
      <c r="E952" s="266">
        <v>0</v>
      </c>
      <c r="F952" s="267">
        <v>0</v>
      </c>
      <c r="G952" s="266">
        <v>0</v>
      </c>
      <c r="H952" s="267">
        <v>0</v>
      </c>
      <c r="I952" s="266">
        <v>0</v>
      </c>
      <c r="J952" s="267">
        <v>0</v>
      </c>
      <c r="K952" s="266">
        <v>0</v>
      </c>
      <c r="L952" s="267">
        <v>0</v>
      </c>
      <c r="M952" s="266">
        <v>0</v>
      </c>
      <c r="N952" s="267">
        <v>0</v>
      </c>
      <c r="O952" s="266">
        <v>0</v>
      </c>
      <c r="P952" s="267">
        <v>0</v>
      </c>
      <c r="Q952" s="266">
        <v>0</v>
      </c>
      <c r="R952" s="267">
        <v>0</v>
      </c>
      <c r="S952" s="266">
        <v>0</v>
      </c>
      <c r="T952" s="267">
        <v>0</v>
      </c>
      <c r="U952" s="266">
        <v>0</v>
      </c>
      <c r="V952" s="267">
        <v>0</v>
      </c>
      <c r="W952" s="266">
        <v>0</v>
      </c>
      <c r="X952" s="267">
        <v>0</v>
      </c>
      <c r="Y952" s="266">
        <v>0</v>
      </c>
      <c r="Z952" s="267">
        <v>0</v>
      </c>
      <c r="AA952" s="266">
        <v>0</v>
      </c>
      <c r="AB952" s="267">
        <v>0</v>
      </c>
      <c r="AC952" s="102">
        <f t="shared" si="413"/>
        <v>0</v>
      </c>
      <c r="AD952" s="102"/>
      <c r="AE952" s="102"/>
    </row>
    <row r="953" spans="2:31" x14ac:dyDescent="0.3">
      <c r="B953" s="109" t="s">
        <v>66</v>
      </c>
      <c r="C953" s="109"/>
      <c r="D953" s="109"/>
      <c r="E953" s="266">
        <v>0</v>
      </c>
      <c r="F953" s="267">
        <v>0</v>
      </c>
      <c r="G953" s="266">
        <v>0</v>
      </c>
      <c r="H953" s="267">
        <v>0</v>
      </c>
      <c r="I953" s="266">
        <v>0</v>
      </c>
      <c r="J953" s="267">
        <v>0</v>
      </c>
      <c r="K953" s="266">
        <v>0</v>
      </c>
      <c r="L953" s="267">
        <v>0</v>
      </c>
      <c r="M953" s="266">
        <v>0</v>
      </c>
      <c r="N953" s="267">
        <v>0</v>
      </c>
      <c r="O953" s="266">
        <v>0</v>
      </c>
      <c r="P953" s="267">
        <v>0</v>
      </c>
      <c r="Q953" s="266">
        <v>0</v>
      </c>
      <c r="R953" s="267">
        <v>0</v>
      </c>
      <c r="S953" s="266">
        <v>0</v>
      </c>
      <c r="T953" s="267">
        <v>0</v>
      </c>
      <c r="U953" s="266">
        <v>0</v>
      </c>
      <c r="V953" s="267">
        <v>0</v>
      </c>
      <c r="W953" s="266">
        <v>0</v>
      </c>
      <c r="X953" s="267">
        <v>0</v>
      </c>
      <c r="Y953" s="266">
        <v>0</v>
      </c>
      <c r="Z953" s="267">
        <v>0</v>
      </c>
      <c r="AA953" s="266">
        <v>0</v>
      </c>
      <c r="AB953" s="267">
        <v>0</v>
      </c>
      <c r="AC953" s="102">
        <f>SUM(E953:AB953)</f>
        <v>0</v>
      </c>
      <c r="AD953" s="102"/>
      <c r="AE953" s="102"/>
    </row>
    <row r="954" spans="2:31" x14ac:dyDescent="0.3">
      <c r="B954" s="109" t="s">
        <v>67</v>
      </c>
      <c r="C954" s="109"/>
      <c r="D954" s="109"/>
      <c r="E954" s="266">
        <v>0</v>
      </c>
      <c r="F954" s="267">
        <v>0</v>
      </c>
      <c r="G954" s="266">
        <v>0</v>
      </c>
      <c r="H954" s="267">
        <v>0</v>
      </c>
      <c r="I954" s="266">
        <v>0</v>
      </c>
      <c r="J954" s="267">
        <v>0</v>
      </c>
      <c r="K954" s="266">
        <v>0</v>
      </c>
      <c r="L954" s="267">
        <v>0</v>
      </c>
      <c r="M954" s="266">
        <v>0</v>
      </c>
      <c r="N954" s="267">
        <v>0</v>
      </c>
      <c r="O954" s="266">
        <v>0</v>
      </c>
      <c r="P954" s="267">
        <v>0</v>
      </c>
      <c r="Q954" s="266">
        <v>0</v>
      </c>
      <c r="R954" s="267">
        <v>0</v>
      </c>
      <c r="S954" s="266">
        <v>0</v>
      </c>
      <c r="T954" s="267">
        <v>0</v>
      </c>
      <c r="U954" s="266">
        <v>0</v>
      </c>
      <c r="V954" s="267">
        <v>0</v>
      </c>
      <c r="W954" s="266">
        <v>0</v>
      </c>
      <c r="X954" s="267">
        <v>0</v>
      </c>
      <c r="Y954" s="266">
        <v>0</v>
      </c>
      <c r="Z954" s="267">
        <v>0</v>
      </c>
      <c r="AA954" s="266">
        <v>0</v>
      </c>
      <c r="AB954" s="267">
        <v>0</v>
      </c>
      <c r="AC954" s="102">
        <f t="shared" ref="AC954:AC967" si="414">SUM(E954:AB954)</f>
        <v>0</v>
      </c>
      <c r="AD954" s="102"/>
      <c r="AE954" s="102"/>
    </row>
    <row r="955" spans="2:31" x14ac:dyDescent="0.3">
      <c r="B955" s="109" t="s">
        <v>68</v>
      </c>
      <c r="C955" s="109"/>
      <c r="D955" s="109"/>
      <c r="E955" s="266">
        <v>0</v>
      </c>
      <c r="F955" s="267">
        <v>0</v>
      </c>
      <c r="G955" s="266">
        <v>0</v>
      </c>
      <c r="H955" s="267">
        <v>0</v>
      </c>
      <c r="I955" s="266">
        <v>0</v>
      </c>
      <c r="J955" s="267">
        <v>0</v>
      </c>
      <c r="K955" s="266">
        <v>0</v>
      </c>
      <c r="L955" s="267">
        <v>0</v>
      </c>
      <c r="M955" s="266">
        <v>0</v>
      </c>
      <c r="N955" s="267">
        <v>0</v>
      </c>
      <c r="O955" s="266">
        <v>0</v>
      </c>
      <c r="P955" s="267">
        <v>5.0778333333333343</v>
      </c>
      <c r="Q955" s="266">
        <v>52.602333333333341</v>
      </c>
      <c r="R955" s="267">
        <v>72.631666666666703</v>
      </c>
      <c r="S955" s="266">
        <v>151.07816666666679</v>
      </c>
      <c r="T955" s="267">
        <v>153.10000000000019</v>
      </c>
      <c r="U955" s="266">
        <v>37.576833333333326</v>
      </c>
      <c r="V955" s="267">
        <v>0</v>
      </c>
      <c r="W955" s="266">
        <v>0</v>
      </c>
      <c r="X955" s="267">
        <v>0</v>
      </c>
      <c r="Y955" s="266">
        <v>0</v>
      </c>
      <c r="Z955" s="267">
        <v>0</v>
      </c>
      <c r="AA955" s="266">
        <v>0</v>
      </c>
      <c r="AB955" s="267">
        <v>0</v>
      </c>
      <c r="AC955" s="102">
        <f t="shared" si="414"/>
        <v>472.06683333333365</v>
      </c>
      <c r="AD955" s="102"/>
      <c r="AE955" s="102"/>
    </row>
    <row r="956" spans="2:31" x14ac:dyDescent="0.3">
      <c r="B956" s="109" t="s">
        <v>69</v>
      </c>
      <c r="C956" s="109"/>
      <c r="D956" s="109"/>
      <c r="E956" s="266">
        <v>0</v>
      </c>
      <c r="F956" s="267">
        <v>0</v>
      </c>
      <c r="G956" s="266">
        <v>0</v>
      </c>
      <c r="H956" s="267">
        <v>0</v>
      </c>
      <c r="I956" s="266">
        <v>0</v>
      </c>
      <c r="J956" s="267">
        <v>0</v>
      </c>
      <c r="K956" s="266">
        <v>0</v>
      </c>
      <c r="L956" s="267">
        <v>0</v>
      </c>
      <c r="M956" s="266">
        <v>0</v>
      </c>
      <c r="N956" s="267">
        <v>0</v>
      </c>
      <c r="O956" s="266">
        <v>0</v>
      </c>
      <c r="P956" s="267">
        <v>0</v>
      </c>
      <c r="Q956" s="266">
        <v>0</v>
      </c>
      <c r="R956" s="267">
        <v>0</v>
      </c>
      <c r="S956" s="266">
        <v>0</v>
      </c>
      <c r="T956" s="267">
        <v>0</v>
      </c>
      <c r="U956" s="266">
        <v>0</v>
      </c>
      <c r="V956" s="267">
        <v>0</v>
      </c>
      <c r="W956" s="266">
        <v>0</v>
      </c>
      <c r="X956" s="267">
        <v>0</v>
      </c>
      <c r="Y956" s="266">
        <v>0</v>
      </c>
      <c r="Z956" s="267">
        <v>0</v>
      </c>
      <c r="AA956" s="266">
        <v>0</v>
      </c>
      <c r="AB956" s="267">
        <v>0</v>
      </c>
      <c r="AC956" s="102">
        <f t="shared" si="414"/>
        <v>0</v>
      </c>
      <c r="AD956" s="102"/>
      <c r="AE956" s="102"/>
    </row>
    <row r="957" spans="2:31" x14ac:dyDescent="0.3">
      <c r="B957" s="109" t="s">
        <v>70</v>
      </c>
      <c r="C957" s="109"/>
      <c r="D957" s="109"/>
      <c r="E957" s="266">
        <v>0</v>
      </c>
      <c r="F957" s="267">
        <v>0</v>
      </c>
      <c r="G957" s="266">
        <v>0</v>
      </c>
      <c r="H957" s="267">
        <v>0</v>
      </c>
      <c r="I957" s="266">
        <v>0</v>
      </c>
      <c r="J957" s="267">
        <v>0</v>
      </c>
      <c r="K957" s="266">
        <v>0</v>
      </c>
      <c r="L957" s="267">
        <v>0</v>
      </c>
      <c r="M957" s="266">
        <v>0</v>
      </c>
      <c r="N957" s="267">
        <v>0</v>
      </c>
      <c r="O957" s="266">
        <v>0</v>
      </c>
      <c r="P957" s="267">
        <v>0</v>
      </c>
      <c r="Q957" s="266">
        <v>0</v>
      </c>
      <c r="R957" s="267">
        <v>0</v>
      </c>
      <c r="S957" s="266">
        <v>0</v>
      </c>
      <c r="T957" s="267">
        <v>0</v>
      </c>
      <c r="U957" s="266">
        <v>0</v>
      </c>
      <c r="V957" s="267">
        <v>0</v>
      </c>
      <c r="W957" s="266">
        <v>0</v>
      </c>
      <c r="X957" s="267">
        <v>0</v>
      </c>
      <c r="Y957" s="266">
        <v>0</v>
      </c>
      <c r="Z957" s="267">
        <v>0</v>
      </c>
      <c r="AA957" s="266">
        <v>0</v>
      </c>
      <c r="AB957" s="267">
        <v>0</v>
      </c>
      <c r="AC957" s="102">
        <f t="shared" si="414"/>
        <v>0</v>
      </c>
      <c r="AD957" s="102"/>
      <c r="AE957" s="102"/>
    </row>
    <row r="958" spans="2:31" x14ac:dyDescent="0.3">
      <c r="B958" s="109" t="s">
        <v>71</v>
      </c>
      <c r="C958" s="109"/>
      <c r="D958" s="109"/>
      <c r="E958" s="266">
        <v>0</v>
      </c>
      <c r="F958" s="267">
        <v>0</v>
      </c>
      <c r="G958" s="266">
        <v>0</v>
      </c>
      <c r="H958" s="267">
        <v>0</v>
      </c>
      <c r="I958" s="266">
        <v>0</v>
      </c>
      <c r="J958" s="267">
        <v>0</v>
      </c>
      <c r="K958" s="266">
        <v>0</v>
      </c>
      <c r="L958" s="267">
        <v>0</v>
      </c>
      <c r="M958" s="266">
        <v>0</v>
      </c>
      <c r="N958" s="267">
        <v>0</v>
      </c>
      <c r="O958" s="266">
        <v>0</v>
      </c>
      <c r="P958" s="267">
        <v>0</v>
      </c>
      <c r="Q958" s="266">
        <v>0</v>
      </c>
      <c r="R958" s="267">
        <v>0</v>
      </c>
      <c r="S958" s="266">
        <v>0</v>
      </c>
      <c r="T958" s="267">
        <v>0</v>
      </c>
      <c r="U958" s="266">
        <v>0</v>
      </c>
      <c r="V958" s="267">
        <v>0</v>
      </c>
      <c r="W958" s="266">
        <v>0</v>
      </c>
      <c r="X958" s="267">
        <v>0</v>
      </c>
      <c r="Y958" s="266">
        <v>0</v>
      </c>
      <c r="Z958" s="267">
        <v>0</v>
      </c>
      <c r="AA958" s="266">
        <v>0</v>
      </c>
      <c r="AB958" s="267">
        <v>0</v>
      </c>
      <c r="AC958" s="102">
        <f t="shared" si="414"/>
        <v>0</v>
      </c>
      <c r="AD958" s="102"/>
      <c r="AE958" s="102"/>
    </row>
    <row r="959" spans="2:31" x14ac:dyDescent="0.3">
      <c r="B959" s="109" t="s">
        <v>72</v>
      </c>
      <c r="C959" s="109"/>
      <c r="D959" s="109"/>
      <c r="E959" s="266">
        <v>0</v>
      </c>
      <c r="F959" s="267">
        <v>0</v>
      </c>
      <c r="G959" s="266">
        <v>0</v>
      </c>
      <c r="H959" s="267">
        <v>0</v>
      </c>
      <c r="I959" s="266">
        <v>0</v>
      </c>
      <c r="J959" s="267">
        <v>0</v>
      </c>
      <c r="K959" s="266">
        <v>0</v>
      </c>
      <c r="L959" s="267">
        <v>0</v>
      </c>
      <c r="M959" s="266">
        <v>0</v>
      </c>
      <c r="N959" s="267">
        <v>0</v>
      </c>
      <c r="O959" s="266">
        <v>0</v>
      </c>
      <c r="P959" s="267">
        <v>0</v>
      </c>
      <c r="Q959" s="266">
        <v>0</v>
      </c>
      <c r="R959" s="267">
        <v>0</v>
      </c>
      <c r="S959" s="266">
        <v>0</v>
      </c>
      <c r="T959" s="267">
        <v>0</v>
      </c>
      <c r="U959" s="266">
        <v>0</v>
      </c>
      <c r="V959" s="267">
        <v>0</v>
      </c>
      <c r="W959" s="266">
        <v>0</v>
      </c>
      <c r="X959" s="267">
        <v>0</v>
      </c>
      <c r="Y959" s="266">
        <v>0</v>
      </c>
      <c r="Z959" s="267">
        <v>0</v>
      </c>
      <c r="AA959" s="266">
        <v>0</v>
      </c>
      <c r="AB959" s="267">
        <v>0</v>
      </c>
      <c r="AC959" s="102">
        <f t="shared" si="414"/>
        <v>0</v>
      </c>
      <c r="AD959" s="102"/>
      <c r="AE959" s="102"/>
    </row>
    <row r="960" spans="2:31" x14ac:dyDescent="0.3">
      <c r="B960" s="109" t="s">
        <v>73</v>
      </c>
      <c r="C960" s="109"/>
      <c r="D960" s="109"/>
      <c r="E960" s="266">
        <v>0</v>
      </c>
      <c r="F960" s="267">
        <v>0</v>
      </c>
      <c r="G960" s="266">
        <v>0</v>
      </c>
      <c r="H960" s="267">
        <v>0</v>
      </c>
      <c r="I960" s="266">
        <v>0</v>
      </c>
      <c r="J960" s="267">
        <v>0</v>
      </c>
      <c r="K960" s="266">
        <v>0</v>
      </c>
      <c r="L960" s="267">
        <v>0</v>
      </c>
      <c r="M960" s="266">
        <v>0</v>
      </c>
      <c r="N960" s="267">
        <v>0</v>
      </c>
      <c r="O960" s="266">
        <v>0</v>
      </c>
      <c r="P960" s="267">
        <v>0</v>
      </c>
      <c r="Q960" s="266">
        <v>0</v>
      </c>
      <c r="R960" s="267">
        <v>0</v>
      </c>
      <c r="S960" s="266">
        <v>0</v>
      </c>
      <c r="T960" s="267">
        <v>0</v>
      </c>
      <c r="U960" s="266">
        <v>0</v>
      </c>
      <c r="V960" s="267">
        <v>0</v>
      </c>
      <c r="W960" s="266">
        <v>0</v>
      </c>
      <c r="X960" s="267">
        <v>0</v>
      </c>
      <c r="Y960" s="266">
        <v>0</v>
      </c>
      <c r="Z960" s="267">
        <v>0</v>
      </c>
      <c r="AA960" s="266">
        <v>0</v>
      </c>
      <c r="AB960" s="267">
        <v>0</v>
      </c>
      <c r="AC960" s="102">
        <f t="shared" si="414"/>
        <v>0</v>
      </c>
      <c r="AD960" s="102"/>
      <c r="AE960" s="102"/>
    </row>
    <row r="961" spans="2:31" x14ac:dyDescent="0.3">
      <c r="B961" s="109" t="s">
        <v>74</v>
      </c>
      <c r="C961" s="109"/>
      <c r="D961" s="109"/>
      <c r="E961" s="266">
        <v>0</v>
      </c>
      <c r="F961" s="267">
        <v>0</v>
      </c>
      <c r="G961" s="266">
        <v>0</v>
      </c>
      <c r="H961" s="267">
        <v>0</v>
      </c>
      <c r="I961" s="266">
        <v>0</v>
      </c>
      <c r="J961" s="267">
        <v>0</v>
      </c>
      <c r="K961" s="266">
        <v>0</v>
      </c>
      <c r="L961" s="267">
        <v>0</v>
      </c>
      <c r="M961" s="266">
        <v>0</v>
      </c>
      <c r="N961" s="267">
        <v>0</v>
      </c>
      <c r="O961" s="266">
        <v>0</v>
      </c>
      <c r="P961" s="267">
        <v>0</v>
      </c>
      <c r="Q961" s="266">
        <v>0</v>
      </c>
      <c r="R961" s="267">
        <v>0</v>
      </c>
      <c r="S961" s="266">
        <v>0</v>
      </c>
      <c r="T961" s="267">
        <v>0</v>
      </c>
      <c r="U961" s="266">
        <v>0</v>
      </c>
      <c r="V961" s="267">
        <v>0</v>
      </c>
      <c r="W961" s="266">
        <v>0</v>
      </c>
      <c r="X961" s="267">
        <v>0</v>
      </c>
      <c r="Y961" s="266">
        <v>0</v>
      </c>
      <c r="Z961" s="267">
        <v>0</v>
      </c>
      <c r="AA961" s="266">
        <v>0</v>
      </c>
      <c r="AB961" s="267">
        <v>0</v>
      </c>
      <c r="AC961" s="102">
        <f t="shared" si="414"/>
        <v>0</v>
      </c>
      <c r="AD961" s="102"/>
      <c r="AE961" s="102"/>
    </row>
    <row r="962" spans="2:31" x14ac:dyDescent="0.3">
      <c r="B962" s="109" t="s">
        <v>75</v>
      </c>
      <c r="C962" s="109"/>
      <c r="D962" s="109"/>
      <c r="E962" s="266">
        <v>0</v>
      </c>
      <c r="F962" s="267">
        <v>0</v>
      </c>
      <c r="G962" s="266">
        <v>0</v>
      </c>
      <c r="H962" s="267">
        <v>0</v>
      </c>
      <c r="I962" s="266">
        <v>0</v>
      </c>
      <c r="J962" s="267">
        <v>0</v>
      </c>
      <c r="K962" s="266">
        <v>0</v>
      </c>
      <c r="L962" s="267">
        <v>0</v>
      </c>
      <c r="M962" s="266">
        <v>0</v>
      </c>
      <c r="N962" s="267">
        <v>0</v>
      </c>
      <c r="O962" s="266">
        <v>0</v>
      </c>
      <c r="P962" s="267">
        <v>0</v>
      </c>
      <c r="Q962" s="266">
        <v>0</v>
      </c>
      <c r="R962" s="267">
        <v>0</v>
      </c>
      <c r="S962" s="266">
        <v>0</v>
      </c>
      <c r="T962" s="267">
        <v>0</v>
      </c>
      <c r="U962" s="266">
        <v>0</v>
      </c>
      <c r="V962" s="267">
        <v>0</v>
      </c>
      <c r="W962" s="266">
        <v>0</v>
      </c>
      <c r="X962" s="267">
        <v>0</v>
      </c>
      <c r="Y962" s="266">
        <v>0</v>
      </c>
      <c r="Z962" s="267">
        <v>0</v>
      </c>
      <c r="AA962" s="266">
        <v>0</v>
      </c>
      <c r="AB962" s="267">
        <v>0</v>
      </c>
      <c r="AC962" s="102">
        <f t="shared" si="414"/>
        <v>0</v>
      </c>
      <c r="AD962" s="102"/>
      <c r="AE962" s="102"/>
    </row>
    <row r="963" spans="2:31" x14ac:dyDescent="0.3">
      <c r="B963" s="109" t="s">
        <v>76</v>
      </c>
      <c r="C963" s="109"/>
      <c r="D963" s="109"/>
      <c r="E963" s="266">
        <v>0</v>
      </c>
      <c r="F963" s="267">
        <v>0</v>
      </c>
      <c r="G963" s="266">
        <v>0</v>
      </c>
      <c r="H963" s="267">
        <v>0</v>
      </c>
      <c r="I963" s="266">
        <v>0</v>
      </c>
      <c r="J963" s="267">
        <v>0</v>
      </c>
      <c r="K963" s="266">
        <v>0</v>
      </c>
      <c r="L963" s="267">
        <v>0</v>
      </c>
      <c r="M963" s="266">
        <v>0</v>
      </c>
      <c r="N963" s="267">
        <v>0</v>
      </c>
      <c r="O963" s="266">
        <v>0</v>
      </c>
      <c r="P963" s="267">
        <v>0</v>
      </c>
      <c r="Q963" s="266">
        <v>0</v>
      </c>
      <c r="R963" s="267">
        <v>0</v>
      </c>
      <c r="S963" s="266">
        <v>0</v>
      </c>
      <c r="T963" s="267">
        <v>0</v>
      </c>
      <c r="U963" s="266">
        <v>0</v>
      </c>
      <c r="V963" s="267">
        <v>0</v>
      </c>
      <c r="W963" s="266">
        <v>0</v>
      </c>
      <c r="X963" s="267">
        <v>0</v>
      </c>
      <c r="Y963" s="266">
        <v>0</v>
      </c>
      <c r="Z963" s="267">
        <v>0</v>
      </c>
      <c r="AA963" s="266">
        <v>0</v>
      </c>
      <c r="AB963" s="267">
        <v>0</v>
      </c>
      <c r="AC963" s="102">
        <f t="shared" si="414"/>
        <v>0</v>
      </c>
      <c r="AD963" s="102"/>
      <c r="AE963" s="102"/>
    </row>
    <row r="964" spans="2:31" x14ac:dyDescent="0.3">
      <c r="B964" s="109" t="s">
        <v>77</v>
      </c>
      <c r="C964" s="109"/>
      <c r="D964" s="109"/>
      <c r="E964" s="266">
        <v>0</v>
      </c>
      <c r="F964" s="267">
        <v>0</v>
      </c>
      <c r="G964" s="266">
        <v>0</v>
      </c>
      <c r="H964" s="267">
        <v>0</v>
      </c>
      <c r="I964" s="266">
        <v>0</v>
      </c>
      <c r="J964" s="267">
        <v>0</v>
      </c>
      <c r="K964" s="266">
        <v>0</v>
      </c>
      <c r="L964" s="267">
        <v>0</v>
      </c>
      <c r="M964" s="266">
        <v>0</v>
      </c>
      <c r="N964" s="267">
        <v>0</v>
      </c>
      <c r="O964" s="266">
        <v>0</v>
      </c>
      <c r="P964" s="267">
        <v>0</v>
      </c>
      <c r="Q964" s="266">
        <v>0</v>
      </c>
      <c r="R964" s="267">
        <v>0</v>
      </c>
      <c r="S964" s="266">
        <v>0</v>
      </c>
      <c r="T964" s="267">
        <v>0</v>
      </c>
      <c r="U964" s="266">
        <v>0</v>
      </c>
      <c r="V964" s="267">
        <v>0</v>
      </c>
      <c r="W964" s="266">
        <v>0</v>
      </c>
      <c r="X964" s="267">
        <v>0</v>
      </c>
      <c r="Y964" s="266">
        <v>0</v>
      </c>
      <c r="Z964" s="267">
        <v>0</v>
      </c>
      <c r="AA964" s="266">
        <v>0</v>
      </c>
      <c r="AB964" s="267">
        <v>0</v>
      </c>
      <c r="AC964" s="102">
        <f t="shared" si="414"/>
        <v>0</v>
      </c>
      <c r="AD964" s="102"/>
      <c r="AE964" s="102"/>
    </row>
    <row r="965" spans="2:31" x14ac:dyDescent="0.3">
      <c r="B965" s="109" t="s">
        <v>78</v>
      </c>
      <c r="C965" s="109"/>
      <c r="D965" s="109"/>
      <c r="E965" s="266">
        <v>0</v>
      </c>
      <c r="F965" s="267">
        <v>0</v>
      </c>
      <c r="G965" s="266">
        <v>0</v>
      </c>
      <c r="H965" s="267">
        <v>0</v>
      </c>
      <c r="I965" s="266">
        <v>0</v>
      </c>
      <c r="J965" s="267">
        <v>0</v>
      </c>
      <c r="K965" s="266">
        <v>0</v>
      </c>
      <c r="L965" s="267">
        <v>0</v>
      </c>
      <c r="M965" s="266">
        <v>0</v>
      </c>
      <c r="N965" s="267">
        <v>0</v>
      </c>
      <c r="O965" s="266">
        <v>0</v>
      </c>
      <c r="P965" s="267">
        <v>0</v>
      </c>
      <c r="Q965" s="266">
        <v>0</v>
      </c>
      <c r="R965" s="267">
        <v>0</v>
      </c>
      <c r="S965" s="266">
        <v>0</v>
      </c>
      <c r="T965" s="267">
        <v>0</v>
      </c>
      <c r="U965" s="266">
        <v>0</v>
      </c>
      <c r="V965" s="267">
        <v>0</v>
      </c>
      <c r="W965" s="266">
        <v>0</v>
      </c>
      <c r="X965" s="267">
        <v>0</v>
      </c>
      <c r="Y965" s="266">
        <v>0</v>
      </c>
      <c r="Z965" s="267">
        <v>0</v>
      </c>
      <c r="AA965" s="266">
        <v>0</v>
      </c>
      <c r="AB965" s="267">
        <v>0</v>
      </c>
      <c r="AC965" s="102">
        <f t="shared" si="414"/>
        <v>0</v>
      </c>
      <c r="AD965" s="102"/>
      <c r="AE965" s="102"/>
    </row>
    <row r="966" spans="2:31" x14ac:dyDescent="0.3">
      <c r="B966" s="109" t="s">
        <v>79</v>
      </c>
      <c r="C966" s="109"/>
      <c r="D966" s="109"/>
      <c r="E966" s="266">
        <v>0</v>
      </c>
      <c r="F966" s="267">
        <v>0</v>
      </c>
      <c r="G966" s="266">
        <v>0</v>
      </c>
      <c r="H966" s="267">
        <v>0</v>
      </c>
      <c r="I966" s="266">
        <v>0</v>
      </c>
      <c r="J966" s="267">
        <v>0</v>
      </c>
      <c r="K966" s="266">
        <v>0</v>
      </c>
      <c r="L966" s="267">
        <v>0</v>
      </c>
      <c r="M966" s="266">
        <v>0</v>
      </c>
      <c r="N966" s="267">
        <v>0</v>
      </c>
      <c r="O966" s="266">
        <v>0</v>
      </c>
      <c r="P966" s="267">
        <v>0</v>
      </c>
      <c r="Q966" s="266">
        <v>0</v>
      </c>
      <c r="R966" s="267">
        <v>0</v>
      </c>
      <c r="S966" s="266">
        <v>0</v>
      </c>
      <c r="T966" s="267">
        <v>0</v>
      </c>
      <c r="U966" s="266">
        <v>0</v>
      </c>
      <c r="V966" s="267">
        <v>0</v>
      </c>
      <c r="W966" s="266">
        <v>0</v>
      </c>
      <c r="X966" s="267">
        <v>0</v>
      </c>
      <c r="Y966" s="266">
        <v>0</v>
      </c>
      <c r="Z966" s="267">
        <v>0</v>
      </c>
      <c r="AA966" s="266">
        <v>0</v>
      </c>
      <c r="AB966" s="267">
        <v>0</v>
      </c>
      <c r="AC966" s="102">
        <f t="shared" si="414"/>
        <v>0</v>
      </c>
      <c r="AD966" s="102"/>
      <c r="AE966" s="102"/>
    </row>
    <row r="967" spans="2:31" x14ac:dyDescent="0.3">
      <c r="B967" s="109" t="s">
        <v>80</v>
      </c>
      <c r="C967" s="109"/>
      <c r="D967" s="109"/>
      <c r="E967" s="266">
        <v>0</v>
      </c>
      <c r="F967" s="267">
        <v>0</v>
      </c>
      <c r="G967" s="266">
        <v>0</v>
      </c>
      <c r="H967" s="267">
        <v>0</v>
      </c>
      <c r="I967" s="266">
        <v>0</v>
      </c>
      <c r="J967" s="267">
        <v>0</v>
      </c>
      <c r="K967" s="266">
        <v>0</v>
      </c>
      <c r="L967" s="267">
        <v>0</v>
      </c>
      <c r="M967" s="266">
        <v>0</v>
      </c>
      <c r="N967" s="267">
        <v>0</v>
      </c>
      <c r="O967" s="266">
        <v>0</v>
      </c>
      <c r="P967" s="267">
        <v>0</v>
      </c>
      <c r="Q967" s="266">
        <v>0</v>
      </c>
      <c r="R967" s="267">
        <v>0</v>
      </c>
      <c r="S967" s="266">
        <v>0</v>
      </c>
      <c r="T967" s="267">
        <v>0</v>
      </c>
      <c r="U967" s="266">
        <v>0</v>
      </c>
      <c r="V967" s="267">
        <v>0</v>
      </c>
      <c r="W967" s="266">
        <v>0</v>
      </c>
      <c r="X967" s="267">
        <v>0</v>
      </c>
      <c r="Y967" s="266">
        <v>0</v>
      </c>
      <c r="Z967" s="267">
        <v>0</v>
      </c>
      <c r="AA967" s="266">
        <v>0</v>
      </c>
      <c r="AB967" s="267">
        <v>0</v>
      </c>
      <c r="AC967" s="102">
        <f t="shared" si="414"/>
        <v>0</v>
      </c>
      <c r="AD967" s="102"/>
      <c r="AE967" s="102"/>
    </row>
    <row r="968" spans="2:31" x14ac:dyDescent="0.3">
      <c r="B968" s="109" t="s">
        <v>92</v>
      </c>
      <c r="C968" s="109"/>
      <c r="D968" s="109"/>
      <c r="E968" s="266">
        <v>0</v>
      </c>
      <c r="F968" s="267">
        <v>0</v>
      </c>
      <c r="G968" s="266">
        <v>0</v>
      </c>
      <c r="H968" s="267">
        <v>0</v>
      </c>
      <c r="I968" s="266">
        <v>0</v>
      </c>
      <c r="J968" s="267">
        <v>0</v>
      </c>
      <c r="K968" s="266">
        <v>0</v>
      </c>
      <c r="L968" s="267">
        <v>0</v>
      </c>
      <c r="M968" s="266">
        <v>0</v>
      </c>
      <c r="N968" s="267">
        <v>0</v>
      </c>
      <c r="O968" s="266">
        <v>0</v>
      </c>
      <c r="P968" s="267">
        <v>0.4805000000000002</v>
      </c>
      <c r="Q968" s="266">
        <v>2.5216666666666652</v>
      </c>
      <c r="R968" s="267">
        <v>2.8799999999999977</v>
      </c>
      <c r="S968" s="266">
        <v>3.0596666666666676</v>
      </c>
      <c r="T968" s="267">
        <v>3.7599999999999971</v>
      </c>
      <c r="U968" s="266">
        <v>1.890166666666665</v>
      </c>
      <c r="V968" s="267">
        <v>0</v>
      </c>
      <c r="W968" s="266">
        <v>0</v>
      </c>
      <c r="X968" s="267">
        <v>0</v>
      </c>
      <c r="Y968" s="266">
        <v>0</v>
      </c>
      <c r="Z968" s="267">
        <v>0</v>
      </c>
      <c r="AA968" s="266">
        <v>0</v>
      </c>
      <c r="AB968" s="267">
        <v>0</v>
      </c>
      <c r="AC968" s="102">
        <f>SUM(E968:AB968)</f>
        <v>14.591999999999995</v>
      </c>
      <c r="AD968" s="102"/>
      <c r="AE968" s="102"/>
    </row>
    <row r="969" spans="2:31" x14ac:dyDescent="0.3">
      <c r="B969" s="101" t="s">
        <v>109</v>
      </c>
      <c r="C969" s="101"/>
      <c r="D969" s="101"/>
      <c r="E969" s="266">
        <v>0</v>
      </c>
      <c r="F969" s="267">
        <v>0</v>
      </c>
      <c r="G969" s="266">
        <v>0</v>
      </c>
      <c r="H969" s="267">
        <v>0</v>
      </c>
      <c r="I969" s="266">
        <v>0</v>
      </c>
      <c r="J969" s="267">
        <v>0</v>
      </c>
      <c r="K969" s="266">
        <v>0</v>
      </c>
      <c r="L969" s="267">
        <v>0</v>
      </c>
      <c r="M969" s="266">
        <v>0</v>
      </c>
      <c r="N969" s="267">
        <v>0</v>
      </c>
      <c r="O969" s="266">
        <v>0</v>
      </c>
      <c r="P969" s="267">
        <v>0</v>
      </c>
      <c r="Q969" s="266">
        <v>0</v>
      </c>
      <c r="R969" s="267">
        <v>0</v>
      </c>
      <c r="S969" s="266">
        <v>0</v>
      </c>
      <c r="T969" s="267">
        <v>0</v>
      </c>
      <c r="U969" s="266">
        <v>0</v>
      </c>
      <c r="V969" s="267">
        <v>0</v>
      </c>
      <c r="W969" s="266">
        <v>0</v>
      </c>
      <c r="X969" s="267">
        <v>0</v>
      </c>
      <c r="Y969" s="266">
        <v>0</v>
      </c>
      <c r="Z969" s="267">
        <v>0</v>
      </c>
      <c r="AA969" s="266">
        <v>0</v>
      </c>
      <c r="AB969" s="267">
        <v>0</v>
      </c>
      <c r="AC969" s="102">
        <f t="shared" ref="AC969:AC970" si="415">SUM(E969:AB969)</f>
        <v>0</v>
      </c>
      <c r="AD969" s="102"/>
      <c r="AE969" s="102"/>
    </row>
    <row r="970" spans="2:31" x14ac:dyDescent="0.3">
      <c r="B970" s="123" t="s">
        <v>110</v>
      </c>
      <c r="C970" s="101"/>
      <c r="D970" s="101"/>
      <c r="E970" s="266">
        <v>0</v>
      </c>
      <c r="F970" s="267">
        <v>0</v>
      </c>
      <c r="G970" s="266">
        <v>0</v>
      </c>
      <c r="H970" s="267">
        <v>0</v>
      </c>
      <c r="I970" s="266">
        <v>0</v>
      </c>
      <c r="J970" s="267">
        <v>0</v>
      </c>
      <c r="K970" s="266">
        <v>0</v>
      </c>
      <c r="L970" s="267">
        <v>0</v>
      </c>
      <c r="M970" s="266">
        <v>0</v>
      </c>
      <c r="N970" s="267">
        <v>0</v>
      </c>
      <c r="O970" s="266">
        <v>0</v>
      </c>
      <c r="P970" s="267">
        <v>24.804166666666667</v>
      </c>
      <c r="Q970" s="266">
        <v>112.93316666666664</v>
      </c>
      <c r="R970" s="267">
        <v>109.85866666666674</v>
      </c>
      <c r="S970" s="266">
        <v>164.20000000000002</v>
      </c>
      <c r="T970" s="267">
        <v>162.06583333333339</v>
      </c>
      <c r="U970" s="266">
        <v>56.419499999999985</v>
      </c>
      <c r="V970" s="267">
        <v>0.35616666666666602</v>
      </c>
      <c r="W970" s="266">
        <v>0</v>
      </c>
      <c r="X970" s="267">
        <v>0</v>
      </c>
      <c r="Y970" s="266">
        <v>0</v>
      </c>
      <c r="Z970" s="267">
        <v>0</v>
      </c>
      <c r="AA970" s="266">
        <v>0</v>
      </c>
      <c r="AB970" s="267">
        <v>0</v>
      </c>
      <c r="AC970" s="102">
        <f t="shared" si="415"/>
        <v>630.63750000000005</v>
      </c>
      <c r="AD970" s="102"/>
      <c r="AE970" s="102"/>
    </row>
    <row r="971" spans="2:31" x14ac:dyDescent="0.3">
      <c r="B971" s="14" t="s">
        <v>2</v>
      </c>
      <c r="C971" s="14"/>
      <c r="D971" s="14"/>
      <c r="E971" s="15">
        <f>SUM(E920:E970)</f>
        <v>0</v>
      </c>
      <c r="F971" s="15">
        <f t="shared" ref="F971" si="416">SUM(F920:F970)</f>
        <v>0</v>
      </c>
      <c r="G971" s="15">
        <f t="shared" ref="G971" si="417">SUM(G920:G970)</f>
        <v>0</v>
      </c>
      <c r="H971" s="15">
        <f t="shared" ref="H971" si="418">SUM(H920:H970)</f>
        <v>0</v>
      </c>
      <c r="I971" s="15">
        <f t="shared" ref="I971" si="419">SUM(I920:I970)</f>
        <v>0</v>
      </c>
      <c r="J971" s="15">
        <f t="shared" ref="J971" si="420">SUM(J920:J970)</f>
        <v>0</v>
      </c>
      <c r="K971" s="15">
        <f t="shared" ref="K971" si="421">SUM(K920:K970)</f>
        <v>0</v>
      </c>
      <c r="L971" s="15">
        <f t="shared" ref="L971" si="422">SUM(L920:L970)</f>
        <v>0</v>
      </c>
      <c r="M971" s="15">
        <f t="shared" ref="M971" si="423">SUM(M920:M970)</f>
        <v>0</v>
      </c>
      <c r="N971" s="15">
        <f t="shared" ref="N971" si="424">SUM(N920:N970)</f>
        <v>1.2601666666666655</v>
      </c>
      <c r="O971" s="15">
        <f t="shared" ref="O971" si="425">SUM(O920:O970)</f>
        <v>15.450166666666679</v>
      </c>
      <c r="P971" s="15">
        <f t="shared" ref="P971" si="426">SUM(P920:P970)</f>
        <v>84.094833333333312</v>
      </c>
      <c r="Q971" s="15">
        <f t="shared" ref="Q971" si="427">SUM(Q920:Q970)</f>
        <v>242.73616666666663</v>
      </c>
      <c r="R971" s="15">
        <f t="shared" ref="R971" si="428">SUM(R920:R970)</f>
        <v>280.92250000000013</v>
      </c>
      <c r="S971" s="15">
        <f t="shared" ref="S971" si="429">SUM(S920:S970)</f>
        <v>442.22183333333351</v>
      </c>
      <c r="T971" s="15">
        <f t="shared" ref="T971" si="430">SUM(T920:T970)</f>
        <v>421.26033333333356</v>
      </c>
      <c r="U971" s="15">
        <f t="shared" ref="U971" si="431">SUM(U920:U970)</f>
        <v>123.15299999999998</v>
      </c>
      <c r="V971" s="15">
        <f t="shared" ref="V971" si="432">SUM(V920:V970)</f>
        <v>7.1478333333333355</v>
      </c>
      <c r="W971" s="15">
        <f t="shared" ref="W971" si="433">SUM(W920:W970)</f>
        <v>0</v>
      </c>
      <c r="X971" s="15">
        <f t="shared" ref="X971" si="434">SUM(X920:X970)</f>
        <v>0</v>
      </c>
      <c r="Y971" s="15">
        <f t="shared" ref="Y971" si="435">SUM(Y920:Y970)</f>
        <v>0</v>
      </c>
      <c r="Z971" s="15">
        <f t="shared" ref="Z971" si="436">SUM(Z920:Z970)</f>
        <v>0</v>
      </c>
      <c r="AA971" s="15">
        <f t="shared" ref="AA971" si="437">SUM(AA920:AA970)</f>
        <v>0</v>
      </c>
      <c r="AB971" s="15">
        <f t="shared" ref="AB971" si="438">SUM(AB920:AB970)</f>
        <v>0</v>
      </c>
      <c r="AC971" s="113">
        <f>SUM(AC920:AE970)</f>
        <v>1618.2468333333336</v>
      </c>
      <c r="AD971" s="113"/>
      <c r="AE971" s="113"/>
    </row>
    <row r="972" spans="2:31" x14ac:dyDescent="0.3">
      <c r="B972" s="16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</row>
    <row r="973" spans="2:31" x14ac:dyDescent="0.3">
      <c r="B973" s="16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</row>
    <row r="974" spans="2:31" x14ac:dyDescent="0.3">
      <c r="B974" s="8">
        <f>'Resumen-Mensual'!$V$22</f>
        <v>44791</v>
      </c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71"/>
      <c r="AD974" s="71"/>
      <c r="AE974" s="71"/>
    </row>
    <row r="975" spans="2:31" x14ac:dyDescent="0.3">
      <c r="B975" s="8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71"/>
      <c r="AD975" s="71"/>
      <c r="AE975" s="71"/>
    </row>
    <row r="976" spans="2:31" x14ac:dyDescent="0.3">
      <c r="B976" s="9" t="s">
        <v>81</v>
      </c>
      <c r="C976" s="10"/>
      <c r="D976" s="10"/>
      <c r="E976" s="11">
        <v>1</v>
      </c>
      <c r="F976" s="11">
        <v>2</v>
      </c>
      <c r="G976" s="11">
        <v>3</v>
      </c>
      <c r="H976" s="11">
        <v>4</v>
      </c>
      <c r="I976" s="11">
        <v>5</v>
      </c>
      <c r="J976" s="11">
        <v>6</v>
      </c>
      <c r="K976" s="11">
        <v>7</v>
      </c>
      <c r="L976" s="11">
        <v>8</v>
      </c>
      <c r="M976" s="11">
        <v>9</v>
      </c>
      <c r="N976" s="11">
        <v>10</v>
      </c>
      <c r="O976" s="11">
        <v>11</v>
      </c>
      <c r="P976" s="11">
        <v>12</v>
      </c>
      <c r="Q976" s="11">
        <v>13</v>
      </c>
      <c r="R976" s="11">
        <v>14</v>
      </c>
      <c r="S976" s="11">
        <v>15</v>
      </c>
      <c r="T976" s="11">
        <v>16</v>
      </c>
      <c r="U976" s="11">
        <v>17</v>
      </c>
      <c r="V976" s="11">
        <v>18</v>
      </c>
      <c r="W976" s="11">
        <v>19</v>
      </c>
      <c r="X976" s="11">
        <v>20</v>
      </c>
      <c r="Y976" s="11">
        <v>21</v>
      </c>
      <c r="Z976" s="11">
        <v>22</v>
      </c>
      <c r="AA976" s="11">
        <v>23</v>
      </c>
      <c r="AB976" s="11">
        <v>24</v>
      </c>
      <c r="AC976" s="112" t="s">
        <v>2</v>
      </c>
      <c r="AD976" s="112"/>
      <c r="AE976" s="112"/>
    </row>
    <row r="977" spans="2:31" x14ac:dyDescent="0.3">
      <c r="B977" s="109" t="s">
        <v>37</v>
      </c>
      <c r="C977" s="109"/>
      <c r="D977" s="109"/>
      <c r="E977" s="268">
        <v>0</v>
      </c>
      <c r="F977" s="269">
        <v>0</v>
      </c>
      <c r="G977" s="268">
        <v>0</v>
      </c>
      <c r="H977" s="269">
        <v>0</v>
      </c>
      <c r="I977" s="268">
        <v>0</v>
      </c>
      <c r="J977" s="269">
        <v>0</v>
      </c>
      <c r="K977" s="268">
        <v>0</v>
      </c>
      <c r="L977" s="269">
        <v>0</v>
      </c>
      <c r="M977" s="268">
        <v>0</v>
      </c>
      <c r="N977" s="269">
        <v>0</v>
      </c>
      <c r="O977" s="268">
        <v>0</v>
      </c>
      <c r="P977" s="269">
        <v>0</v>
      </c>
      <c r="Q977" s="268">
        <v>0</v>
      </c>
      <c r="R977" s="269">
        <v>0</v>
      </c>
      <c r="S977" s="268">
        <v>0</v>
      </c>
      <c r="T977" s="269">
        <v>0</v>
      </c>
      <c r="U977" s="268">
        <v>0</v>
      </c>
      <c r="V977" s="269">
        <v>0</v>
      </c>
      <c r="W977" s="268">
        <v>0</v>
      </c>
      <c r="X977" s="269">
        <v>0</v>
      </c>
      <c r="Y977" s="268">
        <v>0</v>
      </c>
      <c r="Z977" s="269">
        <v>0</v>
      </c>
      <c r="AA977" s="268">
        <v>0</v>
      </c>
      <c r="AB977" s="269">
        <v>0</v>
      </c>
      <c r="AC977" s="102">
        <f t="shared" ref="AC977:AC1009" si="439">SUM(E977:AB977)</f>
        <v>0</v>
      </c>
      <c r="AD977" s="102"/>
      <c r="AE977" s="102"/>
    </row>
    <row r="978" spans="2:31" x14ac:dyDescent="0.3">
      <c r="B978" s="109" t="s">
        <v>38</v>
      </c>
      <c r="C978" s="109"/>
      <c r="D978" s="109"/>
      <c r="E978" s="268">
        <v>0</v>
      </c>
      <c r="F978" s="269">
        <v>0</v>
      </c>
      <c r="G978" s="268">
        <v>0</v>
      </c>
      <c r="H978" s="269">
        <v>0</v>
      </c>
      <c r="I978" s="268">
        <v>0</v>
      </c>
      <c r="J978" s="269">
        <v>0</v>
      </c>
      <c r="K978" s="268">
        <v>0</v>
      </c>
      <c r="L978" s="269">
        <v>0</v>
      </c>
      <c r="M978" s="268">
        <v>0</v>
      </c>
      <c r="N978" s="269">
        <v>0</v>
      </c>
      <c r="O978" s="268">
        <v>0</v>
      </c>
      <c r="P978" s="269">
        <v>0</v>
      </c>
      <c r="Q978" s="268">
        <v>0</v>
      </c>
      <c r="R978" s="269">
        <v>0</v>
      </c>
      <c r="S978" s="268">
        <v>0</v>
      </c>
      <c r="T978" s="269">
        <v>0</v>
      </c>
      <c r="U978" s="268">
        <v>0</v>
      </c>
      <c r="V978" s="269">
        <v>0</v>
      </c>
      <c r="W978" s="268">
        <v>0</v>
      </c>
      <c r="X978" s="269">
        <v>0</v>
      </c>
      <c r="Y978" s="268">
        <v>0</v>
      </c>
      <c r="Z978" s="269">
        <v>0</v>
      </c>
      <c r="AA978" s="268">
        <v>0</v>
      </c>
      <c r="AB978" s="269">
        <v>0</v>
      </c>
      <c r="AC978" s="102">
        <f t="shared" si="439"/>
        <v>0</v>
      </c>
      <c r="AD978" s="102"/>
      <c r="AE978" s="102"/>
    </row>
    <row r="979" spans="2:31" x14ac:dyDescent="0.3">
      <c r="B979" s="109" t="s">
        <v>39</v>
      </c>
      <c r="C979" s="109"/>
      <c r="D979" s="109"/>
      <c r="E979" s="268">
        <v>0</v>
      </c>
      <c r="F979" s="269">
        <v>0</v>
      </c>
      <c r="G979" s="268">
        <v>0</v>
      </c>
      <c r="H979" s="269">
        <v>0</v>
      </c>
      <c r="I979" s="268">
        <v>0</v>
      </c>
      <c r="J979" s="269">
        <v>0</v>
      </c>
      <c r="K979" s="268">
        <v>0</v>
      </c>
      <c r="L979" s="269">
        <v>0</v>
      </c>
      <c r="M979" s="268">
        <v>0</v>
      </c>
      <c r="N979" s="269">
        <v>0</v>
      </c>
      <c r="O979" s="268">
        <v>0</v>
      </c>
      <c r="P979" s="269">
        <v>0</v>
      </c>
      <c r="Q979" s="268">
        <v>0</v>
      </c>
      <c r="R979" s="269">
        <v>0</v>
      </c>
      <c r="S979" s="268">
        <v>0</v>
      </c>
      <c r="T979" s="269">
        <v>0</v>
      </c>
      <c r="U979" s="268">
        <v>0</v>
      </c>
      <c r="V979" s="269">
        <v>0</v>
      </c>
      <c r="W979" s="268">
        <v>0</v>
      </c>
      <c r="X979" s="269">
        <v>0</v>
      </c>
      <c r="Y979" s="268">
        <v>0</v>
      </c>
      <c r="Z979" s="269">
        <v>0</v>
      </c>
      <c r="AA979" s="268">
        <v>0</v>
      </c>
      <c r="AB979" s="269">
        <v>0</v>
      </c>
      <c r="AC979" s="102">
        <f t="shared" si="439"/>
        <v>0</v>
      </c>
      <c r="AD979" s="102"/>
      <c r="AE979" s="102"/>
    </row>
    <row r="980" spans="2:31" x14ac:dyDescent="0.3">
      <c r="B980" s="109" t="s">
        <v>40</v>
      </c>
      <c r="C980" s="109"/>
      <c r="D980" s="109"/>
      <c r="E980" s="268">
        <v>0</v>
      </c>
      <c r="F980" s="269">
        <v>0</v>
      </c>
      <c r="G980" s="268">
        <v>0</v>
      </c>
      <c r="H980" s="269">
        <v>0</v>
      </c>
      <c r="I980" s="268">
        <v>0</v>
      </c>
      <c r="J980" s="269">
        <v>0</v>
      </c>
      <c r="K980" s="268">
        <v>0</v>
      </c>
      <c r="L980" s="269">
        <v>0</v>
      </c>
      <c r="M980" s="268">
        <v>0</v>
      </c>
      <c r="N980" s="269">
        <v>0</v>
      </c>
      <c r="O980" s="268">
        <v>0</v>
      </c>
      <c r="P980" s="269">
        <v>0</v>
      </c>
      <c r="Q980" s="268">
        <v>0</v>
      </c>
      <c r="R980" s="269">
        <v>0</v>
      </c>
      <c r="S980" s="268">
        <v>0</v>
      </c>
      <c r="T980" s="269">
        <v>0</v>
      </c>
      <c r="U980" s="268">
        <v>0</v>
      </c>
      <c r="V980" s="269">
        <v>0</v>
      </c>
      <c r="W980" s="268">
        <v>0</v>
      </c>
      <c r="X980" s="269">
        <v>0</v>
      </c>
      <c r="Y980" s="268">
        <v>0</v>
      </c>
      <c r="Z980" s="269">
        <v>0</v>
      </c>
      <c r="AA980" s="268">
        <v>0</v>
      </c>
      <c r="AB980" s="269">
        <v>0</v>
      </c>
      <c r="AC980" s="102">
        <f t="shared" si="439"/>
        <v>0</v>
      </c>
      <c r="AD980" s="102"/>
      <c r="AE980" s="102"/>
    </row>
    <row r="981" spans="2:31" x14ac:dyDescent="0.3">
      <c r="B981" s="109" t="s">
        <v>41</v>
      </c>
      <c r="C981" s="109"/>
      <c r="D981" s="109"/>
      <c r="E981" s="268">
        <v>0</v>
      </c>
      <c r="F981" s="269">
        <v>0</v>
      </c>
      <c r="G981" s="268">
        <v>0</v>
      </c>
      <c r="H981" s="269">
        <v>0</v>
      </c>
      <c r="I981" s="268">
        <v>0</v>
      </c>
      <c r="J981" s="269">
        <v>0</v>
      </c>
      <c r="K981" s="268">
        <v>0</v>
      </c>
      <c r="L981" s="269">
        <v>0</v>
      </c>
      <c r="M981" s="268">
        <v>0</v>
      </c>
      <c r="N981" s="269">
        <v>0</v>
      </c>
      <c r="O981" s="268">
        <v>0</v>
      </c>
      <c r="P981" s="269">
        <v>0</v>
      </c>
      <c r="Q981" s="268">
        <v>0</v>
      </c>
      <c r="R981" s="269">
        <v>0</v>
      </c>
      <c r="S981" s="268">
        <v>0</v>
      </c>
      <c r="T981" s="269">
        <v>0</v>
      </c>
      <c r="U981" s="268">
        <v>0</v>
      </c>
      <c r="V981" s="269">
        <v>0</v>
      </c>
      <c r="W981" s="268">
        <v>0</v>
      </c>
      <c r="X981" s="269">
        <v>0</v>
      </c>
      <c r="Y981" s="268">
        <v>0</v>
      </c>
      <c r="Z981" s="269">
        <v>0</v>
      </c>
      <c r="AA981" s="268">
        <v>0</v>
      </c>
      <c r="AB981" s="269">
        <v>0</v>
      </c>
      <c r="AC981" s="102">
        <f t="shared" si="439"/>
        <v>0</v>
      </c>
      <c r="AD981" s="102"/>
      <c r="AE981" s="102"/>
    </row>
    <row r="982" spans="2:31" x14ac:dyDescent="0.3">
      <c r="B982" s="109" t="s">
        <v>42</v>
      </c>
      <c r="C982" s="109"/>
      <c r="D982" s="109"/>
      <c r="E982" s="268">
        <v>0</v>
      </c>
      <c r="F982" s="269">
        <v>0</v>
      </c>
      <c r="G982" s="268">
        <v>0</v>
      </c>
      <c r="H982" s="269">
        <v>0</v>
      </c>
      <c r="I982" s="268">
        <v>0</v>
      </c>
      <c r="J982" s="269">
        <v>0</v>
      </c>
      <c r="K982" s="268">
        <v>0</v>
      </c>
      <c r="L982" s="269">
        <v>0</v>
      </c>
      <c r="M982" s="268">
        <v>0</v>
      </c>
      <c r="N982" s="269">
        <v>0</v>
      </c>
      <c r="O982" s="268">
        <v>0</v>
      </c>
      <c r="P982" s="269">
        <v>0</v>
      </c>
      <c r="Q982" s="268">
        <v>0</v>
      </c>
      <c r="R982" s="269">
        <v>0</v>
      </c>
      <c r="S982" s="268">
        <v>0</v>
      </c>
      <c r="T982" s="269">
        <v>0</v>
      </c>
      <c r="U982" s="268">
        <v>0</v>
      </c>
      <c r="V982" s="269">
        <v>0</v>
      </c>
      <c r="W982" s="268">
        <v>0</v>
      </c>
      <c r="X982" s="269">
        <v>0</v>
      </c>
      <c r="Y982" s="268">
        <v>0</v>
      </c>
      <c r="Z982" s="269">
        <v>0</v>
      </c>
      <c r="AA982" s="268">
        <v>0</v>
      </c>
      <c r="AB982" s="269">
        <v>0</v>
      </c>
      <c r="AC982" s="102">
        <f t="shared" si="439"/>
        <v>0</v>
      </c>
      <c r="AD982" s="102"/>
      <c r="AE982" s="102"/>
    </row>
    <row r="983" spans="2:31" x14ac:dyDescent="0.3">
      <c r="B983" s="109" t="s">
        <v>43</v>
      </c>
      <c r="C983" s="109"/>
      <c r="D983" s="109"/>
      <c r="E983" s="268">
        <v>0</v>
      </c>
      <c r="F983" s="269">
        <v>0</v>
      </c>
      <c r="G983" s="268">
        <v>0</v>
      </c>
      <c r="H983" s="269">
        <v>0</v>
      </c>
      <c r="I983" s="268">
        <v>0</v>
      </c>
      <c r="J983" s="269">
        <v>0</v>
      </c>
      <c r="K983" s="268">
        <v>0</v>
      </c>
      <c r="L983" s="269">
        <v>0</v>
      </c>
      <c r="M983" s="268">
        <v>0</v>
      </c>
      <c r="N983" s="269">
        <v>0</v>
      </c>
      <c r="O983" s="268">
        <v>0</v>
      </c>
      <c r="P983" s="269">
        <v>0</v>
      </c>
      <c r="Q983" s="268">
        <v>0</v>
      </c>
      <c r="R983" s="269">
        <v>0</v>
      </c>
      <c r="S983" s="268">
        <v>0</v>
      </c>
      <c r="T983" s="269">
        <v>0</v>
      </c>
      <c r="U983" s="268">
        <v>0</v>
      </c>
      <c r="V983" s="269">
        <v>0</v>
      </c>
      <c r="W983" s="268">
        <v>0</v>
      </c>
      <c r="X983" s="269">
        <v>0</v>
      </c>
      <c r="Y983" s="268">
        <v>0</v>
      </c>
      <c r="Z983" s="269">
        <v>0</v>
      </c>
      <c r="AA983" s="268">
        <v>0</v>
      </c>
      <c r="AB983" s="269">
        <v>0</v>
      </c>
      <c r="AC983" s="102">
        <f t="shared" si="439"/>
        <v>0</v>
      </c>
      <c r="AD983" s="102"/>
      <c r="AE983" s="102"/>
    </row>
    <row r="984" spans="2:31" x14ac:dyDescent="0.3">
      <c r="B984" s="109" t="s">
        <v>44</v>
      </c>
      <c r="C984" s="109"/>
      <c r="D984" s="109"/>
      <c r="E984" s="268">
        <v>0</v>
      </c>
      <c r="F984" s="269">
        <v>0</v>
      </c>
      <c r="G984" s="268">
        <v>0</v>
      </c>
      <c r="H984" s="269">
        <v>0</v>
      </c>
      <c r="I984" s="268">
        <v>0</v>
      </c>
      <c r="J984" s="269">
        <v>0</v>
      </c>
      <c r="K984" s="268">
        <v>0</v>
      </c>
      <c r="L984" s="269">
        <v>0</v>
      </c>
      <c r="M984" s="268">
        <v>0</v>
      </c>
      <c r="N984" s="269">
        <v>0</v>
      </c>
      <c r="O984" s="268">
        <v>0</v>
      </c>
      <c r="P984" s="269">
        <v>0</v>
      </c>
      <c r="Q984" s="268">
        <v>0</v>
      </c>
      <c r="R984" s="269">
        <v>0</v>
      </c>
      <c r="S984" s="268">
        <v>0</v>
      </c>
      <c r="T984" s="269">
        <v>0</v>
      </c>
      <c r="U984" s="268">
        <v>0</v>
      </c>
      <c r="V984" s="269">
        <v>0</v>
      </c>
      <c r="W984" s="268">
        <v>0</v>
      </c>
      <c r="X984" s="269">
        <v>0</v>
      </c>
      <c r="Y984" s="268">
        <v>0</v>
      </c>
      <c r="Z984" s="269">
        <v>0</v>
      </c>
      <c r="AA984" s="268">
        <v>0</v>
      </c>
      <c r="AB984" s="269">
        <v>0</v>
      </c>
      <c r="AC984" s="102">
        <f t="shared" si="439"/>
        <v>0</v>
      </c>
      <c r="AD984" s="102"/>
      <c r="AE984" s="102"/>
    </row>
    <row r="985" spans="2:31" x14ac:dyDescent="0.3">
      <c r="B985" s="109" t="s">
        <v>45</v>
      </c>
      <c r="C985" s="109"/>
      <c r="D985" s="109"/>
      <c r="E985" s="268">
        <v>0</v>
      </c>
      <c r="F985" s="269">
        <v>0</v>
      </c>
      <c r="G985" s="268">
        <v>0</v>
      </c>
      <c r="H985" s="269">
        <v>0</v>
      </c>
      <c r="I985" s="268">
        <v>0</v>
      </c>
      <c r="J985" s="269">
        <v>0</v>
      </c>
      <c r="K985" s="268">
        <v>0</v>
      </c>
      <c r="L985" s="269">
        <v>0</v>
      </c>
      <c r="M985" s="268">
        <v>0</v>
      </c>
      <c r="N985" s="269">
        <v>0</v>
      </c>
      <c r="O985" s="268">
        <v>0</v>
      </c>
      <c r="P985" s="269">
        <v>0</v>
      </c>
      <c r="Q985" s="268">
        <v>0</v>
      </c>
      <c r="R985" s="269">
        <v>0</v>
      </c>
      <c r="S985" s="268">
        <v>0</v>
      </c>
      <c r="T985" s="269">
        <v>0</v>
      </c>
      <c r="U985" s="268">
        <v>0</v>
      </c>
      <c r="V985" s="269">
        <v>0</v>
      </c>
      <c r="W985" s="268">
        <v>0</v>
      </c>
      <c r="X985" s="269">
        <v>0</v>
      </c>
      <c r="Y985" s="268">
        <v>0</v>
      </c>
      <c r="Z985" s="269">
        <v>0</v>
      </c>
      <c r="AA985" s="268">
        <v>0</v>
      </c>
      <c r="AB985" s="269">
        <v>0</v>
      </c>
      <c r="AC985" s="102">
        <f t="shared" si="439"/>
        <v>0</v>
      </c>
      <c r="AD985" s="102"/>
      <c r="AE985" s="102"/>
    </row>
    <row r="986" spans="2:31" x14ac:dyDescent="0.3">
      <c r="B986" s="109" t="s">
        <v>46</v>
      </c>
      <c r="C986" s="109"/>
      <c r="D986" s="109"/>
      <c r="E986" s="268">
        <v>0</v>
      </c>
      <c r="F986" s="269">
        <v>0</v>
      </c>
      <c r="G986" s="268">
        <v>0</v>
      </c>
      <c r="H986" s="269">
        <v>0</v>
      </c>
      <c r="I986" s="268">
        <v>0</v>
      </c>
      <c r="J986" s="269">
        <v>0</v>
      </c>
      <c r="K986" s="268">
        <v>0</v>
      </c>
      <c r="L986" s="269">
        <v>0</v>
      </c>
      <c r="M986" s="268">
        <v>0</v>
      </c>
      <c r="N986" s="269">
        <v>0</v>
      </c>
      <c r="O986" s="268">
        <v>0</v>
      </c>
      <c r="P986" s="269">
        <v>0</v>
      </c>
      <c r="Q986" s="268">
        <v>0</v>
      </c>
      <c r="R986" s="269">
        <v>0</v>
      </c>
      <c r="S986" s="268">
        <v>0</v>
      </c>
      <c r="T986" s="269">
        <v>0</v>
      </c>
      <c r="U986" s="268">
        <v>0</v>
      </c>
      <c r="V986" s="269">
        <v>0</v>
      </c>
      <c r="W986" s="268">
        <v>0</v>
      </c>
      <c r="X986" s="269">
        <v>0</v>
      </c>
      <c r="Y986" s="268">
        <v>0</v>
      </c>
      <c r="Z986" s="269">
        <v>0</v>
      </c>
      <c r="AA986" s="268">
        <v>0</v>
      </c>
      <c r="AB986" s="269">
        <v>0</v>
      </c>
      <c r="AC986" s="102">
        <f t="shared" si="439"/>
        <v>0</v>
      </c>
      <c r="AD986" s="102"/>
      <c r="AE986" s="102"/>
    </row>
    <row r="987" spans="2:31" x14ac:dyDescent="0.3">
      <c r="B987" s="109" t="s">
        <v>47</v>
      </c>
      <c r="C987" s="109"/>
      <c r="D987" s="109"/>
      <c r="E987" s="268">
        <v>0</v>
      </c>
      <c r="F987" s="269">
        <v>0</v>
      </c>
      <c r="G987" s="268">
        <v>0</v>
      </c>
      <c r="H987" s="269">
        <v>0</v>
      </c>
      <c r="I987" s="268">
        <v>0</v>
      </c>
      <c r="J987" s="269">
        <v>0</v>
      </c>
      <c r="K987" s="268">
        <v>0</v>
      </c>
      <c r="L987" s="269">
        <v>0</v>
      </c>
      <c r="M987" s="268">
        <v>0</v>
      </c>
      <c r="N987" s="269">
        <v>0</v>
      </c>
      <c r="O987" s="268">
        <v>0</v>
      </c>
      <c r="P987" s="269">
        <v>0</v>
      </c>
      <c r="Q987" s="268">
        <v>0</v>
      </c>
      <c r="R987" s="269">
        <v>0</v>
      </c>
      <c r="S987" s="268">
        <v>0</v>
      </c>
      <c r="T987" s="269">
        <v>0</v>
      </c>
      <c r="U987" s="268">
        <v>0</v>
      </c>
      <c r="V987" s="269">
        <v>0</v>
      </c>
      <c r="W987" s="268">
        <v>0</v>
      </c>
      <c r="X987" s="269">
        <v>0</v>
      </c>
      <c r="Y987" s="268">
        <v>0</v>
      </c>
      <c r="Z987" s="269">
        <v>0</v>
      </c>
      <c r="AA987" s="268">
        <v>0</v>
      </c>
      <c r="AB987" s="269">
        <v>0</v>
      </c>
      <c r="AC987" s="102">
        <f t="shared" si="439"/>
        <v>0</v>
      </c>
      <c r="AD987" s="102"/>
      <c r="AE987" s="102"/>
    </row>
    <row r="988" spans="2:31" x14ac:dyDescent="0.3">
      <c r="B988" s="109" t="s">
        <v>48</v>
      </c>
      <c r="C988" s="109"/>
      <c r="D988" s="109"/>
      <c r="E988" s="268">
        <v>0</v>
      </c>
      <c r="F988" s="269">
        <v>0</v>
      </c>
      <c r="G988" s="268">
        <v>0</v>
      </c>
      <c r="H988" s="269">
        <v>0</v>
      </c>
      <c r="I988" s="268">
        <v>0</v>
      </c>
      <c r="J988" s="269">
        <v>0</v>
      </c>
      <c r="K988" s="268">
        <v>0</v>
      </c>
      <c r="L988" s="269">
        <v>0</v>
      </c>
      <c r="M988" s="268">
        <v>0</v>
      </c>
      <c r="N988" s="269">
        <v>0</v>
      </c>
      <c r="O988" s="268">
        <v>0</v>
      </c>
      <c r="P988" s="269">
        <v>0</v>
      </c>
      <c r="Q988" s="268">
        <v>0</v>
      </c>
      <c r="R988" s="269">
        <v>0</v>
      </c>
      <c r="S988" s="268">
        <v>0</v>
      </c>
      <c r="T988" s="269">
        <v>0</v>
      </c>
      <c r="U988" s="268">
        <v>0</v>
      </c>
      <c r="V988" s="269">
        <v>0</v>
      </c>
      <c r="W988" s="268">
        <v>0</v>
      </c>
      <c r="X988" s="269">
        <v>0</v>
      </c>
      <c r="Y988" s="268">
        <v>0</v>
      </c>
      <c r="Z988" s="269">
        <v>0</v>
      </c>
      <c r="AA988" s="268">
        <v>0</v>
      </c>
      <c r="AB988" s="269">
        <v>0</v>
      </c>
      <c r="AC988" s="102">
        <f t="shared" si="439"/>
        <v>0</v>
      </c>
      <c r="AD988" s="102"/>
      <c r="AE988" s="102"/>
    </row>
    <row r="989" spans="2:31" x14ac:dyDescent="0.3">
      <c r="B989" s="109" t="s">
        <v>49</v>
      </c>
      <c r="C989" s="109"/>
      <c r="D989" s="109"/>
      <c r="E989" s="268">
        <v>0</v>
      </c>
      <c r="F989" s="269">
        <v>0</v>
      </c>
      <c r="G989" s="268">
        <v>0</v>
      </c>
      <c r="H989" s="269">
        <v>0</v>
      </c>
      <c r="I989" s="268">
        <v>0</v>
      </c>
      <c r="J989" s="269">
        <v>0</v>
      </c>
      <c r="K989" s="268">
        <v>0</v>
      </c>
      <c r="L989" s="269">
        <v>0</v>
      </c>
      <c r="M989" s="268">
        <v>0</v>
      </c>
      <c r="N989" s="269">
        <v>0</v>
      </c>
      <c r="O989" s="268">
        <v>0</v>
      </c>
      <c r="P989" s="269">
        <v>0</v>
      </c>
      <c r="Q989" s="268">
        <v>0</v>
      </c>
      <c r="R989" s="269">
        <v>0</v>
      </c>
      <c r="S989" s="268">
        <v>0</v>
      </c>
      <c r="T989" s="269">
        <v>0</v>
      </c>
      <c r="U989" s="268">
        <v>0</v>
      </c>
      <c r="V989" s="269">
        <v>0</v>
      </c>
      <c r="W989" s="268">
        <v>0</v>
      </c>
      <c r="X989" s="269">
        <v>0</v>
      </c>
      <c r="Y989" s="268">
        <v>0</v>
      </c>
      <c r="Z989" s="269">
        <v>0</v>
      </c>
      <c r="AA989" s="268">
        <v>0</v>
      </c>
      <c r="AB989" s="269">
        <v>0</v>
      </c>
      <c r="AC989" s="102">
        <f t="shared" si="439"/>
        <v>0</v>
      </c>
      <c r="AD989" s="102"/>
      <c r="AE989" s="102"/>
    </row>
    <row r="990" spans="2:31" x14ac:dyDescent="0.3">
      <c r="B990" s="109" t="s">
        <v>50</v>
      </c>
      <c r="C990" s="109"/>
      <c r="D990" s="109"/>
      <c r="E990" s="268">
        <v>0</v>
      </c>
      <c r="F990" s="269">
        <v>0</v>
      </c>
      <c r="G990" s="268">
        <v>0</v>
      </c>
      <c r="H990" s="269">
        <v>0</v>
      </c>
      <c r="I990" s="268">
        <v>0</v>
      </c>
      <c r="J990" s="269">
        <v>0</v>
      </c>
      <c r="K990" s="268">
        <v>0</v>
      </c>
      <c r="L990" s="269">
        <v>0</v>
      </c>
      <c r="M990" s="268">
        <v>0</v>
      </c>
      <c r="N990" s="269">
        <v>0</v>
      </c>
      <c r="O990" s="268">
        <v>0</v>
      </c>
      <c r="P990" s="269">
        <v>0</v>
      </c>
      <c r="Q990" s="268">
        <v>0</v>
      </c>
      <c r="R990" s="269">
        <v>0</v>
      </c>
      <c r="S990" s="268">
        <v>0</v>
      </c>
      <c r="T990" s="269">
        <v>0</v>
      </c>
      <c r="U990" s="268">
        <v>0</v>
      </c>
      <c r="V990" s="269">
        <v>0</v>
      </c>
      <c r="W990" s="268">
        <v>0</v>
      </c>
      <c r="X990" s="269">
        <v>0</v>
      </c>
      <c r="Y990" s="268">
        <v>0</v>
      </c>
      <c r="Z990" s="269">
        <v>0</v>
      </c>
      <c r="AA990" s="268">
        <v>0</v>
      </c>
      <c r="AB990" s="269">
        <v>0</v>
      </c>
      <c r="AC990" s="102">
        <f t="shared" si="439"/>
        <v>0</v>
      </c>
      <c r="AD990" s="102"/>
      <c r="AE990" s="102"/>
    </row>
    <row r="991" spans="2:31" x14ac:dyDescent="0.3">
      <c r="B991" s="109" t="s">
        <v>96</v>
      </c>
      <c r="C991" s="109"/>
      <c r="D991" s="109"/>
      <c r="E991" s="268">
        <v>0</v>
      </c>
      <c r="F991" s="269">
        <v>0</v>
      </c>
      <c r="G991" s="268">
        <v>0</v>
      </c>
      <c r="H991" s="269">
        <v>0</v>
      </c>
      <c r="I991" s="268">
        <v>0</v>
      </c>
      <c r="J991" s="269">
        <v>0</v>
      </c>
      <c r="K991" s="268">
        <v>0</v>
      </c>
      <c r="L991" s="269">
        <v>0</v>
      </c>
      <c r="M991" s="268">
        <v>0</v>
      </c>
      <c r="N991" s="269">
        <v>0</v>
      </c>
      <c r="O991" s="268">
        <v>0</v>
      </c>
      <c r="P991" s="269">
        <v>0</v>
      </c>
      <c r="Q991" s="268">
        <v>0</v>
      </c>
      <c r="R991" s="269">
        <v>0</v>
      </c>
      <c r="S991" s="268">
        <v>0</v>
      </c>
      <c r="T991" s="269">
        <v>0</v>
      </c>
      <c r="U991" s="268">
        <v>0</v>
      </c>
      <c r="V991" s="269">
        <v>0</v>
      </c>
      <c r="W991" s="268">
        <v>0</v>
      </c>
      <c r="X991" s="269">
        <v>0</v>
      </c>
      <c r="Y991" s="268">
        <v>0</v>
      </c>
      <c r="Z991" s="269">
        <v>0</v>
      </c>
      <c r="AA991" s="268">
        <v>0</v>
      </c>
      <c r="AB991" s="269">
        <v>0</v>
      </c>
      <c r="AC991" s="102">
        <f t="shared" si="439"/>
        <v>0</v>
      </c>
      <c r="AD991" s="102"/>
      <c r="AE991" s="102"/>
    </row>
    <row r="992" spans="2:31" x14ac:dyDescent="0.3">
      <c r="B992" s="109" t="s">
        <v>51</v>
      </c>
      <c r="C992" s="109"/>
      <c r="D992" s="109"/>
      <c r="E992" s="268">
        <v>0</v>
      </c>
      <c r="F992" s="269">
        <v>0</v>
      </c>
      <c r="G992" s="268">
        <v>0</v>
      </c>
      <c r="H992" s="269">
        <v>0</v>
      </c>
      <c r="I992" s="268">
        <v>0</v>
      </c>
      <c r="J992" s="269">
        <v>0</v>
      </c>
      <c r="K992" s="268">
        <v>0</v>
      </c>
      <c r="L992" s="269">
        <v>0</v>
      </c>
      <c r="M992" s="268">
        <v>0</v>
      </c>
      <c r="N992" s="269">
        <v>0</v>
      </c>
      <c r="O992" s="268">
        <v>0</v>
      </c>
      <c r="P992" s="269">
        <v>0</v>
      </c>
      <c r="Q992" s="268">
        <v>0</v>
      </c>
      <c r="R992" s="269">
        <v>0</v>
      </c>
      <c r="S992" s="268">
        <v>0</v>
      </c>
      <c r="T992" s="269">
        <v>0</v>
      </c>
      <c r="U992" s="268">
        <v>0</v>
      </c>
      <c r="V992" s="269">
        <v>0</v>
      </c>
      <c r="W992" s="268">
        <v>0</v>
      </c>
      <c r="X992" s="269">
        <v>0</v>
      </c>
      <c r="Y992" s="268">
        <v>0</v>
      </c>
      <c r="Z992" s="269">
        <v>0</v>
      </c>
      <c r="AA992" s="268">
        <v>0</v>
      </c>
      <c r="AB992" s="269">
        <v>0</v>
      </c>
      <c r="AC992" s="102">
        <f t="shared" si="439"/>
        <v>0</v>
      </c>
      <c r="AD992" s="102"/>
      <c r="AE992" s="102"/>
    </row>
    <row r="993" spans="2:31" x14ac:dyDescent="0.3">
      <c r="B993" s="109" t="s">
        <v>52</v>
      </c>
      <c r="C993" s="109"/>
      <c r="D993" s="109"/>
      <c r="E993" s="268">
        <v>0</v>
      </c>
      <c r="F993" s="269">
        <v>0</v>
      </c>
      <c r="G993" s="268">
        <v>0</v>
      </c>
      <c r="H993" s="269">
        <v>0</v>
      </c>
      <c r="I993" s="268">
        <v>0</v>
      </c>
      <c r="J993" s="269">
        <v>0</v>
      </c>
      <c r="K993" s="268">
        <v>0</v>
      </c>
      <c r="L993" s="269">
        <v>0</v>
      </c>
      <c r="M993" s="268">
        <v>1.2418333333333331</v>
      </c>
      <c r="N993" s="269">
        <v>27.316666666666652</v>
      </c>
      <c r="O993" s="268">
        <v>29.519166666666649</v>
      </c>
      <c r="P993" s="269">
        <v>29.056333333333335</v>
      </c>
      <c r="Q993" s="268">
        <v>28.024499999999986</v>
      </c>
      <c r="R993" s="269">
        <v>28.046833333333328</v>
      </c>
      <c r="S993" s="268">
        <v>0</v>
      </c>
      <c r="T993" s="269">
        <v>0</v>
      </c>
      <c r="U993" s="268">
        <v>0</v>
      </c>
      <c r="V993" s="269">
        <v>0</v>
      </c>
      <c r="W993" s="268">
        <v>0</v>
      </c>
      <c r="X993" s="269">
        <v>0</v>
      </c>
      <c r="Y993" s="268">
        <v>0</v>
      </c>
      <c r="Z993" s="269">
        <v>0</v>
      </c>
      <c r="AA993" s="268">
        <v>0</v>
      </c>
      <c r="AB993" s="269">
        <v>0</v>
      </c>
      <c r="AC993" s="102">
        <f t="shared" si="439"/>
        <v>143.20533333333327</v>
      </c>
      <c r="AD993" s="102"/>
      <c r="AE993" s="102"/>
    </row>
    <row r="994" spans="2:31" x14ac:dyDescent="0.3">
      <c r="B994" s="109" t="s">
        <v>53</v>
      </c>
      <c r="C994" s="109"/>
      <c r="D994" s="109"/>
      <c r="E994" s="268">
        <v>0</v>
      </c>
      <c r="F994" s="269">
        <v>0</v>
      </c>
      <c r="G994" s="268">
        <v>0</v>
      </c>
      <c r="H994" s="269">
        <v>0</v>
      </c>
      <c r="I994" s="268">
        <v>0</v>
      </c>
      <c r="J994" s="269">
        <v>0</v>
      </c>
      <c r="K994" s="268">
        <v>0</v>
      </c>
      <c r="L994" s="269">
        <v>0</v>
      </c>
      <c r="M994" s="268">
        <v>0</v>
      </c>
      <c r="N994" s="269">
        <v>0</v>
      </c>
      <c r="O994" s="268">
        <v>0</v>
      </c>
      <c r="P994" s="269">
        <v>0</v>
      </c>
      <c r="Q994" s="268">
        <v>0</v>
      </c>
      <c r="R994" s="269">
        <v>0</v>
      </c>
      <c r="S994" s="268">
        <v>0</v>
      </c>
      <c r="T994" s="269">
        <v>0</v>
      </c>
      <c r="U994" s="268">
        <v>0</v>
      </c>
      <c r="V994" s="269">
        <v>0</v>
      </c>
      <c r="W994" s="268">
        <v>0</v>
      </c>
      <c r="X994" s="269">
        <v>0</v>
      </c>
      <c r="Y994" s="268">
        <v>0</v>
      </c>
      <c r="Z994" s="269">
        <v>0</v>
      </c>
      <c r="AA994" s="268">
        <v>0</v>
      </c>
      <c r="AB994" s="269">
        <v>0</v>
      </c>
      <c r="AC994" s="102">
        <f t="shared" si="439"/>
        <v>0</v>
      </c>
      <c r="AD994" s="102"/>
      <c r="AE994" s="102"/>
    </row>
    <row r="995" spans="2:31" x14ac:dyDescent="0.3">
      <c r="B995" s="109" t="s">
        <v>54</v>
      </c>
      <c r="C995" s="109"/>
      <c r="D995" s="109"/>
      <c r="E995" s="268">
        <v>0</v>
      </c>
      <c r="F995" s="269">
        <v>0</v>
      </c>
      <c r="G995" s="268">
        <v>0</v>
      </c>
      <c r="H995" s="269">
        <v>0</v>
      </c>
      <c r="I995" s="268">
        <v>0</v>
      </c>
      <c r="J995" s="269">
        <v>0</v>
      </c>
      <c r="K995" s="268">
        <v>0</v>
      </c>
      <c r="L995" s="269">
        <v>0</v>
      </c>
      <c r="M995" s="268">
        <v>0</v>
      </c>
      <c r="N995" s="269">
        <v>0</v>
      </c>
      <c r="O995" s="268">
        <v>0</v>
      </c>
      <c r="P995" s="269">
        <v>0</v>
      </c>
      <c r="Q995" s="268">
        <v>0</v>
      </c>
      <c r="R995" s="269">
        <v>0</v>
      </c>
      <c r="S995" s="268">
        <v>0</v>
      </c>
      <c r="T995" s="269">
        <v>0</v>
      </c>
      <c r="U995" s="268">
        <v>0</v>
      </c>
      <c r="V995" s="269">
        <v>0</v>
      </c>
      <c r="W995" s="268">
        <v>0</v>
      </c>
      <c r="X995" s="269">
        <v>0</v>
      </c>
      <c r="Y995" s="268">
        <v>0</v>
      </c>
      <c r="Z995" s="269">
        <v>0</v>
      </c>
      <c r="AA995" s="268">
        <v>0</v>
      </c>
      <c r="AB995" s="269">
        <v>0</v>
      </c>
      <c r="AC995" s="102">
        <f t="shared" si="439"/>
        <v>0</v>
      </c>
      <c r="AD995" s="102"/>
      <c r="AE995" s="102"/>
    </row>
    <row r="996" spans="2:31" x14ac:dyDescent="0.3">
      <c r="B996" s="109" t="s">
        <v>55</v>
      </c>
      <c r="C996" s="109"/>
      <c r="D996" s="109"/>
      <c r="E996" s="268">
        <v>0</v>
      </c>
      <c r="F996" s="269">
        <v>0</v>
      </c>
      <c r="G996" s="268">
        <v>0</v>
      </c>
      <c r="H996" s="269">
        <v>0</v>
      </c>
      <c r="I996" s="268">
        <v>0</v>
      </c>
      <c r="J996" s="269">
        <v>0</v>
      </c>
      <c r="K996" s="268">
        <v>0</v>
      </c>
      <c r="L996" s="269">
        <v>0</v>
      </c>
      <c r="M996" s="268">
        <v>0</v>
      </c>
      <c r="N996" s="269">
        <v>0</v>
      </c>
      <c r="O996" s="268">
        <v>0</v>
      </c>
      <c r="P996" s="269">
        <v>0</v>
      </c>
      <c r="Q996" s="268">
        <v>0</v>
      </c>
      <c r="R996" s="269">
        <v>0</v>
      </c>
      <c r="S996" s="268">
        <v>0</v>
      </c>
      <c r="T996" s="269">
        <v>0</v>
      </c>
      <c r="U996" s="268">
        <v>0</v>
      </c>
      <c r="V996" s="269">
        <v>0</v>
      </c>
      <c r="W996" s="268">
        <v>0</v>
      </c>
      <c r="X996" s="269">
        <v>0</v>
      </c>
      <c r="Y996" s="268">
        <v>0</v>
      </c>
      <c r="Z996" s="269">
        <v>0</v>
      </c>
      <c r="AA996" s="268">
        <v>0</v>
      </c>
      <c r="AB996" s="269">
        <v>0</v>
      </c>
      <c r="AC996" s="102">
        <f t="shared" si="439"/>
        <v>0</v>
      </c>
      <c r="AD996" s="102"/>
      <c r="AE996" s="102"/>
    </row>
    <row r="997" spans="2:31" x14ac:dyDescent="0.3">
      <c r="B997" s="109" t="s">
        <v>56</v>
      </c>
      <c r="C997" s="109"/>
      <c r="D997" s="109"/>
      <c r="E997" s="268">
        <v>0</v>
      </c>
      <c r="F997" s="269">
        <v>0</v>
      </c>
      <c r="G997" s="268">
        <v>0</v>
      </c>
      <c r="H997" s="269">
        <v>0</v>
      </c>
      <c r="I997" s="268">
        <v>0</v>
      </c>
      <c r="J997" s="269">
        <v>0</v>
      </c>
      <c r="K997" s="268">
        <v>0</v>
      </c>
      <c r="L997" s="269">
        <v>0</v>
      </c>
      <c r="M997" s="268">
        <v>0</v>
      </c>
      <c r="N997" s="269">
        <v>0</v>
      </c>
      <c r="O997" s="268">
        <v>0</v>
      </c>
      <c r="P997" s="269">
        <v>0</v>
      </c>
      <c r="Q997" s="268">
        <v>0</v>
      </c>
      <c r="R997" s="269">
        <v>0</v>
      </c>
      <c r="S997" s="268">
        <v>0</v>
      </c>
      <c r="T997" s="269">
        <v>0</v>
      </c>
      <c r="U997" s="268">
        <v>0</v>
      </c>
      <c r="V997" s="269">
        <v>0</v>
      </c>
      <c r="W997" s="268">
        <v>0</v>
      </c>
      <c r="X997" s="269">
        <v>0</v>
      </c>
      <c r="Y997" s="268">
        <v>0</v>
      </c>
      <c r="Z997" s="269">
        <v>0</v>
      </c>
      <c r="AA997" s="268">
        <v>0</v>
      </c>
      <c r="AB997" s="269">
        <v>0</v>
      </c>
      <c r="AC997" s="102">
        <f t="shared" si="439"/>
        <v>0</v>
      </c>
      <c r="AD997" s="102"/>
      <c r="AE997" s="102"/>
    </row>
    <row r="998" spans="2:31" x14ac:dyDescent="0.3">
      <c r="B998" s="109" t="s">
        <v>93</v>
      </c>
      <c r="C998" s="109"/>
      <c r="D998" s="109"/>
      <c r="E998" s="268">
        <v>0</v>
      </c>
      <c r="F998" s="269">
        <v>0</v>
      </c>
      <c r="G998" s="268">
        <v>0</v>
      </c>
      <c r="H998" s="269">
        <v>0</v>
      </c>
      <c r="I998" s="268">
        <v>0</v>
      </c>
      <c r="J998" s="269">
        <v>0</v>
      </c>
      <c r="K998" s="268">
        <v>0</v>
      </c>
      <c r="L998" s="269">
        <v>0</v>
      </c>
      <c r="M998" s="268">
        <v>0</v>
      </c>
      <c r="N998" s="269">
        <v>0</v>
      </c>
      <c r="O998" s="268">
        <v>0</v>
      </c>
      <c r="P998" s="269">
        <v>0</v>
      </c>
      <c r="Q998" s="268">
        <v>0</v>
      </c>
      <c r="R998" s="269">
        <v>0</v>
      </c>
      <c r="S998" s="268">
        <v>0</v>
      </c>
      <c r="T998" s="269">
        <v>0</v>
      </c>
      <c r="U998" s="268">
        <v>0</v>
      </c>
      <c r="V998" s="269">
        <v>0</v>
      </c>
      <c r="W998" s="268">
        <v>0</v>
      </c>
      <c r="X998" s="269">
        <v>0</v>
      </c>
      <c r="Y998" s="268">
        <v>0</v>
      </c>
      <c r="Z998" s="269">
        <v>0</v>
      </c>
      <c r="AA998" s="268">
        <v>0</v>
      </c>
      <c r="AB998" s="269">
        <v>0</v>
      </c>
      <c r="AC998" s="102">
        <f t="shared" si="439"/>
        <v>0</v>
      </c>
      <c r="AD998" s="102"/>
      <c r="AE998" s="102"/>
    </row>
    <row r="999" spans="2:31" x14ac:dyDescent="0.3">
      <c r="B999" s="109" t="s">
        <v>57</v>
      </c>
      <c r="C999" s="109"/>
      <c r="D999" s="109"/>
      <c r="E999" s="268">
        <v>0</v>
      </c>
      <c r="F999" s="269">
        <v>0</v>
      </c>
      <c r="G999" s="268">
        <v>0</v>
      </c>
      <c r="H999" s="269">
        <v>0</v>
      </c>
      <c r="I999" s="268">
        <v>0</v>
      </c>
      <c r="J999" s="269">
        <v>0</v>
      </c>
      <c r="K999" s="268">
        <v>0</v>
      </c>
      <c r="L999" s="269">
        <v>0</v>
      </c>
      <c r="M999" s="268">
        <v>0</v>
      </c>
      <c r="N999" s="269">
        <v>0</v>
      </c>
      <c r="O999" s="268">
        <v>0</v>
      </c>
      <c r="P999" s="269">
        <v>0</v>
      </c>
      <c r="Q999" s="268">
        <v>0</v>
      </c>
      <c r="R999" s="269">
        <v>0</v>
      </c>
      <c r="S999" s="268">
        <v>0</v>
      </c>
      <c r="T999" s="269">
        <v>0</v>
      </c>
      <c r="U999" s="268">
        <v>0</v>
      </c>
      <c r="V999" s="269">
        <v>0</v>
      </c>
      <c r="W999" s="268">
        <v>0</v>
      </c>
      <c r="X999" s="269">
        <v>0</v>
      </c>
      <c r="Y999" s="268">
        <v>0</v>
      </c>
      <c r="Z999" s="269">
        <v>0</v>
      </c>
      <c r="AA999" s="268">
        <v>0</v>
      </c>
      <c r="AB999" s="269">
        <v>0</v>
      </c>
      <c r="AC999" s="102">
        <f t="shared" si="439"/>
        <v>0</v>
      </c>
      <c r="AD999" s="102"/>
      <c r="AE999" s="102"/>
    </row>
    <row r="1000" spans="2:31" x14ac:dyDescent="0.3">
      <c r="B1000" s="109" t="s">
        <v>58</v>
      </c>
      <c r="C1000" s="109"/>
      <c r="D1000" s="109"/>
      <c r="E1000" s="268">
        <v>0</v>
      </c>
      <c r="F1000" s="269">
        <v>0</v>
      </c>
      <c r="G1000" s="268">
        <v>0</v>
      </c>
      <c r="H1000" s="269">
        <v>0</v>
      </c>
      <c r="I1000" s="268">
        <v>0</v>
      </c>
      <c r="J1000" s="269">
        <v>0</v>
      </c>
      <c r="K1000" s="268">
        <v>0</v>
      </c>
      <c r="L1000" s="269">
        <v>0</v>
      </c>
      <c r="M1000" s="268">
        <v>0</v>
      </c>
      <c r="N1000" s="269">
        <v>0</v>
      </c>
      <c r="O1000" s="268">
        <v>0</v>
      </c>
      <c r="P1000" s="269">
        <v>0</v>
      </c>
      <c r="Q1000" s="268">
        <v>0</v>
      </c>
      <c r="R1000" s="269">
        <v>0</v>
      </c>
      <c r="S1000" s="268">
        <v>0</v>
      </c>
      <c r="T1000" s="269">
        <v>0</v>
      </c>
      <c r="U1000" s="268">
        <v>0</v>
      </c>
      <c r="V1000" s="269">
        <v>0</v>
      </c>
      <c r="W1000" s="268">
        <v>0</v>
      </c>
      <c r="X1000" s="269">
        <v>0</v>
      </c>
      <c r="Y1000" s="268">
        <v>0</v>
      </c>
      <c r="Z1000" s="269">
        <v>0</v>
      </c>
      <c r="AA1000" s="268">
        <v>0</v>
      </c>
      <c r="AB1000" s="269">
        <v>0</v>
      </c>
      <c r="AC1000" s="102">
        <f t="shared" si="439"/>
        <v>0</v>
      </c>
      <c r="AD1000" s="102"/>
      <c r="AE1000" s="102"/>
    </row>
    <row r="1001" spans="2:31" x14ac:dyDescent="0.3">
      <c r="B1001" s="109" t="s">
        <v>94</v>
      </c>
      <c r="C1001" s="109"/>
      <c r="D1001" s="109"/>
      <c r="E1001" s="268">
        <v>0</v>
      </c>
      <c r="F1001" s="269">
        <v>0</v>
      </c>
      <c r="G1001" s="268">
        <v>0</v>
      </c>
      <c r="H1001" s="269">
        <v>0</v>
      </c>
      <c r="I1001" s="268">
        <v>0</v>
      </c>
      <c r="J1001" s="269">
        <v>0</v>
      </c>
      <c r="K1001" s="268">
        <v>0</v>
      </c>
      <c r="L1001" s="269">
        <v>0</v>
      </c>
      <c r="M1001" s="268">
        <v>0</v>
      </c>
      <c r="N1001" s="269">
        <v>71.691333333333304</v>
      </c>
      <c r="O1001" s="268">
        <v>0</v>
      </c>
      <c r="P1001" s="269">
        <v>8.7714999999999996</v>
      </c>
      <c r="Q1001" s="268">
        <v>48.250833333333354</v>
      </c>
      <c r="R1001" s="269">
        <v>75.128499999999988</v>
      </c>
      <c r="S1001" s="268">
        <v>101.59383333333336</v>
      </c>
      <c r="T1001" s="269">
        <v>92.43416666666667</v>
      </c>
      <c r="U1001" s="268">
        <v>49.706833333333357</v>
      </c>
      <c r="V1001" s="269">
        <v>0</v>
      </c>
      <c r="W1001" s="268">
        <v>0</v>
      </c>
      <c r="X1001" s="269">
        <v>0</v>
      </c>
      <c r="Y1001" s="268">
        <v>0</v>
      </c>
      <c r="Z1001" s="269">
        <v>0</v>
      </c>
      <c r="AA1001" s="268">
        <v>0</v>
      </c>
      <c r="AB1001" s="269">
        <v>0</v>
      </c>
      <c r="AC1001" s="102">
        <f t="shared" si="439"/>
        <v>447.577</v>
      </c>
      <c r="AD1001" s="102"/>
      <c r="AE1001" s="102"/>
    </row>
    <row r="1002" spans="2:31" x14ac:dyDescent="0.3">
      <c r="B1002" s="109" t="s">
        <v>59</v>
      </c>
      <c r="C1002" s="109"/>
      <c r="D1002" s="109"/>
      <c r="E1002" s="268">
        <v>0</v>
      </c>
      <c r="F1002" s="269">
        <v>0</v>
      </c>
      <c r="G1002" s="268">
        <v>0</v>
      </c>
      <c r="H1002" s="269">
        <v>0</v>
      </c>
      <c r="I1002" s="268">
        <v>0</v>
      </c>
      <c r="J1002" s="269">
        <v>0</v>
      </c>
      <c r="K1002" s="268">
        <v>0</v>
      </c>
      <c r="L1002" s="269">
        <v>0</v>
      </c>
      <c r="M1002" s="268">
        <v>0</v>
      </c>
      <c r="N1002" s="269">
        <v>5.3953333333333386</v>
      </c>
      <c r="O1002" s="268">
        <v>13.391500000000011</v>
      </c>
      <c r="P1002" s="269">
        <v>12.795833333333338</v>
      </c>
      <c r="Q1002" s="268">
        <v>10.705333333333336</v>
      </c>
      <c r="R1002" s="269">
        <v>11.39583333333332</v>
      </c>
      <c r="S1002" s="268">
        <v>10.367333333333338</v>
      </c>
      <c r="T1002" s="269">
        <v>8.7909999999999933</v>
      </c>
      <c r="U1002" s="268">
        <v>1.0543333333333327</v>
      </c>
      <c r="V1002" s="269">
        <v>0</v>
      </c>
      <c r="W1002" s="268">
        <v>0</v>
      </c>
      <c r="X1002" s="269">
        <v>0</v>
      </c>
      <c r="Y1002" s="268">
        <v>0</v>
      </c>
      <c r="Z1002" s="269">
        <v>0</v>
      </c>
      <c r="AA1002" s="268">
        <v>0</v>
      </c>
      <c r="AB1002" s="269">
        <v>0</v>
      </c>
      <c r="AC1002" s="102">
        <f t="shared" si="439"/>
        <v>73.896500000000017</v>
      </c>
      <c r="AD1002" s="102"/>
      <c r="AE1002" s="102"/>
    </row>
    <row r="1003" spans="2:31" x14ac:dyDescent="0.3">
      <c r="B1003" s="109" t="s">
        <v>60</v>
      </c>
      <c r="C1003" s="109"/>
      <c r="D1003" s="109"/>
      <c r="E1003" s="268">
        <v>0</v>
      </c>
      <c r="F1003" s="269">
        <v>0</v>
      </c>
      <c r="G1003" s="268">
        <v>0</v>
      </c>
      <c r="H1003" s="269">
        <v>0</v>
      </c>
      <c r="I1003" s="268">
        <v>0</v>
      </c>
      <c r="J1003" s="269">
        <v>0</v>
      </c>
      <c r="K1003" s="268">
        <v>0</v>
      </c>
      <c r="L1003" s="269">
        <v>0</v>
      </c>
      <c r="M1003" s="268">
        <v>0.94116666666666726</v>
      </c>
      <c r="N1003" s="269">
        <v>1.0835000000000004</v>
      </c>
      <c r="O1003" s="268">
        <v>4.400000000000003</v>
      </c>
      <c r="P1003" s="269">
        <v>4.0115000000000034</v>
      </c>
      <c r="Q1003" s="268">
        <v>0.51650000000000029</v>
      </c>
      <c r="R1003" s="269">
        <v>0.48449999999999704</v>
      </c>
      <c r="S1003" s="268">
        <v>0.53383333333333438</v>
      </c>
      <c r="T1003" s="269">
        <v>0.57966666666666633</v>
      </c>
      <c r="U1003" s="268">
        <v>0</v>
      </c>
      <c r="V1003" s="269">
        <v>0</v>
      </c>
      <c r="W1003" s="268">
        <v>0</v>
      </c>
      <c r="X1003" s="269">
        <v>0</v>
      </c>
      <c r="Y1003" s="268">
        <v>0</v>
      </c>
      <c r="Z1003" s="269">
        <v>0</v>
      </c>
      <c r="AA1003" s="268">
        <v>0</v>
      </c>
      <c r="AB1003" s="269">
        <v>0</v>
      </c>
      <c r="AC1003" s="102">
        <f t="shared" si="439"/>
        <v>12.550666666666672</v>
      </c>
      <c r="AD1003" s="102"/>
      <c r="AE1003" s="102"/>
    </row>
    <row r="1004" spans="2:31" x14ac:dyDescent="0.3">
      <c r="B1004" s="109" t="s">
        <v>61</v>
      </c>
      <c r="C1004" s="109"/>
      <c r="D1004" s="109"/>
      <c r="E1004" s="268">
        <v>0</v>
      </c>
      <c r="F1004" s="269">
        <v>0</v>
      </c>
      <c r="G1004" s="268">
        <v>0</v>
      </c>
      <c r="H1004" s="269">
        <v>0</v>
      </c>
      <c r="I1004" s="268">
        <v>0</v>
      </c>
      <c r="J1004" s="269">
        <v>0</v>
      </c>
      <c r="K1004" s="268">
        <v>0</v>
      </c>
      <c r="L1004" s="269">
        <v>0</v>
      </c>
      <c r="M1004" s="268">
        <v>0</v>
      </c>
      <c r="N1004" s="269">
        <v>0</v>
      </c>
      <c r="O1004" s="268">
        <v>0.43983333333333025</v>
      </c>
      <c r="P1004" s="269">
        <v>0.7078333333333291</v>
      </c>
      <c r="Q1004" s="268">
        <v>0.70766666666666367</v>
      </c>
      <c r="R1004" s="269">
        <v>1.0416666666666667</v>
      </c>
      <c r="S1004" s="268">
        <v>0</v>
      </c>
      <c r="T1004" s="269">
        <v>1.4473333333333318</v>
      </c>
      <c r="U1004" s="268">
        <v>0.28749999999999998</v>
      </c>
      <c r="V1004" s="269">
        <v>0</v>
      </c>
      <c r="W1004" s="268">
        <v>0</v>
      </c>
      <c r="X1004" s="269">
        <v>0</v>
      </c>
      <c r="Y1004" s="268">
        <v>0</v>
      </c>
      <c r="Z1004" s="269">
        <v>0</v>
      </c>
      <c r="AA1004" s="268">
        <v>0</v>
      </c>
      <c r="AB1004" s="269">
        <v>0</v>
      </c>
      <c r="AC1004" s="102">
        <f t="shared" si="439"/>
        <v>4.6318333333333213</v>
      </c>
      <c r="AD1004" s="102"/>
      <c r="AE1004" s="102"/>
    </row>
    <row r="1005" spans="2:31" x14ac:dyDescent="0.3">
      <c r="B1005" s="109" t="s">
        <v>62</v>
      </c>
      <c r="C1005" s="109"/>
      <c r="D1005" s="109"/>
      <c r="E1005" s="268">
        <v>0</v>
      </c>
      <c r="F1005" s="269">
        <v>0</v>
      </c>
      <c r="G1005" s="268">
        <v>0</v>
      </c>
      <c r="H1005" s="269">
        <v>0</v>
      </c>
      <c r="I1005" s="268">
        <v>0</v>
      </c>
      <c r="J1005" s="269">
        <v>0</v>
      </c>
      <c r="K1005" s="268">
        <v>0</v>
      </c>
      <c r="L1005" s="269">
        <v>0</v>
      </c>
      <c r="M1005" s="268">
        <v>0</v>
      </c>
      <c r="N1005" s="269">
        <v>0</v>
      </c>
      <c r="O1005" s="268">
        <v>0</v>
      </c>
      <c r="P1005" s="269">
        <v>0</v>
      </c>
      <c r="Q1005" s="268">
        <v>0</v>
      </c>
      <c r="R1005" s="269">
        <v>0</v>
      </c>
      <c r="S1005" s="268">
        <v>0</v>
      </c>
      <c r="T1005" s="269">
        <v>0</v>
      </c>
      <c r="U1005" s="268">
        <v>0</v>
      </c>
      <c r="V1005" s="269">
        <v>0</v>
      </c>
      <c r="W1005" s="268">
        <v>0</v>
      </c>
      <c r="X1005" s="269">
        <v>0</v>
      </c>
      <c r="Y1005" s="268">
        <v>0</v>
      </c>
      <c r="Z1005" s="269">
        <v>0</v>
      </c>
      <c r="AA1005" s="268">
        <v>0</v>
      </c>
      <c r="AB1005" s="269">
        <v>0</v>
      </c>
      <c r="AC1005" s="102">
        <f t="shared" si="439"/>
        <v>0</v>
      </c>
      <c r="AD1005" s="102"/>
      <c r="AE1005" s="102"/>
    </row>
    <row r="1006" spans="2:31" x14ac:dyDescent="0.3">
      <c r="B1006" s="109" t="s">
        <v>63</v>
      </c>
      <c r="C1006" s="109"/>
      <c r="D1006" s="109"/>
      <c r="E1006" s="268">
        <v>0</v>
      </c>
      <c r="F1006" s="269">
        <v>0</v>
      </c>
      <c r="G1006" s="268">
        <v>0</v>
      </c>
      <c r="H1006" s="269">
        <v>0</v>
      </c>
      <c r="I1006" s="268">
        <v>0</v>
      </c>
      <c r="J1006" s="269">
        <v>0</v>
      </c>
      <c r="K1006" s="268">
        <v>0</v>
      </c>
      <c r="L1006" s="269">
        <v>0</v>
      </c>
      <c r="M1006" s="268">
        <v>0</v>
      </c>
      <c r="N1006" s="269">
        <v>0</v>
      </c>
      <c r="O1006" s="268">
        <v>0</v>
      </c>
      <c r="P1006" s="269">
        <v>0</v>
      </c>
      <c r="Q1006" s="268">
        <v>0</v>
      </c>
      <c r="R1006" s="269">
        <v>0</v>
      </c>
      <c r="S1006" s="268">
        <v>0</v>
      </c>
      <c r="T1006" s="269">
        <v>0</v>
      </c>
      <c r="U1006" s="268">
        <v>0</v>
      </c>
      <c r="V1006" s="269">
        <v>0</v>
      </c>
      <c r="W1006" s="268">
        <v>0</v>
      </c>
      <c r="X1006" s="269">
        <v>0</v>
      </c>
      <c r="Y1006" s="268">
        <v>0</v>
      </c>
      <c r="Z1006" s="269">
        <v>0</v>
      </c>
      <c r="AA1006" s="268">
        <v>0</v>
      </c>
      <c r="AB1006" s="269">
        <v>0</v>
      </c>
      <c r="AC1006" s="102">
        <f t="shared" si="439"/>
        <v>0</v>
      </c>
      <c r="AD1006" s="102"/>
      <c r="AE1006" s="102"/>
    </row>
    <row r="1007" spans="2:31" x14ac:dyDescent="0.3">
      <c r="B1007" s="109" t="s">
        <v>64</v>
      </c>
      <c r="C1007" s="109"/>
      <c r="D1007" s="109"/>
      <c r="E1007" s="268">
        <v>0</v>
      </c>
      <c r="F1007" s="269">
        <v>0</v>
      </c>
      <c r="G1007" s="268">
        <v>0</v>
      </c>
      <c r="H1007" s="269">
        <v>0</v>
      </c>
      <c r="I1007" s="268">
        <v>0</v>
      </c>
      <c r="J1007" s="269">
        <v>0</v>
      </c>
      <c r="K1007" s="268">
        <v>0</v>
      </c>
      <c r="L1007" s="269">
        <v>0</v>
      </c>
      <c r="M1007" s="268">
        <v>6.5</v>
      </c>
      <c r="N1007" s="269">
        <v>32.200000000000031</v>
      </c>
      <c r="O1007" s="268">
        <v>34.099999999999959</v>
      </c>
      <c r="P1007" s="269">
        <v>34.099999999999959</v>
      </c>
      <c r="Q1007" s="268">
        <v>34</v>
      </c>
      <c r="R1007" s="269">
        <v>33.400000000000041</v>
      </c>
      <c r="S1007" s="268">
        <v>34.599999999999959</v>
      </c>
      <c r="T1007" s="269">
        <v>33.799999999999969</v>
      </c>
      <c r="U1007" s="268">
        <v>20.639999999999983</v>
      </c>
      <c r="V1007" s="269">
        <v>0</v>
      </c>
      <c r="W1007" s="268">
        <v>0</v>
      </c>
      <c r="X1007" s="269">
        <v>0</v>
      </c>
      <c r="Y1007" s="268">
        <v>0</v>
      </c>
      <c r="Z1007" s="269">
        <v>0</v>
      </c>
      <c r="AA1007" s="268">
        <v>0</v>
      </c>
      <c r="AB1007" s="269">
        <v>0</v>
      </c>
      <c r="AC1007" s="102">
        <f t="shared" si="439"/>
        <v>263.33999999999992</v>
      </c>
      <c r="AD1007" s="102"/>
      <c r="AE1007" s="102"/>
    </row>
    <row r="1008" spans="2:31" x14ac:dyDescent="0.3">
      <c r="B1008" s="109" t="s">
        <v>95</v>
      </c>
      <c r="C1008" s="109"/>
      <c r="D1008" s="109"/>
      <c r="E1008" s="268">
        <v>0</v>
      </c>
      <c r="F1008" s="269">
        <v>0</v>
      </c>
      <c r="G1008" s="268">
        <v>0</v>
      </c>
      <c r="H1008" s="269">
        <v>0</v>
      </c>
      <c r="I1008" s="268">
        <v>0</v>
      </c>
      <c r="J1008" s="269">
        <v>0</v>
      </c>
      <c r="K1008" s="268">
        <v>0</v>
      </c>
      <c r="L1008" s="269">
        <v>0</v>
      </c>
      <c r="M1008" s="268">
        <v>0</v>
      </c>
      <c r="N1008" s="269">
        <v>0.2613333333333332</v>
      </c>
      <c r="O1008" s="268">
        <v>0.73733333333333206</v>
      </c>
      <c r="P1008" s="269">
        <v>3.6971666666666585</v>
      </c>
      <c r="Q1008" s="268">
        <v>2.7006666666666583</v>
      </c>
      <c r="R1008" s="269">
        <v>3.3984999999999936</v>
      </c>
      <c r="S1008" s="268">
        <v>4.2975000000000048</v>
      </c>
      <c r="T1008" s="269">
        <v>1.1964999999999937</v>
      </c>
      <c r="U1008" s="268">
        <v>3.0333333333333337E-2</v>
      </c>
      <c r="V1008" s="269">
        <v>0</v>
      </c>
      <c r="W1008" s="268">
        <v>0</v>
      </c>
      <c r="X1008" s="269">
        <v>0</v>
      </c>
      <c r="Y1008" s="268">
        <v>0</v>
      </c>
      <c r="Z1008" s="269">
        <v>0</v>
      </c>
      <c r="AA1008" s="268">
        <v>0</v>
      </c>
      <c r="AB1008" s="269">
        <v>0</v>
      </c>
      <c r="AC1008" s="102">
        <f t="shared" si="439"/>
        <v>16.319333333333308</v>
      </c>
      <c r="AD1008" s="102"/>
      <c r="AE1008" s="102"/>
    </row>
    <row r="1009" spans="2:31" x14ac:dyDescent="0.3">
      <c r="B1009" s="109" t="s">
        <v>65</v>
      </c>
      <c r="C1009" s="109"/>
      <c r="D1009" s="109"/>
      <c r="E1009" s="268">
        <v>0</v>
      </c>
      <c r="F1009" s="269">
        <v>0</v>
      </c>
      <c r="G1009" s="268">
        <v>0</v>
      </c>
      <c r="H1009" s="269">
        <v>0</v>
      </c>
      <c r="I1009" s="268">
        <v>0</v>
      </c>
      <c r="J1009" s="269">
        <v>0</v>
      </c>
      <c r="K1009" s="268">
        <v>0</v>
      </c>
      <c r="L1009" s="269">
        <v>0</v>
      </c>
      <c r="M1009" s="268">
        <v>0</v>
      </c>
      <c r="N1009" s="269">
        <v>1.4166666666666631E-2</v>
      </c>
      <c r="O1009" s="268">
        <v>0.74599999999999966</v>
      </c>
      <c r="P1009" s="269">
        <v>4.1424999999999992</v>
      </c>
      <c r="Q1009" s="268">
        <v>4.2396666666666611</v>
      </c>
      <c r="R1009" s="269">
        <v>4.5169999999999995</v>
      </c>
      <c r="S1009" s="268">
        <v>4.907333333333332</v>
      </c>
      <c r="T1009" s="269">
        <v>4.5318333333333332</v>
      </c>
      <c r="U1009" s="268">
        <v>5.9166666666666499E-2</v>
      </c>
      <c r="V1009" s="269">
        <v>0</v>
      </c>
      <c r="W1009" s="268">
        <v>0</v>
      </c>
      <c r="X1009" s="269">
        <v>0</v>
      </c>
      <c r="Y1009" s="268">
        <v>0</v>
      </c>
      <c r="Z1009" s="269">
        <v>0</v>
      </c>
      <c r="AA1009" s="268">
        <v>0</v>
      </c>
      <c r="AB1009" s="269">
        <v>0</v>
      </c>
      <c r="AC1009" s="102">
        <f t="shared" si="439"/>
        <v>23.157666666666653</v>
      </c>
      <c r="AD1009" s="102"/>
      <c r="AE1009" s="102"/>
    </row>
    <row r="1010" spans="2:31" x14ac:dyDescent="0.3">
      <c r="B1010" s="109" t="s">
        <v>66</v>
      </c>
      <c r="C1010" s="109"/>
      <c r="D1010" s="109"/>
      <c r="E1010" s="268">
        <v>0</v>
      </c>
      <c r="F1010" s="269">
        <v>0</v>
      </c>
      <c r="G1010" s="268">
        <v>0</v>
      </c>
      <c r="H1010" s="269">
        <v>0</v>
      </c>
      <c r="I1010" s="268">
        <v>0</v>
      </c>
      <c r="J1010" s="269">
        <v>0</v>
      </c>
      <c r="K1010" s="268">
        <v>0</v>
      </c>
      <c r="L1010" s="269">
        <v>0</v>
      </c>
      <c r="M1010" s="268">
        <v>0</v>
      </c>
      <c r="N1010" s="269">
        <v>0</v>
      </c>
      <c r="O1010" s="268">
        <v>0.88933333333333475</v>
      </c>
      <c r="P1010" s="269">
        <v>8.0543333333333358</v>
      </c>
      <c r="Q1010" s="268">
        <v>8.33</v>
      </c>
      <c r="R1010" s="269">
        <v>8.2293333333333365</v>
      </c>
      <c r="S1010" s="268">
        <v>8.4809999999999963</v>
      </c>
      <c r="T1010" s="269">
        <v>9.294333333333336</v>
      </c>
      <c r="U1010" s="268">
        <v>4.6125000000000007</v>
      </c>
      <c r="V1010" s="269">
        <v>0</v>
      </c>
      <c r="W1010" s="268">
        <v>0</v>
      </c>
      <c r="X1010" s="269">
        <v>0</v>
      </c>
      <c r="Y1010" s="268">
        <v>0</v>
      </c>
      <c r="Z1010" s="269">
        <v>0</v>
      </c>
      <c r="AA1010" s="268">
        <v>0</v>
      </c>
      <c r="AB1010" s="269">
        <v>0</v>
      </c>
      <c r="AC1010" s="102">
        <f>SUM(E1010:AB1010)</f>
        <v>47.890833333333333</v>
      </c>
      <c r="AD1010" s="102"/>
      <c r="AE1010" s="102"/>
    </row>
    <row r="1011" spans="2:31" x14ac:dyDescent="0.3">
      <c r="B1011" s="109" t="s">
        <v>67</v>
      </c>
      <c r="C1011" s="109"/>
      <c r="D1011" s="109"/>
      <c r="E1011" s="268">
        <v>0</v>
      </c>
      <c r="F1011" s="269">
        <v>0</v>
      </c>
      <c r="G1011" s="268">
        <v>0</v>
      </c>
      <c r="H1011" s="269">
        <v>0</v>
      </c>
      <c r="I1011" s="268">
        <v>0</v>
      </c>
      <c r="J1011" s="269">
        <v>0</v>
      </c>
      <c r="K1011" s="268">
        <v>0</v>
      </c>
      <c r="L1011" s="269">
        <v>0</v>
      </c>
      <c r="M1011" s="268">
        <v>0</v>
      </c>
      <c r="N1011" s="269">
        <v>0.64650000000000007</v>
      </c>
      <c r="O1011" s="268">
        <v>6.8499999999999991E-2</v>
      </c>
      <c r="P1011" s="269">
        <v>0</v>
      </c>
      <c r="Q1011" s="268">
        <v>0</v>
      </c>
      <c r="R1011" s="269">
        <v>0</v>
      </c>
      <c r="S1011" s="268">
        <v>2.8333333333334211E-3</v>
      </c>
      <c r="T1011" s="269">
        <v>0.95083333333333286</v>
      </c>
      <c r="U1011" s="268">
        <v>0.29899999999999971</v>
      </c>
      <c r="V1011" s="269">
        <v>0</v>
      </c>
      <c r="W1011" s="268">
        <v>0</v>
      </c>
      <c r="X1011" s="269">
        <v>0</v>
      </c>
      <c r="Y1011" s="268">
        <v>0</v>
      </c>
      <c r="Z1011" s="269">
        <v>0</v>
      </c>
      <c r="AA1011" s="268">
        <v>0</v>
      </c>
      <c r="AB1011" s="269">
        <v>0</v>
      </c>
      <c r="AC1011" s="102">
        <f t="shared" ref="AC1011:AC1024" si="440">SUM(E1011:AB1011)</f>
        <v>1.967666666666666</v>
      </c>
      <c r="AD1011" s="102"/>
      <c r="AE1011" s="102"/>
    </row>
    <row r="1012" spans="2:31" x14ac:dyDescent="0.3">
      <c r="B1012" s="109" t="s">
        <v>68</v>
      </c>
      <c r="C1012" s="109"/>
      <c r="D1012" s="109"/>
      <c r="E1012" s="268">
        <v>0</v>
      </c>
      <c r="F1012" s="269">
        <v>0</v>
      </c>
      <c r="G1012" s="268">
        <v>0</v>
      </c>
      <c r="H1012" s="269">
        <v>0</v>
      </c>
      <c r="I1012" s="268">
        <v>0</v>
      </c>
      <c r="J1012" s="269">
        <v>0</v>
      </c>
      <c r="K1012" s="268">
        <v>0</v>
      </c>
      <c r="L1012" s="269">
        <v>0</v>
      </c>
      <c r="M1012" s="268">
        <v>0</v>
      </c>
      <c r="N1012" s="269">
        <v>65.168999999999997</v>
      </c>
      <c r="O1012" s="268">
        <v>0</v>
      </c>
      <c r="P1012" s="269">
        <v>0</v>
      </c>
      <c r="Q1012" s="268">
        <v>27.550333333333345</v>
      </c>
      <c r="R1012" s="269">
        <v>122.3091666666667</v>
      </c>
      <c r="S1012" s="268">
        <v>158.49699999999984</v>
      </c>
      <c r="T1012" s="269">
        <v>166.60000000000019</v>
      </c>
      <c r="U1012" s="268">
        <v>101.51633333333341</v>
      </c>
      <c r="V1012" s="269">
        <v>0</v>
      </c>
      <c r="W1012" s="268">
        <v>0</v>
      </c>
      <c r="X1012" s="269">
        <v>0</v>
      </c>
      <c r="Y1012" s="268">
        <v>0</v>
      </c>
      <c r="Z1012" s="269">
        <v>0</v>
      </c>
      <c r="AA1012" s="268">
        <v>0</v>
      </c>
      <c r="AB1012" s="269">
        <v>0</v>
      </c>
      <c r="AC1012" s="102">
        <f t="shared" si="440"/>
        <v>641.64183333333347</v>
      </c>
      <c r="AD1012" s="102"/>
      <c r="AE1012" s="102"/>
    </row>
    <row r="1013" spans="2:31" x14ac:dyDescent="0.3">
      <c r="B1013" s="109" t="s">
        <v>69</v>
      </c>
      <c r="C1013" s="109"/>
      <c r="D1013" s="109"/>
      <c r="E1013" s="268">
        <v>0</v>
      </c>
      <c r="F1013" s="269">
        <v>0</v>
      </c>
      <c r="G1013" s="268">
        <v>0</v>
      </c>
      <c r="H1013" s="269">
        <v>0</v>
      </c>
      <c r="I1013" s="268">
        <v>0</v>
      </c>
      <c r="J1013" s="269">
        <v>0</v>
      </c>
      <c r="K1013" s="268">
        <v>0</v>
      </c>
      <c r="L1013" s="269">
        <v>0</v>
      </c>
      <c r="M1013" s="268">
        <v>0</v>
      </c>
      <c r="N1013" s="269">
        <v>0</v>
      </c>
      <c r="O1013" s="268">
        <v>0</v>
      </c>
      <c r="P1013" s="269">
        <v>0</v>
      </c>
      <c r="Q1013" s="268">
        <v>0</v>
      </c>
      <c r="R1013" s="269">
        <v>0</v>
      </c>
      <c r="S1013" s="268">
        <v>0</v>
      </c>
      <c r="T1013" s="269">
        <v>0</v>
      </c>
      <c r="U1013" s="268">
        <v>0</v>
      </c>
      <c r="V1013" s="269">
        <v>0</v>
      </c>
      <c r="W1013" s="268">
        <v>0</v>
      </c>
      <c r="X1013" s="269">
        <v>0</v>
      </c>
      <c r="Y1013" s="268">
        <v>0</v>
      </c>
      <c r="Z1013" s="269">
        <v>0</v>
      </c>
      <c r="AA1013" s="268">
        <v>0</v>
      </c>
      <c r="AB1013" s="269">
        <v>0</v>
      </c>
      <c r="AC1013" s="102">
        <f t="shared" si="440"/>
        <v>0</v>
      </c>
      <c r="AD1013" s="102"/>
      <c r="AE1013" s="102"/>
    </row>
    <row r="1014" spans="2:31" x14ac:dyDescent="0.3">
      <c r="B1014" s="109" t="s">
        <v>70</v>
      </c>
      <c r="C1014" s="109"/>
      <c r="D1014" s="109"/>
      <c r="E1014" s="268">
        <v>0</v>
      </c>
      <c r="F1014" s="269">
        <v>0</v>
      </c>
      <c r="G1014" s="268">
        <v>0</v>
      </c>
      <c r="H1014" s="269">
        <v>0</v>
      </c>
      <c r="I1014" s="268">
        <v>0</v>
      </c>
      <c r="J1014" s="269">
        <v>0</v>
      </c>
      <c r="K1014" s="268">
        <v>0</v>
      </c>
      <c r="L1014" s="269">
        <v>0</v>
      </c>
      <c r="M1014" s="268">
        <v>0</v>
      </c>
      <c r="N1014" s="269">
        <v>0</v>
      </c>
      <c r="O1014" s="268">
        <v>0</v>
      </c>
      <c r="P1014" s="269">
        <v>0</v>
      </c>
      <c r="Q1014" s="268">
        <v>0</v>
      </c>
      <c r="R1014" s="269">
        <v>0</v>
      </c>
      <c r="S1014" s="268">
        <v>0</v>
      </c>
      <c r="T1014" s="269">
        <v>0</v>
      </c>
      <c r="U1014" s="268">
        <v>0</v>
      </c>
      <c r="V1014" s="269">
        <v>0</v>
      </c>
      <c r="W1014" s="268">
        <v>0</v>
      </c>
      <c r="X1014" s="269">
        <v>0</v>
      </c>
      <c r="Y1014" s="268">
        <v>0</v>
      </c>
      <c r="Z1014" s="269">
        <v>0</v>
      </c>
      <c r="AA1014" s="268">
        <v>0</v>
      </c>
      <c r="AB1014" s="269">
        <v>0</v>
      </c>
      <c r="AC1014" s="102">
        <f t="shared" si="440"/>
        <v>0</v>
      </c>
      <c r="AD1014" s="102"/>
      <c r="AE1014" s="102"/>
    </row>
    <row r="1015" spans="2:31" x14ac:dyDescent="0.3">
      <c r="B1015" s="109" t="s">
        <v>71</v>
      </c>
      <c r="C1015" s="109"/>
      <c r="D1015" s="109"/>
      <c r="E1015" s="268">
        <v>0</v>
      </c>
      <c r="F1015" s="269">
        <v>0</v>
      </c>
      <c r="G1015" s="268">
        <v>0</v>
      </c>
      <c r="H1015" s="269">
        <v>0</v>
      </c>
      <c r="I1015" s="268">
        <v>0</v>
      </c>
      <c r="J1015" s="269">
        <v>0</v>
      </c>
      <c r="K1015" s="268">
        <v>0</v>
      </c>
      <c r="L1015" s="269">
        <v>0</v>
      </c>
      <c r="M1015" s="268">
        <v>0</v>
      </c>
      <c r="N1015" s="269">
        <v>0</v>
      </c>
      <c r="O1015" s="268">
        <v>0</v>
      </c>
      <c r="P1015" s="269">
        <v>0</v>
      </c>
      <c r="Q1015" s="268">
        <v>0</v>
      </c>
      <c r="R1015" s="269">
        <v>0</v>
      </c>
      <c r="S1015" s="268">
        <v>0</v>
      </c>
      <c r="T1015" s="269">
        <v>0</v>
      </c>
      <c r="U1015" s="268">
        <v>0</v>
      </c>
      <c r="V1015" s="269">
        <v>0</v>
      </c>
      <c r="W1015" s="268">
        <v>0</v>
      </c>
      <c r="X1015" s="269">
        <v>0</v>
      </c>
      <c r="Y1015" s="268">
        <v>0</v>
      </c>
      <c r="Z1015" s="269">
        <v>0</v>
      </c>
      <c r="AA1015" s="268">
        <v>0</v>
      </c>
      <c r="AB1015" s="269">
        <v>0</v>
      </c>
      <c r="AC1015" s="102">
        <f t="shared" si="440"/>
        <v>0</v>
      </c>
      <c r="AD1015" s="102"/>
      <c r="AE1015" s="102"/>
    </row>
    <row r="1016" spans="2:31" x14ac:dyDescent="0.3">
      <c r="B1016" s="109" t="s">
        <v>72</v>
      </c>
      <c r="C1016" s="109"/>
      <c r="D1016" s="109"/>
      <c r="E1016" s="268">
        <v>0</v>
      </c>
      <c r="F1016" s="269">
        <v>0</v>
      </c>
      <c r="G1016" s="268">
        <v>0</v>
      </c>
      <c r="H1016" s="269">
        <v>0</v>
      </c>
      <c r="I1016" s="268">
        <v>0</v>
      </c>
      <c r="J1016" s="269">
        <v>0</v>
      </c>
      <c r="K1016" s="268">
        <v>0</v>
      </c>
      <c r="L1016" s="269">
        <v>0</v>
      </c>
      <c r="M1016" s="268">
        <v>0</v>
      </c>
      <c r="N1016" s="269">
        <v>0</v>
      </c>
      <c r="O1016" s="268">
        <v>0</v>
      </c>
      <c r="P1016" s="269">
        <v>0</v>
      </c>
      <c r="Q1016" s="268">
        <v>0</v>
      </c>
      <c r="R1016" s="269">
        <v>0</v>
      </c>
      <c r="S1016" s="268">
        <v>0</v>
      </c>
      <c r="T1016" s="269">
        <v>0</v>
      </c>
      <c r="U1016" s="268">
        <v>0</v>
      </c>
      <c r="V1016" s="269">
        <v>0</v>
      </c>
      <c r="W1016" s="268">
        <v>0</v>
      </c>
      <c r="X1016" s="269">
        <v>0</v>
      </c>
      <c r="Y1016" s="268">
        <v>0</v>
      </c>
      <c r="Z1016" s="269">
        <v>0</v>
      </c>
      <c r="AA1016" s="268">
        <v>0</v>
      </c>
      <c r="AB1016" s="269">
        <v>0</v>
      </c>
      <c r="AC1016" s="102">
        <f t="shared" si="440"/>
        <v>0</v>
      </c>
      <c r="AD1016" s="102"/>
      <c r="AE1016" s="102"/>
    </row>
    <row r="1017" spans="2:31" x14ac:dyDescent="0.3">
      <c r="B1017" s="109" t="s">
        <v>73</v>
      </c>
      <c r="C1017" s="109"/>
      <c r="D1017" s="109"/>
      <c r="E1017" s="268">
        <v>0</v>
      </c>
      <c r="F1017" s="269">
        <v>0</v>
      </c>
      <c r="G1017" s="268">
        <v>0</v>
      </c>
      <c r="H1017" s="269">
        <v>0</v>
      </c>
      <c r="I1017" s="268">
        <v>0</v>
      </c>
      <c r="J1017" s="269">
        <v>0</v>
      </c>
      <c r="K1017" s="268">
        <v>0</v>
      </c>
      <c r="L1017" s="269">
        <v>0</v>
      </c>
      <c r="M1017" s="268">
        <v>0</v>
      </c>
      <c r="N1017" s="269">
        <v>0</v>
      </c>
      <c r="O1017" s="268">
        <v>0</v>
      </c>
      <c r="P1017" s="269">
        <v>0</v>
      </c>
      <c r="Q1017" s="268">
        <v>0</v>
      </c>
      <c r="R1017" s="269">
        <v>0</v>
      </c>
      <c r="S1017" s="268">
        <v>0</v>
      </c>
      <c r="T1017" s="269">
        <v>0</v>
      </c>
      <c r="U1017" s="268">
        <v>0</v>
      </c>
      <c r="V1017" s="269">
        <v>0</v>
      </c>
      <c r="W1017" s="268">
        <v>0</v>
      </c>
      <c r="X1017" s="269">
        <v>0</v>
      </c>
      <c r="Y1017" s="268">
        <v>0</v>
      </c>
      <c r="Z1017" s="269">
        <v>0</v>
      </c>
      <c r="AA1017" s="268">
        <v>0</v>
      </c>
      <c r="AB1017" s="269">
        <v>0</v>
      </c>
      <c r="AC1017" s="102">
        <f t="shared" si="440"/>
        <v>0</v>
      </c>
      <c r="AD1017" s="102"/>
      <c r="AE1017" s="102"/>
    </row>
    <row r="1018" spans="2:31" x14ac:dyDescent="0.3">
      <c r="B1018" s="109" t="s">
        <v>74</v>
      </c>
      <c r="C1018" s="109"/>
      <c r="D1018" s="109"/>
      <c r="E1018" s="268">
        <v>0</v>
      </c>
      <c r="F1018" s="269">
        <v>0</v>
      </c>
      <c r="G1018" s="268">
        <v>0</v>
      </c>
      <c r="H1018" s="269">
        <v>0</v>
      </c>
      <c r="I1018" s="268">
        <v>0</v>
      </c>
      <c r="J1018" s="269">
        <v>0</v>
      </c>
      <c r="K1018" s="268">
        <v>0</v>
      </c>
      <c r="L1018" s="269">
        <v>0</v>
      </c>
      <c r="M1018" s="268">
        <v>0</v>
      </c>
      <c r="N1018" s="269">
        <v>0</v>
      </c>
      <c r="O1018" s="268">
        <v>0</v>
      </c>
      <c r="P1018" s="269">
        <v>0</v>
      </c>
      <c r="Q1018" s="268">
        <v>0</v>
      </c>
      <c r="R1018" s="269">
        <v>0</v>
      </c>
      <c r="S1018" s="268">
        <v>0</v>
      </c>
      <c r="T1018" s="269">
        <v>0</v>
      </c>
      <c r="U1018" s="268">
        <v>0</v>
      </c>
      <c r="V1018" s="269">
        <v>0</v>
      </c>
      <c r="W1018" s="268">
        <v>0</v>
      </c>
      <c r="X1018" s="269">
        <v>0</v>
      </c>
      <c r="Y1018" s="268">
        <v>0</v>
      </c>
      <c r="Z1018" s="269">
        <v>0</v>
      </c>
      <c r="AA1018" s="268">
        <v>0</v>
      </c>
      <c r="AB1018" s="269">
        <v>0</v>
      </c>
      <c r="AC1018" s="102">
        <f t="shared" si="440"/>
        <v>0</v>
      </c>
      <c r="AD1018" s="102"/>
      <c r="AE1018" s="102"/>
    </row>
    <row r="1019" spans="2:31" x14ac:dyDescent="0.3">
      <c r="B1019" s="109" t="s">
        <v>75</v>
      </c>
      <c r="C1019" s="109"/>
      <c r="D1019" s="109"/>
      <c r="E1019" s="268">
        <v>0</v>
      </c>
      <c r="F1019" s="269">
        <v>0</v>
      </c>
      <c r="G1019" s="268">
        <v>0</v>
      </c>
      <c r="H1019" s="269">
        <v>0</v>
      </c>
      <c r="I1019" s="268">
        <v>0</v>
      </c>
      <c r="J1019" s="269">
        <v>0</v>
      </c>
      <c r="K1019" s="268">
        <v>0</v>
      </c>
      <c r="L1019" s="269">
        <v>0</v>
      </c>
      <c r="M1019" s="268">
        <v>0</v>
      </c>
      <c r="N1019" s="269">
        <v>0</v>
      </c>
      <c r="O1019" s="268">
        <v>0</v>
      </c>
      <c r="P1019" s="269">
        <v>0</v>
      </c>
      <c r="Q1019" s="268">
        <v>0</v>
      </c>
      <c r="R1019" s="269">
        <v>0</v>
      </c>
      <c r="S1019" s="268">
        <v>0</v>
      </c>
      <c r="T1019" s="269">
        <v>0</v>
      </c>
      <c r="U1019" s="268">
        <v>0</v>
      </c>
      <c r="V1019" s="269">
        <v>0</v>
      </c>
      <c r="W1019" s="268">
        <v>0</v>
      </c>
      <c r="X1019" s="269">
        <v>0</v>
      </c>
      <c r="Y1019" s="268">
        <v>0</v>
      </c>
      <c r="Z1019" s="269">
        <v>0</v>
      </c>
      <c r="AA1019" s="268">
        <v>0</v>
      </c>
      <c r="AB1019" s="269">
        <v>0</v>
      </c>
      <c r="AC1019" s="102">
        <f t="shared" si="440"/>
        <v>0</v>
      </c>
      <c r="AD1019" s="102"/>
      <c r="AE1019" s="102"/>
    </row>
    <row r="1020" spans="2:31" x14ac:dyDescent="0.3">
      <c r="B1020" s="109" t="s">
        <v>76</v>
      </c>
      <c r="C1020" s="109"/>
      <c r="D1020" s="109"/>
      <c r="E1020" s="268">
        <v>0</v>
      </c>
      <c r="F1020" s="269">
        <v>0</v>
      </c>
      <c r="G1020" s="268">
        <v>0</v>
      </c>
      <c r="H1020" s="269">
        <v>0</v>
      </c>
      <c r="I1020" s="268">
        <v>0</v>
      </c>
      <c r="J1020" s="269">
        <v>0</v>
      </c>
      <c r="K1020" s="268">
        <v>0</v>
      </c>
      <c r="L1020" s="269">
        <v>0</v>
      </c>
      <c r="M1020" s="268">
        <v>0</v>
      </c>
      <c r="N1020" s="269">
        <v>0</v>
      </c>
      <c r="O1020" s="268">
        <v>0</v>
      </c>
      <c r="P1020" s="269">
        <v>0</v>
      </c>
      <c r="Q1020" s="268">
        <v>0</v>
      </c>
      <c r="R1020" s="269">
        <v>0</v>
      </c>
      <c r="S1020" s="268">
        <v>0</v>
      </c>
      <c r="T1020" s="269">
        <v>0</v>
      </c>
      <c r="U1020" s="268">
        <v>0</v>
      </c>
      <c r="V1020" s="269">
        <v>0</v>
      </c>
      <c r="W1020" s="268">
        <v>0</v>
      </c>
      <c r="X1020" s="269">
        <v>0</v>
      </c>
      <c r="Y1020" s="268">
        <v>0</v>
      </c>
      <c r="Z1020" s="269">
        <v>0</v>
      </c>
      <c r="AA1020" s="268">
        <v>0</v>
      </c>
      <c r="AB1020" s="269">
        <v>0</v>
      </c>
      <c r="AC1020" s="102">
        <f t="shared" si="440"/>
        <v>0</v>
      </c>
      <c r="AD1020" s="102"/>
      <c r="AE1020" s="102"/>
    </row>
    <row r="1021" spans="2:31" x14ac:dyDescent="0.3">
      <c r="B1021" s="109" t="s">
        <v>77</v>
      </c>
      <c r="C1021" s="109"/>
      <c r="D1021" s="109"/>
      <c r="E1021" s="268">
        <v>0</v>
      </c>
      <c r="F1021" s="269">
        <v>0</v>
      </c>
      <c r="G1021" s="268">
        <v>0</v>
      </c>
      <c r="H1021" s="269">
        <v>0</v>
      </c>
      <c r="I1021" s="268">
        <v>0</v>
      </c>
      <c r="J1021" s="269">
        <v>0</v>
      </c>
      <c r="K1021" s="268">
        <v>0</v>
      </c>
      <c r="L1021" s="269">
        <v>0</v>
      </c>
      <c r="M1021" s="268">
        <v>0</v>
      </c>
      <c r="N1021" s="269">
        <v>0</v>
      </c>
      <c r="O1021" s="268">
        <v>0</v>
      </c>
      <c r="P1021" s="269">
        <v>0</v>
      </c>
      <c r="Q1021" s="268">
        <v>0</v>
      </c>
      <c r="R1021" s="269">
        <v>0</v>
      </c>
      <c r="S1021" s="268">
        <v>0</v>
      </c>
      <c r="T1021" s="269">
        <v>0</v>
      </c>
      <c r="U1021" s="268">
        <v>0</v>
      </c>
      <c r="V1021" s="269">
        <v>0</v>
      </c>
      <c r="W1021" s="268">
        <v>0</v>
      </c>
      <c r="X1021" s="269">
        <v>0</v>
      </c>
      <c r="Y1021" s="268">
        <v>0</v>
      </c>
      <c r="Z1021" s="269">
        <v>0</v>
      </c>
      <c r="AA1021" s="268">
        <v>0</v>
      </c>
      <c r="AB1021" s="269">
        <v>0</v>
      </c>
      <c r="AC1021" s="102">
        <f t="shared" si="440"/>
        <v>0</v>
      </c>
      <c r="AD1021" s="102"/>
      <c r="AE1021" s="102"/>
    </row>
    <row r="1022" spans="2:31" x14ac:dyDescent="0.3">
      <c r="B1022" s="109" t="s">
        <v>78</v>
      </c>
      <c r="C1022" s="109"/>
      <c r="D1022" s="109"/>
      <c r="E1022" s="268">
        <v>0</v>
      </c>
      <c r="F1022" s="269">
        <v>0</v>
      </c>
      <c r="G1022" s="268">
        <v>0</v>
      </c>
      <c r="H1022" s="269">
        <v>0</v>
      </c>
      <c r="I1022" s="268">
        <v>0</v>
      </c>
      <c r="J1022" s="269">
        <v>0</v>
      </c>
      <c r="K1022" s="268">
        <v>0</v>
      </c>
      <c r="L1022" s="269">
        <v>0</v>
      </c>
      <c r="M1022" s="268">
        <v>0</v>
      </c>
      <c r="N1022" s="269">
        <v>0</v>
      </c>
      <c r="O1022" s="268">
        <v>0</v>
      </c>
      <c r="P1022" s="269">
        <v>0</v>
      </c>
      <c r="Q1022" s="268">
        <v>0</v>
      </c>
      <c r="R1022" s="269">
        <v>0</v>
      </c>
      <c r="S1022" s="268">
        <v>0</v>
      </c>
      <c r="T1022" s="269">
        <v>0</v>
      </c>
      <c r="U1022" s="268">
        <v>0</v>
      </c>
      <c r="V1022" s="269">
        <v>0</v>
      </c>
      <c r="W1022" s="268">
        <v>0</v>
      </c>
      <c r="X1022" s="269">
        <v>0</v>
      </c>
      <c r="Y1022" s="268">
        <v>0</v>
      </c>
      <c r="Z1022" s="269">
        <v>0</v>
      </c>
      <c r="AA1022" s="268">
        <v>0</v>
      </c>
      <c r="AB1022" s="269">
        <v>0</v>
      </c>
      <c r="AC1022" s="102">
        <f t="shared" si="440"/>
        <v>0</v>
      </c>
      <c r="AD1022" s="102"/>
      <c r="AE1022" s="102"/>
    </row>
    <row r="1023" spans="2:31" x14ac:dyDescent="0.3">
      <c r="B1023" s="109" t="s">
        <v>79</v>
      </c>
      <c r="C1023" s="109"/>
      <c r="D1023" s="109"/>
      <c r="E1023" s="268">
        <v>0</v>
      </c>
      <c r="F1023" s="269">
        <v>0</v>
      </c>
      <c r="G1023" s="268">
        <v>0</v>
      </c>
      <c r="H1023" s="269">
        <v>0</v>
      </c>
      <c r="I1023" s="268">
        <v>0</v>
      </c>
      <c r="J1023" s="269">
        <v>0</v>
      </c>
      <c r="K1023" s="268">
        <v>0</v>
      </c>
      <c r="L1023" s="269">
        <v>0</v>
      </c>
      <c r="M1023" s="268">
        <v>0</v>
      </c>
      <c r="N1023" s="269">
        <v>0</v>
      </c>
      <c r="O1023" s="268">
        <v>0</v>
      </c>
      <c r="P1023" s="269">
        <v>0</v>
      </c>
      <c r="Q1023" s="268">
        <v>0</v>
      </c>
      <c r="R1023" s="269">
        <v>0</v>
      </c>
      <c r="S1023" s="268">
        <v>0</v>
      </c>
      <c r="T1023" s="269">
        <v>0</v>
      </c>
      <c r="U1023" s="268">
        <v>0</v>
      </c>
      <c r="V1023" s="269">
        <v>0</v>
      </c>
      <c r="W1023" s="268">
        <v>0</v>
      </c>
      <c r="X1023" s="269">
        <v>0</v>
      </c>
      <c r="Y1023" s="268">
        <v>0</v>
      </c>
      <c r="Z1023" s="269">
        <v>0</v>
      </c>
      <c r="AA1023" s="268">
        <v>0</v>
      </c>
      <c r="AB1023" s="269">
        <v>0</v>
      </c>
      <c r="AC1023" s="102">
        <f t="shared" si="440"/>
        <v>0</v>
      </c>
      <c r="AD1023" s="102"/>
      <c r="AE1023" s="102"/>
    </row>
    <row r="1024" spans="2:31" x14ac:dyDescent="0.3">
      <c r="B1024" s="109" t="s">
        <v>80</v>
      </c>
      <c r="C1024" s="109"/>
      <c r="D1024" s="109"/>
      <c r="E1024" s="268">
        <v>0</v>
      </c>
      <c r="F1024" s="269">
        <v>0</v>
      </c>
      <c r="G1024" s="268">
        <v>0</v>
      </c>
      <c r="H1024" s="269">
        <v>0</v>
      </c>
      <c r="I1024" s="268">
        <v>0</v>
      </c>
      <c r="J1024" s="269">
        <v>0</v>
      </c>
      <c r="K1024" s="268">
        <v>0</v>
      </c>
      <c r="L1024" s="269">
        <v>0</v>
      </c>
      <c r="M1024" s="268">
        <v>0</v>
      </c>
      <c r="N1024" s="269">
        <v>0</v>
      </c>
      <c r="O1024" s="268">
        <v>0</v>
      </c>
      <c r="P1024" s="269">
        <v>0</v>
      </c>
      <c r="Q1024" s="268">
        <v>0</v>
      </c>
      <c r="R1024" s="269">
        <v>0</v>
      </c>
      <c r="S1024" s="268">
        <v>0</v>
      </c>
      <c r="T1024" s="269">
        <v>0</v>
      </c>
      <c r="U1024" s="268">
        <v>0</v>
      </c>
      <c r="V1024" s="269">
        <v>0</v>
      </c>
      <c r="W1024" s="268">
        <v>0</v>
      </c>
      <c r="X1024" s="269">
        <v>0</v>
      </c>
      <c r="Y1024" s="268">
        <v>0</v>
      </c>
      <c r="Z1024" s="269">
        <v>0</v>
      </c>
      <c r="AA1024" s="268">
        <v>0</v>
      </c>
      <c r="AB1024" s="269">
        <v>0</v>
      </c>
      <c r="AC1024" s="102">
        <f t="shared" si="440"/>
        <v>0</v>
      </c>
      <c r="AD1024" s="102"/>
      <c r="AE1024" s="102"/>
    </row>
    <row r="1025" spans="2:31" x14ac:dyDescent="0.3">
      <c r="B1025" s="109" t="s">
        <v>92</v>
      </c>
      <c r="C1025" s="109"/>
      <c r="D1025" s="109"/>
      <c r="E1025" s="268">
        <v>0</v>
      </c>
      <c r="F1025" s="269">
        <v>0</v>
      </c>
      <c r="G1025" s="268">
        <v>0</v>
      </c>
      <c r="H1025" s="269">
        <v>0</v>
      </c>
      <c r="I1025" s="268">
        <v>0</v>
      </c>
      <c r="J1025" s="269">
        <v>0</v>
      </c>
      <c r="K1025" s="268">
        <v>0</v>
      </c>
      <c r="L1025" s="269">
        <v>0</v>
      </c>
      <c r="M1025" s="268">
        <v>0</v>
      </c>
      <c r="N1025" s="269">
        <v>0</v>
      </c>
      <c r="O1025" s="268">
        <v>0.16049999999999931</v>
      </c>
      <c r="P1025" s="269">
        <v>0.40450000000000069</v>
      </c>
      <c r="Q1025" s="268">
        <v>0.53116666666666745</v>
      </c>
      <c r="R1025" s="269">
        <v>0.55000000000000071</v>
      </c>
      <c r="S1025" s="268">
        <v>0.77683333333333449</v>
      </c>
      <c r="T1025" s="269">
        <v>0.59466666666666579</v>
      </c>
      <c r="U1025" s="268">
        <v>0</v>
      </c>
      <c r="V1025" s="269">
        <v>0</v>
      </c>
      <c r="W1025" s="268">
        <v>0</v>
      </c>
      <c r="X1025" s="269">
        <v>0</v>
      </c>
      <c r="Y1025" s="268">
        <v>0</v>
      </c>
      <c r="Z1025" s="269">
        <v>0</v>
      </c>
      <c r="AA1025" s="268">
        <v>0</v>
      </c>
      <c r="AB1025" s="269">
        <v>0</v>
      </c>
      <c r="AC1025" s="102">
        <f>SUM(E1025:AB1025)</f>
        <v>3.0176666666666687</v>
      </c>
      <c r="AD1025" s="102"/>
      <c r="AE1025" s="102"/>
    </row>
    <row r="1026" spans="2:31" x14ac:dyDescent="0.3">
      <c r="B1026" s="101" t="s">
        <v>109</v>
      </c>
      <c r="C1026" s="101"/>
      <c r="D1026" s="101"/>
      <c r="E1026" s="268">
        <v>0</v>
      </c>
      <c r="F1026" s="269">
        <v>0</v>
      </c>
      <c r="G1026" s="268">
        <v>0</v>
      </c>
      <c r="H1026" s="269">
        <v>0</v>
      </c>
      <c r="I1026" s="268">
        <v>0</v>
      </c>
      <c r="J1026" s="269">
        <v>0</v>
      </c>
      <c r="K1026" s="268">
        <v>0</v>
      </c>
      <c r="L1026" s="269">
        <v>0</v>
      </c>
      <c r="M1026" s="268">
        <v>0</v>
      </c>
      <c r="N1026" s="269">
        <v>0</v>
      </c>
      <c r="O1026" s="268">
        <v>0</v>
      </c>
      <c r="P1026" s="269">
        <v>0</v>
      </c>
      <c r="Q1026" s="268">
        <v>0</v>
      </c>
      <c r="R1026" s="269">
        <v>0</v>
      </c>
      <c r="S1026" s="268">
        <v>0</v>
      </c>
      <c r="T1026" s="269">
        <v>0</v>
      </c>
      <c r="U1026" s="268">
        <v>0</v>
      </c>
      <c r="V1026" s="269">
        <v>0</v>
      </c>
      <c r="W1026" s="268">
        <v>0</v>
      </c>
      <c r="X1026" s="269">
        <v>0</v>
      </c>
      <c r="Y1026" s="268">
        <v>0</v>
      </c>
      <c r="Z1026" s="269">
        <v>0</v>
      </c>
      <c r="AA1026" s="268">
        <v>0</v>
      </c>
      <c r="AB1026" s="269">
        <v>0</v>
      </c>
      <c r="AC1026" s="102">
        <f t="shared" ref="AC1026:AC1027" si="441">SUM(E1026:AB1026)</f>
        <v>0</v>
      </c>
      <c r="AD1026" s="102"/>
      <c r="AE1026" s="102"/>
    </row>
    <row r="1027" spans="2:31" x14ac:dyDescent="0.3">
      <c r="B1027" s="123" t="s">
        <v>110</v>
      </c>
      <c r="C1027" s="101"/>
      <c r="D1027" s="101"/>
      <c r="E1027" s="268">
        <v>0</v>
      </c>
      <c r="F1027" s="269">
        <v>0</v>
      </c>
      <c r="G1027" s="268">
        <v>0</v>
      </c>
      <c r="H1027" s="269">
        <v>0</v>
      </c>
      <c r="I1027" s="268">
        <v>0</v>
      </c>
      <c r="J1027" s="269">
        <v>0</v>
      </c>
      <c r="K1027" s="268">
        <v>0</v>
      </c>
      <c r="L1027" s="269">
        <v>0</v>
      </c>
      <c r="M1027" s="268">
        <v>0</v>
      </c>
      <c r="N1027" s="269">
        <v>0</v>
      </c>
      <c r="O1027" s="268">
        <v>0</v>
      </c>
      <c r="P1027" s="269">
        <v>0</v>
      </c>
      <c r="Q1027" s="268">
        <v>0</v>
      </c>
      <c r="R1027" s="269">
        <v>0</v>
      </c>
      <c r="S1027" s="268">
        <v>0</v>
      </c>
      <c r="T1027" s="269">
        <v>0</v>
      </c>
      <c r="U1027" s="268">
        <v>0</v>
      </c>
      <c r="V1027" s="269">
        <v>0</v>
      </c>
      <c r="W1027" s="268">
        <v>0</v>
      </c>
      <c r="X1027" s="269">
        <v>0</v>
      </c>
      <c r="Y1027" s="268">
        <v>0</v>
      </c>
      <c r="Z1027" s="269">
        <v>0</v>
      </c>
      <c r="AA1027" s="268">
        <v>0</v>
      </c>
      <c r="AB1027" s="269">
        <v>0</v>
      </c>
      <c r="AC1027" s="102">
        <f t="shared" si="441"/>
        <v>0</v>
      </c>
      <c r="AD1027" s="102"/>
      <c r="AE1027" s="102"/>
    </row>
    <row r="1028" spans="2:31" x14ac:dyDescent="0.3">
      <c r="B1028" s="14" t="s">
        <v>2</v>
      </c>
      <c r="C1028" s="14"/>
      <c r="D1028" s="14"/>
      <c r="E1028" s="15">
        <f>SUM(E977:E1027)</f>
        <v>0</v>
      </c>
      <c r="F1028" s="15">
        <f t="shared" ref="F1028" si="442">SUM(F977:F1027)</f>
        <v>0</v>
      </c>
      <c r="G1028" s="15">
        <f t="shared" ref="G1028" si="443">SUM(G977:G1027)</f>
        <v>0</v>
      </c>
      <c r="H1028" s="15">
        <f t="shared" ref="H1028" si="444">SUM(H977:H1027)</f>
        <v>0</v>
      </c>
      <c r="I1028" s="15">
        <f t="shared" ref="I1028" si="445">SUM(I977:I1027)</f>
        <v>0</v>
      </c>
      <c r="J1028" s="15">
        <f t="shared" ref="J1028" si="446">SUM(J977:J1027)</f>
        <v>0</v>
      </c>
      <c r="K1028" s="15">
        <f t="shared" ref="K1028" si="447">SUM(K977:K1027)</f>
        <v>0</v>
      </c>
      <c r="L1028" s="15">
        <f t="shared" ref="L1028" si="448">SUM(L977:L1027)</f>
        <v>0</v>
      </c>
      <c r="M1028" s="15">
        <f t="shared" ref="M1028" si="449">SUM(M977:M1027)</f>
        <v>8.6829999999999998</v>
      </c>
      <c r="N1028" s="15">
        <f t="shared" ref="N1028" si="450">SUM(N977:N1027)</f>
        <v>203.77783333333332</v>
      </c>
      <c r="O1028" s="15">
        <f t="shared" ref="O1028" si="451">SUM(O977:O1027)</f>
        <v>84.452166666666628</v>
      </c>
      <c r="P1028" s="15">
        <f t="shared" ref="P1028" si="452">SUM(P977:P1027)</f>
        <v>105.74149999999995</v>
      </c>
      <c r="Q1028" s="15">
        <f t="shared" ref="Q1028" si="453">SUM(Q977:Q1027)</f>
        <v>165.5566666666667</v>
      </c>
      <c r="R1028" s="15">
        <f t="shared" ref="R1028" si="454">SUM(R977:R1027)</f>
        <v>288.50133333333332</v>
      </c>
      <c r="S1028" s="15">
        <f t="shared" ref="S1028" si="455">SUM(S977:S1027)</f>
        <v>324.05749999999989</v>
      </c>
      <c r="T1028" s="15">
        <f t="shared" ref="T1028" si="456">SUM(T977:T1027)</f>
        <v>320.22033333333349</v>
      </c>
      <c r="U1028" s="15">
        <f t="shared" ref="U1028" si="457">SUM(U977:U1027)</f>
        <v>178.20600000000007</v>
      </c>
      <c r="V1028" s="15">
        <f t="shared" ref="V1028" si="458">SUM(V977:V1027)</f>
        <v>0</v>
      </c>
      <c r="W1028" s="15">
        <f t="shared" ref="W1028" si="459">SUM(W977:W1027)</f>
        <v>0</v>
      </c>
      <c r="X1028" s="15">
        <f t="shared" ref="X1028" si="460">SUM(X977:X1027)</f>
        <v>0</v>
      </c>
      <c r="Y1028" s="15">
        <f t="shared" ref="Y1028" si="461">SUM(Y977:Y1027)</f>
        <v>0</v>
      </c>
      <c r="Z1028" s="15">
        <f t="shared" ref="Z1028" si="462">SUM(Z977:Z1027)</f>
        <v>0</v>
      </c>
      <c r="AA1028" s="15">
        <f t="shared" ref="AA1028" si="463">SUM(AA977:AA1027)</f>
        <v>0</v>
      </c>
      <c r="AB1028" s="15">
        <f t="shared" ref="AB1028" si="464">SUM(AB977:AB1027)</f>
        <v>0</v>
      </c>
      <c r="AC1028" s="113">
        <f>SUM(AC977:AE1027)</f>
        <v>1679.1963333333333</v>
      </c>
      <c r="AD1028" s="113"/>
      <c r="AE1028" s="113"/>
    </row>
    <row r="1029" spans="2:31" x14ac:dyDescent="0.3">
      <c r="B1029" s="16"/>
      <c r="C1029" s="17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</row>
    <row r="1030" spans="2:31" x14ac:dyDescent="0.3">
      <c r="B1030" s="16"/>
      <c r="C1030" s="17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</row>
    <row r="1031" spans="2:31" x14ac:dyDescent="0.3">
      <c r="B1031" s="8">
        <f>'Resumen-Mensual'!$W$22</f>
        <v>44792</v>
      </c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72"/>
      <c r="AD1031" s="72"/>
      <c r="AE1031" s="72"/>
    </row>
    <row r="1032" spans="2:31" x14ac:dyDescent="0.3">
      <c r="B1032" s="8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72"/>
      <c r="AD1032" s="72"/>
      <c r="AE1032" s="72"/>
    </row>
    <row r="1033" spans="2:31" x14ac:dyDescent="0.3">
      <c r="B1033" s="9" t="s">
        <v>81</v>
      </c>
      <c r="C1033" s="10"/>
      <c r="D1033" s="10"/>
      <c r="E1033" s="11">
        <v>1</v>
      </c>
      <c r="F1033" s="11">
        <v>2</v>
      </c>
      <c r="G1033" s="11">
        <v>3</v>
      </c>
      <c r="H1033" s="11">
        <v>4</v>
      </c>
      <c r="I1033" s="11">
        <v>5</v>
      </c>
      <c r="J1033" s="11">
        <v>6</v>
      </c>
      <c r="K1033" s="11">
        <v>7</v>
      </c>
      <c r="L1033" s="11">
        <v>8</v>
      </c>
      <c r="M1033" s="11">
        <v>9</v>
      </c>
      <c r="N1033" s="11">
        <v>10</v>
      </c>
      <c r="O1033" s="11">
        <v>11</v>
      </c>
      <c r="P1033" s="11">
        <v>12</v>
      </c>
      <c r="Q1033" s="11">
        <v>13</v>
      </c>
      <c r="R1033" s="11">
        <v>14</v>
      </c>
      <c r="S1033" s="11">
        <v>15</v>
      </c>
      <c r="T1033" s="11">
        <v>16</v>
      </c>
      <c r="U1033" s="11">
        <v>17</v>
      </c>
      <c r="V1033" s="11">
        <v>18</v>
      </c>
      <c r="W1033" s="11">
        <v>19</v>
      </c>
      <c r="X1033" s="11">
        <v>20</v>
      </c>
      <c r="Y1033" s="11">
        <v>21</v>
      </c>
      <c r="Z1033" s="11">
        <v>22</v>
      </c>
      <c r="AA1033" s="11">
        <v>23</v>
      </c>
      <c r="AB1033" s="11">
        <v>24</v>
      </c>
      <c r="AC1033" s="112" t="s">
        <v>2</v>
      </c>
      <c r="AD1033" s="112"/>
      <c r="AE1033" s="112"/>
    </row>
    <row r="1034" spans="2:31" x14ac:dyDescent="0.3">
      <c r="B1034" s="109" t="s">
        <v>37</v>
      </c>
      <c r="C1034" s="109"/>
      <c r="D1034" s="109"/>
      <c r="E1034" s="270">
        <v>0</v>
      </c>
      <c r="F1034" s="271">
        <v>0</v>
      </c>
      <c r="G1034" s="270">
        <v>0</v>
      </c>
      <c r="H1034" s="271">
        <v>0</v>
      </c>
      <c r="I1034" s="270">
        <v>0</v>
      </c>
      <c r="J1034" s="271">
        <v>0</v>
      </c>
      <c r="K1034" s="270">
        <v>0</v>
      </c>
      <c r="L1034" s="271">
        <v>0</v>
      </c>
      <c r="M1034" s="270">
        <v>0</v>
      </c>
      <c r="N1034" s="271">
        <v>0</v>
      </c>
      <c r="O1034" s="270">
        <v>0</v>
      </c>
      <c r="P1034" s="271">
        <v>0</v>
      </c>
      <c r="Q1034" s="270">
        <v>0</v>
      </c>
      <c r="R1034" s="271">
        <v>0</v>
      </c>
      <c r="S1034" s="270">
        <v>0</v>
      </c>
      <c r="T1034" s="271">
        <v>0</v>
      </c>
      <c r="U1034" s="270">
        <v>0</v>
      </c>
      <c r="V1034" s="271">
        <v>0</v>
      </c>
      <c r="W1034" s="270">
        <v>0</v>
      </c>
      <c r="X1034" s="271">
        <v>0</v>
      </c>
      <c r="Y1034" s="270">
        <v>0</v>
      </c>
      <c r="Z1034" s="271">
        <v>0</v>
      </c>
      <c r="AA1034" s="270">
        <v>0</v>
      </c>
      <c r="AB1034" s="271">
        <v>0</v>
      </c>
      <c r="AC1034" s="102">
        <f t="shared" ref="AC1034:AC1066" si="465">SUM(E1034:AB1034)</f>
        <v>0</v>
      </c>
      <c r="AD1034" s="102"/>
      <c r="AE1034" s="102"/>
    </row>
    <row r="1035" spans="2:31" x14ac:dyDescent="0.3">
      <c r="B1035" s="109" t="s">
        <v>38</v>
      </c>
      <c r="C1035" s="109"/>
      <c r="D1035" s="109"/>
      <c r="E1035" s="270">
        <v>0</v>
      </c>
      <c r="F1035" s="271">
        <v>0</v>
      </c>
      <c r="G1035" s="270">
        <v>0</v>
      </c>
      <c r="H1035" s="271">
        <v>0</v>
      </c>
      <c r="I1035" s="270">
        <v>0</v>
      </c>
      <c r="J1035" s="271">
        <v>0</v>
      </c>
      <c r="K1035" s="270">
        <v>0</v>
      </c>
      <c r="L1035" s="271">
        <v>0</v>
      </c>
      <c r="M1035" s="270">
        <v>0</v>
      </c>
      <c r="N1035" s="271">
        <v>0</v>
      </c>
      <c r="O1035" s="270">
        <v>0</v>
      </c>
      <c r="P1035" s="271">
        <v>0</v>
      </c>
      <c r="Q1035" s="270">
        <v>0</v>
      </c>
      <c r="R1035" s="271">
        <v>0</v>
      </c>
      <c r="S1035" s="270">
        <v>0</v>
      </c>
      <c r="T1035" s="271">
        <v>0</v>
      </c>
      <c r="U1035" s="270">
        <v>0</v>
      </c>
      <c r="V1035" s="271">
        <v>0</v>
      </c>
      <c r="W1035" s="270">
        <v>0</v>
      </c>
      <c r="X1035" s="271">
        <v>0</v>
      </c>
      <c r="Y1035" s="270">
        <v>0</v>
      </c>
      <c r="Z1035" s="271">
        <v>0</v>
      </c>
      <c r="AA1035" s="270">
        <v>0</v>
      </c>
      <c r="AB1035" s="271">
        <v>0</v>
      </c>
      <c r="AC1035" s="102">
        <f t="shared" si="465"/>
        <v>0</v>
      </c>
      <c r="AD1035" s="102"/>
      <c r="AE1035" s="102"/>
    </row>
    <row r="1036" spans="2:31" x14ac:dyDescent="0.3">
      <c r="B1036" s="109" t="s">
        <v>39</v>
      </c>
      <c r="C1036" s="109"/>
      <c r="D1036" s="109"/>
      <c r="E1036" s="270">
        <v>0</v>
      </c>
      <c r="F1036" s="271">
        <v>0</v>
      </c>
      <c r="G1036" s="270">
        <v>0</v>
      </c>
      <c r="H1036" s="271">
        <v>0</v>
      </c>
      <c r="I1036" s="270">
        <v>0</v>
      </c>
      <c r="J1036" s="271">
        <v>0</v>
      </c>
      <c r="K1036" s="270">
        <v>0</v>
      </c>
      <c r="L1036" s="271">
        <v>0</v>
      </c>
      <c r="M1036" s="270">
        <v>0</v>
      </c>
      <c r="N1036" s="271">
        <v>0</v>
      </c>
      <c r="O1036" s="270">
        <v>0</v>
      </c>
      <c r="P1036" s="271">
        <v>0</v>
      </c>
      <c r="Q1036" s="270">
        <v>0</v>
      </c>
      <c r="R1036" s="271">
        <v>0</v>
      </c>
      <c r="S1036" s="270">
        <v>0</v>
      </c>
      <c r="T1036" s="271">
        <v>0</v>
      </c>
      <c r="U1036" s="270">
        <v>0</v>
      </c>
      <c r="V1036" s="271">
        <v>0</v>
      </c>
      <c r="W1036" s="270">
        <v>0</v>
      </c>
      <c r="X1036" s="271">
        <v>0</v>
      </c>
      <c r="Y1036" s="270">
        <v>0</v>
      </c>
      <c r="Z1036" s="271">
        <v>0</v>
      </c>
      <c r="AA1036" s="270">
        <v>0</v>
      </c>
      <c r="AB1036" s="271">
        <v>0</v>
      </c>
      <c r="AC1036" s="102">
        <f t="shared" si="465"/>
        <v>0</v>
      </c>
      <c r="AD1036" s="102"/>
      <c r="AE1036" s="102"/>
    </row>
    <row r="1037" spans="2:31" x14ac:dyDescent="0.3">
      <c r="B1037" s="109" t="s">
        <v>40</v>
      </c>
      <c r="C1037" s="109"/>
      <c r="D1037" s="109"/>
      <c r="E1037" s="270">
        <v>0</v>
      </c>
      <c r="F1037" s="271">
        <v>0</v>
      </c>
      <c r="G1037" s="270">
        <v>0</v>
      </c>
      <c r="H1037" s="271">
        <v>0</v>
      </c>
      <c r="I1037" s="270">
        <v>0</v>
      </c>
      <c r="J1037" s="271">
        <v>0</v>
      </c>
      <c r="K1037" s="270">
        <v>0</v>
      </c>
      <c r="L1037" s="271">
        <v>0</v>
      </c>
      <c r="M1037" s="270">
        <v>0</v>
      </c>
      <c r="N1037" s="271">
        <v>0</v>
      </c>
      <c r="O1037" s="270">
        <v>0</v>
      </c>
      <c r="P1037" s="271">
        <v>0</v>
      </c>
      <c r="Q1037" s="270">
        <v>0</v>
      </c>
      <c r="R1037" s="271">
        <v>0</v>
      </c>
      <c r="S1037" s="270">
        <v>0</v>
      </c>
      <c r="T1037" s="271">
        <v>0</v>
      </c>
      <c r="U1037" s="270">
        <v>0</v>
      </c>
      <c r="V1037" s="271">
        <v>0</v>
      </c>
      <c r="W1037" s="270">
        <v>0</v>
      </c>
      <c r="X1037" s="271">
        <v>0</v>
      </c>
      <c r="Y1037" s="270">
        <v>0</v>
      </c>
      <c r="Z1037" s="271">
        <v>0</v>
      </c>
      <c r="AA1037" s="270">
        <v>0</v>
      </c>
      <c r="AB1037" s="271">
        <v>0</v>
      </c>
      <c r="AC1037" s="102">
        <f t="shared" si="465"/>
        <v>0</v>
      </c>
      <c r="AD1037" s="102"/>
      <c r="AE1037" s="102"/>
    </row>
    <row r="1038" spans="2:31" x14ac:dyDescent="0.3">
      <c r="B1038" s="109" t="s">
        <v>41</v>
      </c>
      <c r="C1038" s="109"/>
      <c r="D1038" s="109"/>
      <c r="E1038" s="270">
        <v>0</v>
      </c>
      <c r="F1038" s="271">
        <v>0</v>
      </c>
      <c r="G1038" s="270">
        <v>0</v>
      </c>
      <c r="H1038" s="271">
        <v>0</v>
      </c>
      <c r="I1038" s="270">
        <v>0</v>
      </c>
      <c r="J1038" s="271">
        <v>0</v>
      </c>
      <c r="K1038" s="270">
        <v>0</v>
      </c>
      <c r="L1038" s="271">
        <v>0</v>
      </c>
      <c r="M1038" s="270">
        <v>0</v>
      </c>
      <c r="N1038" s="271">
        <v>0</v>
      </c>
      <c r="O1038" s="270">
        <v>0</v>
      </c>
      <c r="P1038" s="271">
        <v>0</v>
      </c>
      <c r="Q1038" s="270">
        <v>0</v>
      </c>
      <c r="R1038" s="271">
        <v>0</v>
      </c>
      <c r="S1038" s="270">
        <v>0</v>
      </c>
      <c r="T1038" s="271">
        <v>0</v>
      </c>
      <c r="U1038" s="270">
        <v>0</v>
      </c>
      <c r="V1038" s="271">
        <v>0</v>
      </c>
      <c r="W1038" s="270">
        <v>0</v>
      </c>
      <c r="X1038" s="271">
        <v>0</v>
      </c>
      <c r="Y1038" s="270">
        <v>0</v>
      </c>
      <c r="Z1038" s="271">
        <v>0</v>
      </c>
      <c r="AA1038" s="270">
        <v>0</v>
      </c>
      <c r="AB1038" s="271">
        <v>0</v>
      </c>
      <c r="AC1038" s="102">
        <f t="shared" si="465"/>
        <v>0</v>
      </c>
      <c r="AD1038" s="102"/>
      <c r="AE1038" s="102"/>
    </row>
    <row r="1039" spans="2:31" x14ac:dyDescent="0.3">
      <c r="B1039" s="109" t="s">
        <v>42</v>
      </c>
      <c r="C1039" s="109"/>
      <c r="D1039" s="109"/>
      <c r="E1039" s="270">
        <v>0</v>
      </c>
      <c r="F1039" s="271">
        <v>0</v>
      </c>
      <c r="G1039" s="270">
        <v>0</v>
      </c>
      <c r="H1039" s="271">
        <v>0</v>
      </c>
      <c r="I1039" s="270">
        <v>0</v>
      </c>
      <c r="J1039" s="271">
        <v>0</v>
      </c>
      <c r="K1039" s="270">
        <v>0</v>
      </c>
      <c r="L1039" s="271">
        <v>0</v>
      </c>
      <c r="M1039" s="270">
        <v>0</v>
      </c>
      <c r="N1039" s="271">
        <v>0</v>
      </c>
      <c r="O1039" s="270">
        <v>0</v>
      </c>
      <c r="P1039" s="271">
        <v>0</v>
      </c>
      <c r="Q1039" s="270">
        <v>0</v>
      </c>
      <c r="R1039" s="271">
        <v>0</v>
      </c>
      <c r="S1039" s="270">
        <v>0</v>
      </c>
      <c r="T1039" s="271">
        <v>0</v>
      </c>
      <c r="U1039" s="270">
        <v>0</v>
      </c>
      <c r="V1039" s="271">
        <v>0</v>
      </c>
      <c r="W1039" s="270">
        <v>0</v>
      </c>
      <c r="X1039" s="271">
        <v>0</v>
      </c>
      <c r="Y1039" s="270">
        <v>0</v>
      </c>
      <c r="Z1039" s="271">
        <v>0</v>
      </c>
      <c r="AA1039" s="270">
        <v>0</v>
      </c>
      <c r="AB1039" s="271">
        <v>0</v>
      </c>
      <c r="AC1039" s="102">
        <f t="shared" si="465"/>
        <v>0</v>
      </c>
      <c r="AD1039" s="102"/>
      <c r="AE1039" s="102"/>
    </row>
    <row r="1040" spans="2:31" x14ac:dyDescent="0.3">
      <c r="B1040" s="109" t="s">
        <v>43</v>
      </c>
      <c r="C1040" s="109"/>
      <c r="D1040" s="109"/>
      <c r="E1040" s="270">
        <v>0</v>
      </c>
      <c r="F1040" s="271">
        <v>0</v>
      </c>
      <c r="G1040" s="270">
        <v>0</v>
      </c>
      <c r="H1040" s="271">
        <v>0</v>
      </c>
      <c r="I1040" s="270">
        <v>0</v>
      </c>
      <c r="J1040" s="271">
        <v>0</v>
      </c>
      <c r="K1040" s="270">
        <v>0</v>
      </c>
      <c r="L1040" s="271">
        <v>0</v>
      </c>
      <c r="M1040" s="270">
        <v>0</v>
      </c>
      <c r="N1040" s="271">
        <v>0</v>
      </c>
      <c r="O1040" s="270">
        <v>0</v>
      </c>
      <c r="P1040" s="271">
        <v>0</v>
      </c>
      <c r="Q1040" s="270">
        <v>0</v>
      </c>
      <c r="R1040" s="271">
        <v>0</v>
      </c>
      <c r="S1040" s="270">
        <v>0</v>
      </c>
      <c r="T1040" s="271">
        <v>0</v>
      </c>
      <c r="U1040" s="270">
        <v>0</v>
      </c>
      <c r="V1040" s="271">
        <v>0</v>
      </c>
      <c r="W1040" s="270">
        <v>0</v>
      </c>
      <c r="X1040" s="271">
        <v>0</v>
      </c>
      <c r="Y1040" s="270">
        <v>0</v>
      </c>
      <c r="Z1040" s="271">
        <v>0</v>
      </c>
      <c r="AA1040" s="270">
        <v>0</v>
      </c>
      <c r="AB1040" s="271">
        <v>0</v>
      </c>
      <c r="AC1040" s="102">
        <f t="shared" si="465"/>
        <v>0</v>
      </c>
      <c r="AD1040" s="102"/>
      <c r="AE1040" s="102"/>
    </row>
    <row r="1041" spans="2:31" x14ac:dyDescent="0.3">
      <c r="B1041" s="109" t="s">
        <v>44</v>
      </c>
      <c r="C1041" s="109"/>
      <c r="D1041" s="109"/>
      <c r="E1041" s="270">
        <v>0</v>
      </c>
      <c r="F1041" s="271">
        <v>0</v>
      </c>
      <c r="G1041" s="270">
        <v>0</v>
      </c>
      <c r="H1041" s="271">
        <v>0</v>
      </c>
      <c r="I1041" s="270">
        <v>0</v>
      </c>
      <c r="J1041" s="271">
        <v>0</v>
      </c>
      <c r="K1041" s="270">
        <v>0</v>
      </c>
      <c r="L1041" s="271">
        <v>0</v>
      </c>
      <c r="M1041" s="270">
        <v>0</v>
      </c>
      <c r="N1041" s="271">
        <v>0</v>
      </c>
      <c r="O1041" s="270">
        <v>0</v>
      </c>
      <c r="P1041" s="271">
        <v>0</v>
      </c>
      <c r="Q1041" s="270">
        <v>0</v>
      </c>
      <c r="R1041" s="271">
        <v>0</v>
      </c>
      <c r="S1041" s="270">
        <v>0</v>
      </c>
      <c r="T1041" s="271">
        <v>0</v>
      </c>
      <c r="U1041" s="270">
        <v>0</v>
      </c>
      <c r="V1041" s="271">
        <v>0</v>
      </c>
      <c r="W1041" s="270">
        <v>0</v>
      </c>
      <c r="X1041" s="271">
        <v>0</v>
      </c>
      <c r="Y1041" s="270">
        <v>0</v>
      </c>
      <c r="Z1041" s="271">
        <v>0</v>
      </c>
      <c r="AA1041" s="270">
        <v>0</v>
      </c>
      <c r="AB1041" s="271">
        <v>0</v>
      </c>
      <c r="AC1041" s="102">
        <f t="shared" si="465"/>
        <v>0</v>
      </c>
      <c r="AD1041" s="102"/>
      <c r="AE1041" s="102"/>
    </row>
    <row r="1042" spans="2:31" x14ac:dyDescent="0.3">
      <c r="B1042" s="109" t="s">
        <v>45</v>
      </c>
      <c r="C1042" s="109"/>
      <c r="D1042" s="109"/>
      <c r="E1042" s="270">
        <v>0</v>
      </c>
      <c r="F1042" s="271">
        <v>0</v>
      </c>
      <c r="G1042" s="270">
        <v>0</v>
      </c>
      <c r="H1042" s="271">
        <v>0</v>
      </c>
      <c r="I1042" s="270">
        <v>0</v>
      </c>
      <c r="J1042" s="271">
        <v>0</v>
      </c>
      <c r="K1042" s="270">
        <v>0</v>
      </c>
      <c r="L1042" s="271">
        <v>0</v>
      </c>
      <c r="M1042" s="270">
        <v>0</v>
      </c>
      <c r="N1042" s="271">
        <v>0</v>
      </c>
      <c r="O1042" s="270">
        <v>0</v>
      </c>
      <c r="P1042" s="271">
        <v>0</v>
      </c>
      <c r="Q1042" s="270">
        <v>0.78416666666666801</v>
      </c>
      <c r="R1042" s="271">
        <v>0</v>
      </c>
      <c r="S1042" s="270">
        <v>0.34966666666666718</v>
      </c>
      <c r="T1042" s="271">
        <v>1.2380000000000004</v>
      </c>
      <c r="U1042" s="270">
        <v>0.27116666666666683</v>
      </c>
      <c r="V1042" s="271">
        <v>0</v>
      </c>
      <c r="W1042" s="270">
        <v>0</v>
      </c>
      <c r="X1042" s="271">
        <v>0</v>
      </c>
      <c r="Y1042" s="270">
        <v>0</v>
      </c>
      <c r="Z1042" s="271">
        <v>0</v>
      </c>
      <c r="AA1042" s="270">
        <v>0</v>
      </c>
      <c r="AB1042" s="271">
        <v>0</v>
      </c>
      <c r="AC1042" s="102">
        <f t="shared" si="465"/>
        <v>2.6430000000000025</v>
      </c>
      <c r="AD1042" s="102"/>
      <c r="AE1042" s="102"/>
    </row>
    <row r="1043" spans="2:31" x14ac:dyDescent="0.3">
      <c r="B1043" s="109" t="s">
        <v>46</v>
      </c>
      <c r="C1043" s="109"/>
      <c r="D1043" s="109"/>
      <c r="E1043" s="270">
        <v>0</v>
      </c>
      <c r="F1043" s="271">
        <v>0</v>
      </c>
      <c r="G1043" s="270">
        <v>0</v>
      </c>
      <c r="H1043" s="271">
        <v>0</v>
      </c>
      <c r="I1043" s="270">
        <v>0</v>
      </c>
      <c r="J1043" s="271">
        <v>0</v>
      </c>
      <c r="K1043" s="270">
        <v>0</v>
      </c>
      <c r="L1043" s="271">
        <v>0</v>
      </c>
      <c r="M1043" s="270">
        <v>0</v>
      </c>
      <c r="N1043" s="271">
        <v>0</v>
      </c>
      <c r="O1043" s="270">
        <v>0</v>
      </c>
      <c r="P1043" s="271">
        <v>0</v>
      </c>
      <c r="Q1043" s="270">
        <v>0</v>
      </c>
      <c r="R1043" s="271">
        <v>0</v>
      </c>
      <c r="S1043" s="270">
        <v>0</v>
      </c>
      <c r="T1043" s="271">
        <v>0</v>
      </c>
      <c r="U1043" s="270">
        <v>0</v>
      </c>
      <c r="V1043" s="271">
        <v>0</v>
      </c>
      <c r="W1043" s="270">
        <v>0</v>
      </c>
      <c r="X1043" s="271">
        <v>0</v>
      </c>
      <c r="Y1043" s="270">
        <v>0</v>
      </c>
      <c r="Z1043" s="271">
        <v>0</v>
      </c>
      <c r="AA1043" s="270">
        <v>0</v>
      </c>
      <c r="AB1043" s="271">
        <v>0</v>
      </c>
      <c r="AC1043" s="102">
        <f t="shared" si="465"/>
        <v>0</v>
      </c>
      <c r="AD1043" s="102"/>
      <c r="AE1043" s="102"/>
    </row>
    <row r="1044" spans="2:31" x14ac:dyDescent="0.3">
      <c r="B1044" s="109" t="s">
        <v>47</v>
      </c>
      <c r="C1044" s="109"/>
      <c r="D1044" s="109"/>
      <c r="E1044" s="270">
        <v>0</v>
      </c>
      <c r="F1044" s="271">
        <v>0</v>
      </c>
      <c r="G1044" s="270">
        <v>0</v>
      </c>
      <c r="H1044" s="271">
        <v>0</v>
      </c>
      <c r="I1044" s="270">
        <v>0</v>
      </c>
      <c r="J1044" s="271">
        <v>0</v>
      </c>
      <c r="K1044" s="270">
        <v>0</v>
      </c>
      <c r="L1044" s="271">
        <v>0</v>
      </c>
      <c r="M1044" s="270">
        <v>0</v>
      </c>
      <c r="N1044" s="271">
        <v>0</v>
      </c>
      <c r="O1044" s="270">
        <v>0</v>
      </c>
      <c r="P1044" s="271">
        <v>0</v>
      </c>
      <c r="Q1044" s="270">
        <v>0</v>
      </c>
      <c r="R1044" s="271">
        <v>0</v>
      </c>
      <c r="S1044" s="270">
        <v>0</v>
      </c>
      <c r="T1044" s="271">
        <v>0</v>
      </c>
      <c r="U1044" s="270">
        <v>0</v>
      </c>
      <c r="V1044" s="271">
        <v>0</v>
      </c>
      <c r="W1044" s="270">
        <v>0</v>
      </c>
      <c r="X1044" s="271">
        <v>0</v>
      </c>
      <c r="Y1044" s="270">
        <v>0</v>
      </c>
      <c r="Z1044" s="271">
        <v>0</v>
      </c>
      <c r="AA1044" s="270">
        <v>0</v>
      </c>
      <c r="AB1044" s="271">
        <v>0</v>
      </c>
      <c r="AC1044" s="102">
        <f t="shared" si="465"/>
        <v>0</v>
      </c>
      <c r="AD1044" s="102"/>
      <c r="AE1044" s="102"/>
    </row>
    <row r="1045" spans="2:31" x14ac:dyDescent="0.3">
      <c r="B1045" s="109" t="s">
        <v>48</v>
      </c>
      <c r="C1045" s="109"/>
      <c r="D1045" s="109"/>
      <c r="E1045" s="270">
        <v>0</v>
      </c>
      <c r="F1045" s="271">
        <v>0</v>
      </c>
      <c r="G1045" s="270">
        <v>0</v>
      </c>
      <c r="H1045" s="271">
        <v>0</v>
      </c>
      <c r="I1045" s="270">
        <v>0</v>
      </c>
      <c r="J1045" s="271">
        <v>0</v>
      </c>
      <c r="K1045" s="270">
        <v>0</v>
      </c>
      <c r="L1045" s="271">
        <v>0</v>
      </c>
      <c r="M1045" s="270">
        <v>0</v>
      </c>
      <c r="N1045" s="271">
        <v>0</v>
      </c>
      <c r="O1045" s="270">
        <v>0</v>
      </c>
      <c r="P1045" s="271">
        <v>0</v>
      </c>
      <c r="Q1045" s="270">
        <v>0</v>
      </c>
      <c r="R1045" s="271">
        <v>0</v>
      </c>
      <c r="S1045" s="270">
        <v>0</v>
      </c>
      <c r="T1045" s="271">
        <v>0</v>
      </c>
      <c r="U1045" s="270">
        <v>0</v>
      </c>
      <c r="V1045" s="271">
        <v>0</v>
      </c>
      <c r="W1045" s="270">
        <v>0</v>
      </c>
      <c r="X1045" s="271">
        <v>0</v>
      </c>
      <c r="Y1045" s="270">
        <v>0</v>
      </c>
      <c r="Z1045" s="271">
        <v>0</v>
      </c>
      <c r="AA1045" s="270">
        <v>0</v>
      </c>
      <c r="AB1045" s="271">
        <v>0</v>
      </c>
      <c r="AC1045" s="102">
        <f t="shared" si="465"/>
        <v>0</v>
      </c>
      <c r="AD1045" s="102"/>
      <c r="AE1045" s="102"/>
    </row>
    <row r="1046" spans="2:31" x14ac:dyDescent="0.3">
      <c r="B1046" s="109" t="s">
        <v>49</v>
      </c>
      <c r="C1046" s="109"/>
      <c r="D1046" s="109"/>
      <c r="E1046" s="270">
        <v>0</v>
      </c>
      <c r="F1046" s="271">
        <v>0</v>
      </c>
      <c r="G1046" s="270">
        <v>0</v>
      </c>
      <c r="H1046" s="271">
        <v>0</v>
      </c>
      <c r="I1046" s="270">
        <v>0</v>
      </c>
      <c r="J1046" s="271">
        <v>0</v>
      </c>
      <c r="K1046" s="270">
        <v>0</v>
      </c>
      <c r="L1046" s="271">
        <v>0</v>
      </c>
      <c r="M1046" s="270">
        <v>0</v>
      </c>
      <c r="N1046" s="271">
        <v>0</v>
      </c>
      <c r="O1046" s="270">
        <v>0</v>
      </c>
      <c r="P1046" s="271">
        <v>0</v>
      </c>
      <c r="Q1046" s="270">
        <v>0</v>
      </c>
      <c r="R1046" s="271">
        <v>0</v>
      </c>
      <c r="S1046" s="270">
        <v>0</v>
      </c>
      <c r="T1046" s="271">
        <v>0</v>
      </c>
      <c r="U1046" s="270">
        <v>0</v>
      </c>
      <c r="V1046" s="271">
        <v>0</v>
      </c>
      <c r="W1046" s="270">
        <v>0</v>
      </c>
      <c r="X1046" s="271">
        <v>0</v>
      </c>
      <c r="Y1046" s="270">
        <v>0</v>
      </c>
      <c r="Z1046" s="271">
        <v>0</v>
      </c>
      <c r="AA1046" s="270">
        <v>0</v>
      </c>
      <c r="AB1046" s="271">
        <v>0</v>
      </c>
      <c r="AC1046" s="102">
        <f t="shared" si="465"/>
        <v>0</v>
      </c>
      <c r="AD1046" s="102"/>
      <c r="AE1046" s="102"/>
    </row>
    <row r="1047" spans="2:31" x14ac:dyDescent="0.3">
      <c r="B1047" s="109" t="s">
        <v>50</v>
      </c>
      <c r="C1047" s="109"/>
      <c r="D1047" s="109"/>
      <c r="E1047" s="270">
        <v>0</v>
      </c>
      <c r="F1047" s="271">
        <v>0</v>
      </c>
      <c r="G1047" s="270">
        <v>0</v>
      </c>
      <c r="H1047" s="271">
        <v>0</v>
      </c>
      <c r="I1047" s="270">
        <v>0</v>
      </c>
      <c r="J1047" s="271">
        <v>0</v>
      </c>
      <c r="K1047" s="270">
        <v>0</v>
      </c>
      <c r="L1047" s="271">
        <v>0</v>
      </c>
      <c r="M1047" s="270">
        <v>0</v>
      </c>
      <c r="N1047" s="271">
        <v>0</v>
      </c>
      <c r="O1047" s="270">
        <v>0</v>
      </c>
      <c r="P1047" s="271">
        <v>0</v>
      </c>
      <c r="Q1047" s="270">
        <v>0</v>
      </c>
      <c r="R1047" s="271">
        <v>0</v>
      </c>
      <c r="S1047" s="270">
        <v>0</v>
      </c>
      <c r="T1047" s="271">
        <v>0</v>
      </c>
      <c r="U1047" s="270">
        <v>0</v>
      </c>
      <c r="V1047" s="271">
        <v>0</v>
      </c>
      <c r="W1047" s="270">
        <v>0</v>
      </c>
      <c r="X1047" s="271">
        <v>0</v>
      </c>
      <c r="Y1047" s="270">
        <v>0</v>
      </c>
      <c r="Z1047" s="271">
        <v>0</v>
      </c>
      <c r="AA1047" s="270">
        <v>0</v>
      </c>
      <c r="AB1047" s="271">
        <v>0</v>
      </c>
      <c r="AC1047" s="102">
        <f t="shared" si="465"/>
        <v>0</v>
      </c>
      <c r="AD1047" s="102"/>
      <c r="AE1047" s="102"/>
    </row>
    <row r="1048" spans="2:31" x14ac:dyDescent="0.3">
      <c r="B1048" s="109" t="s">
        <v>96</v>
      </c>
      <c r="C1048" s="109"/>
      <c r="D1048" s="109"/>
      <c r="E1048" s="270">
        <v>0</v>
      </c>
      <c r="F1048" s="271">
        <v>0</v>
      </c>
      <c r="G1048" s="270">
        <v>0</v>
      </c>
      <c r="H1048" s="271">
        <v>0</v>
      </c>
      <c r="I1048" s="270">
        <v>0</v>
      </c>
      <c r="J1048" s="271">
        <v>0</v>
      </c>
      <c r="K1048" s="270">
        <v>0</v>
      </c>
      <c r="L1048" s="271">
        <v>0</v>
      </c>
      <c r="M1048" s="270">
        <v>0</v>
      </c>
      <c r="N1048" s="271">
        <v>0</v>
      </c>
      <c r="O1048" s="270">
        <v>0</v>
      </c>
      <c r="P1048" s="271">
        <v>0</v>
      </c>
      <c r="Q1048" s="270">
        <v>0</v>
      </c>
      <c r="R1048" s="271">
        <v>0</v>
      </c>
      <c r="S1048" s="270">
        <v>0</v>
      </c>
      <c r="T1048" s="271">
        <v>0</v>
      </c>
      <c r="U1048" s="270">
        <v>0</v>
      </c>
      <c r="V1048" s="271">
        <v>0</v>
      </c>
      <c r="W1048" s="270">
        <v>0</v>
      </c>
      <c r="X1048" s="271">
        <v>0</v>
      </c>
      <c r="Y1048" s="270">
        <v>0</v>
      </c>
      <c r="Z1048" s="271">
        <v>0</v>
      </c>
      <c r="AA1048" s="270">
        <v>0</v>
      </c>
      <c r="AB1048" s="271">
        <v>0</v>
      </c>
      <c r="AC1048" s="102">
        <f t="shared" si="465"/>
        <v>0</v>
      </c>
      <c r="AD1048" s="102"/>
      <c r="AE1048" s="102"/>
    </row>
    <row r="1049" spans="2:31" x14ac:dyDescent="0.3">
      <c r="B1049" s="109" t="s">
        <v>51</v>
      </c>
      <c r="C1049" s="109"/>
      <c r="D1049" s="109"/>
      <c r="E1049" s="270">
        <v>0</v>
      </c>
      <c r="F1049" s="271">
        <v>0</v>
      </c>
      <c r="G1049" s="270">
        <v>0</v>
      </c>
      <c r="H1049" s="271">
        <v>0</v>
      </c>
      <c r="I1049" s="270">
        <v>0</v>
      </c>
      <c r="J1049" s="271">
        <v>0</v>
      </c>
      <c r="K1049" s="270">
        <v>0</v>
      </c>
      <c r="L1049" s="271">
        <v>0</v>
      </c>
      <c r="M1049" s="270">
        <v>0</v>
      </c>
      <c r="N1049" s="271">
        <v>0</v>
      </c>
      <c r="O1049" s="270">
        <v>0</v>
      </c>
      <c r="P1049" s="271">
        <v>0</v>
      </c>
      <c r="Q1049" s="270">
        <v>0</v>
      </c>
      <c r="R1049" s="271">
        <v>0</v>
      </c>
      <c r="S1049" s="270">
        <v>0</v>
      </c>
      <c r="T1049" s="271">
        <v>0</v>
      </c>
      <c r="U1049" s="270">
        <v>0</v>
      </c>
      <c r="V1049" s="271">
        <v>0</v>
      </c>
      <c r="W1049" s="270">
        <v>0</v>
      </c>
      <c r="X1049" s="271">
        <v>0</v>
      </c>
      <c r="Y1049" s="270">
        <v>0</v>
      </c>
      <c r="Z1049" s="271">
        <v>0</v>
      </c>
      <c r="AA1049" s="270">
        <v>0</v>
      </c>
      <c r="AB1049" s="271">
        <v>0</v>
      </c>
      <c r="AC1049" s="102">
        <f t="shared" si="465"/>
        <v>0</v>
      </c>
      <c r="AD1049" s="102"/>
      <c r="AE1049" s="102"/>
    </row>
    <row r="1050" spans="2:31" x14ac:dyDescent="0.3">
      <c r="B1050" s="109" t="s">
        <v>52</v>
      </c>
      <c r="C1050" s="109"/>
      <c r="D1050" s="109"/>
      <c r="E1050" s="270">
        <v>0</v>
      </c>
      <c r="F1050" s="271">
        <v>0</v>
      </c>
      <c r="G1050" s="270">
        <v>0</v>
      </c>
      <c r="H1050" s="271">
        <v>0</v>
      </c>
      <c r="I1050" s="270">
        <v>0</v>
      </c>
      <c r="J1050" s="271">
        <v>0</v>
      </c>
      <c r="K1050" s="270">
        <v>0</v>
      </c>
      <c r="L1050" s="271">
        <v>0</v>
      </c>
      <c r="M1050" s="270">
        <v>0</v>
      </c>
      <c r="N1050" s="271">
        <v>0</v>
      </c>
      <c r="O1050" s="270">
        <v>0</v>
      </c>
      <c r="P1050" s="271">
        <v>0</v>
      </c>
      <c r="Q1050" s="270">
        <v>4.6051666666666673</v>
      </c>
      <c r="R1050" s="271">
        <v>7.5416666666666687</v>
      </c>
      <c r="S1050" s="270">
        <v>0</v>
      </c>
      <c r="T1050" s="271">
        <v>0</v>
      </c>
      <c r="U1050" s="270">
        <v>0</v>
      </c>
      <c r="V1050" s="271">
        <v>0</v>
      </c>
      <c r="W1050" s="270">
        <v>0</v>
      </c>
      <c r="X1050" s="271">
        <v>0</v>
      </c>
      <c r="Y1050" s="270">
        <v>0</v>
      </c>
      <c r="Z1050" s="271">
        <v>0</v>
      </c>
      <c r="AA1050" s="270">
        <v>0</v>
      </c>
      <c r="AB1050" s="271">
        <v>0</v>
      </c>
      <c r="AC1050" s="102">
        <f t="shared" si="465"/>
        <v>12.146833333333337</v>
      </c>
      <c r="AD1050" s="102"/>
      <c r="AE1050" s="102"/>
    </row>
    <row r="1051" spans="2:31" x14ac:dyDescent="0.3">
      <c r="B1051" s="109" t="s">
        <v>53</v>
      </c>
      <c r="C1051" s="109"/>
      <c r="D1051" s="109"/>
      <c r="E1051" s="270">
        <v>0</v>
      </c>
      <c r="F1051" s="271">
        <v>0</v>
      </c>
      <c r="G1051" s="270">
        <v>0</v>
      </c>
      <c r="H1051" s="271">
        <v>0</v>
      </c>
      <c r="I1051" s="270">
        <v>0</v>
      </c>
      <c r="J1051" s="271">
        <v>0</v>
      </c>
      <c r="K1051" s="270">
        <v>0</v>
      </c>
      <c r="L1051" s="271">
        <v>0</v>
      </c>
      <c r="M1051" s="270">
        <v>0</v>
      </c>
      <c r="N1051" s="271">
        <v>0</v>
      </c>
      <c r="O1051" s="270">
        <v>0</v>
      </c>
      <c r="P1051" s="271">
        <v>0</v>
      </c>
      <c r="Q1051" s="270">
        <v>0</v>
      </c>
      <c r="R1051" s="271">
        <v>0</v>
      </c>
      <c r="S1051" s="270">
        <v>0</v>
      </c>
      <c r="T1051" s="271">
        <v>0</v>
      </c>
      <c r="U1051" s="270">
        <v>0</v>
      </c>
      <c r="V1051" s="271">
        <v>0</v>
      </c>
      <c r="W1051" s="270">
        <v>0</v>
      </c>
      <c r="X1051" s="271">
        <v>0</v>
      </c>
      <c r="Y1051" s="270">
        <v>0</v>
      </c>
      <c r="Z1051" s="271">
        <v>0</v>
      </c>
      <c r="AA1051" s="270">
        <v>0</v>
      </c>
      <c r="AB1051" s="271">
        <v>0</v>
      </c>
      <c r="AC1051" s="102">
        <f t="shared" si="465"/>
        <v>0</v>
      </c>
      <c r="AD1051" s="102"/>
      <c r="AE1051" s="102"/>
    </row>
    <row r="1052" spans="2:31" x14ac:dyDescent="0.3">
      <c r="B1052" s="109" t="s">
        <v>54</v>
      </c>
      <c r="C1052" s="109"/>
      <c r="D1052" s="109"/>
      <c r="E1052" s="270">
        <v>0</v>
      </c>
      <c r="F1052" s="271">
        <v>0</v>
      </c>
      <c r="G1052" s="270">
        <v>0</v>
      </c>
      <c r="H1052" s="271">
        <v>0</v>
      </c>
      <c r="I1052" s="270">
        <v>0</v>
      </c>
      <c r="J1052" s="271">
        <v>0</v>
      </c>
      <c r="K1052" s="270">
        <v>0</v>
      </c>
      <c r="L1052" s="271">
        <v>0</v>
      </c>
      <c r="M1052" s="270">
        <v>0</v>
      </c>
      <c r="N1052" s="271">
        <v>0</v>
      </c>
      <c r="O1052" s="270">
        <v>0</v>
      </c>
      <c r="P1052" s="271">
        <v>0</v>
      </c>
      <c r="Q1052" s="270">
        <v>0</v>
      </c>
      <c r="R1052" s="271">
        <v>0</v>
      </c>
      <c r="S1052" s="270">
        <v>0</v>
      </c>
      <c r="T1052" s="271">
        <v>0</v>
      </c>
      <c r="U1052" s="270">
        <v>0</v>
      </c>
      <c r="V1052" s="271">
        <v>0</v>
      </c>
      <c r="W1052" s="270">
        <v>0</v>
      </c>
      <c r="X1052" s="271">
        <v>0</v>
      </c>
      <c r="Y1052" s="270">
        <v>0</v>
      </c>
      <c r="Z1052" s="271">
        <v>0</v>
      </c>
      <c r="AA1052" s="270">
        <v>0</v>
      </c>
      <c r="AB1052" s="271">
        <v>0</v>
      </c>
      <c r="AC1052" s="102">
        <f t="shared" si="465"/>
        <v>0</v>
      </c>
      <c r="AD1052" s="102"/>
      <c r="AE1052" s="102"/>
    </row>
    <row r="1053" spans="2:31" x14ac:dyDescent="0.3">
      <c r="B1053" s="109" t="s">
        <v>55</v>
      </c>
      <c r="C1053" s="109"/>
      <c r="D1053" s="109"/>
      <c r="E1053" s="270">
        <v>0</v>
      </c>
      <c r="F1053" s="271">
        <v>0</v>
      </c>
      <c r="G1053" s="270">
        <v>0</v>
      </c>
      <c r="H1053" s="271">
        <v>0</v>
      </c>
      <c r="I1053" s="270">
        <v>0</v>
      </c>
      <c r="J1053" s="271">
        <v>0</v>
      </c>
      <c r="K1053" s="270">
        <v>0</v>
      </c>
      <c r="L1053" s="271">
        <v>0</v>
      </c>
      <c r="M1053" s="270">
        <v>0</v>
      </c>
      <c r="N1053" s="271">
        <v>0</v>
      </c>
      <c r="O1053" s="270">
        <v>0</v>
      </c>
      <c r="P1053" s="271">
        <v>0</v>
      </c>
      <c r="Q1053" s="270">
        <v>0</v>
      </c>
      <c r="R1053" s="271">
        <v>0</v>
      </c>
      <c r="S1053" s="270">
        <v>0</v>
      </c>
      <c r="T1053" s="271">
        <v>0</v>
      </c>
      <c r="U1053" s="270">
        <v>0</v>
      </c>
      <c r="V1053" s="271">
        <v>0</v>
      </c>
      <c r="W1053" s="270">
        <v>0</v>
      </c>
      <c r="X1053" s="271">
        <v>0</v>
      </c>
      <c r="Y1053" s="270">
        <v>0</v>
      </c>
      <c r="Z1053" s="271">
        <v>0</v>
      </c>
      <c r="AA1053" s="270">
        <v>0</v>
      </c>
      <c r="AB1053" s="271">
        <v>0</v>
      </c>
      <c r="AC1053" s="102">
        <f t="shared" si="465"/>
        <v>0</v>
      </c>
      <c r="AD1053" s="102"/>
      <c r="AE1053" s="102"/>
    </row>
    <row r="1054" spans="2:31" x14ac:dyDescent="0.3">
      <c r="B1054" s="109" t="s">
        <v>56</v>
      </c>
      <c r="C1054" s="109"/>
      <c r="D1054" s="109"/>
      <c r="E1054" s="270">
        <v>0</v>
      </c>
      <c r="F1054" s="271">
        <v>0</v>
      </c>
      <c r="G1054" s="270">
        <v>0</v>
      </c>
      <c r="H1054" s="271">
        <v>0</v>
      </c>
      <c r="I1054" s="270">
        <v>0</v>
      </c>
      <c r="J1054" s="271">
        <v>0</v>
      </c>
      <c r="K1054" s="270">
        <v>0</v>
      </c>
      <c r="L1054" s="271">
        <v>0</v>
      </c>
      <c r="M1054" s="270">
        <v>0</v>
      </c>
      <c r="N1054" s="271">
        <v>0</v>
      </c>
      <c r="O1054" s="270">
        <v>0</v>
      </c>
      <c r="P1054" s="271">
        <v>0</v>
      </c>
      <c r="Q1054" s="270">
        <v>0</v>
      </c>
      <c r="R1054" s="271">
        <v>0</v>
      </c>
      <c r="S1054" s="270">
        <v>0</v>
      </c>
      <c r="T1054" s="271">
        <v>0</v>
      </c>
      <c r="U1054" s="270">
        <v>0</v>
      </c>
      <c r="V1054" s="271">
        <v>0</v>
      </c>
      <c r="W1054" s="270">
        <v>0</v>
      </c>
      <c r="X1054" s="271">
        <v>0</v>
      </c>
      <c r="Y1054" s="270">
        <v>0</v>
      </c>
      <c r="Z1054" s="271">
        <v>0</v>
      </c>
      <c r="AA1054" s="270">
        <v>0</v>
      </c>
      <c r="AB1054" s="271">
        <v>0</v>
      </c>
      <c r="AC1054" s="102">
        <f t="shared" si="465"/>
        <v>0</v>
      </c>
      <c r="AD1054" s="102"/>
      <c r="AE1054" s="102"/>
    </row>
    <row r="1055" spans="2:31" x14ac:dyDescent="0.3">
      <c r="B1055" s="109" t="s">
        <v>93</v>
      </c>
      <c r="C1055" s="109"/>
      <c r="D1055" s="109"/>
      <c r="E1055" s="270">
        <v>0</v>
      </c>
      <c r="F1055" s="271">
        <v>0</v>
      </c>
      <c r="G1055" s="270">
        <v>0</v>
      </c>
      <c r="H1055" s="271">
        <v>0</v>
      </c>
      <c r="I1055" s="270">
        <v>0</v>
      </c>
      <c r="J1055" s="271">
        <v>0</v>
      </c>
      <c r="K1055" s="270">
        <v>0</v>
      </c>
      <c r="L1055" s="271">
        <v>0</v>
      </c>
      <c r="M1055" s="270">
        <v>0</v>
      </c>
      <c r="N1055" s="271">
        <v>0</v>
      </c>
      <c r="O1055" s="270">
        <v>0</v>
      </c>
      <c r="P1055" s="271">
        <v>0</v>
      </c>
      <c r="Q1055" s="270">
        <v>0</v>
      </c>
      <c r="R1055" s="271">
        <v>0</v>
      </c>
      <c r="S1055" s="270">
        <v>0</v>
      </c>
      <c r="T1055" s="271">
        <v>0</v>
      </c>
      <c r="U1055" s="270">
        <v>0</v>
      </c>
      <c r="V1055" s="271">
        <v>0</v>
      </c>
      <c r="W1055" s="270">
        <v>0</v>
      </c>
      <c r="X1055" s="271">
        <v>0</v>
      </c>
      <c r="Y1055" s="270">
        <v>0</v>
      </c>
      <c r="Z1055" s="271">
        <v>0</v>
      </c>
      <c r="AA1055" s="270">
        <v>0</v>
      </c>
      <c r="AB1055" s="271">
        <v>0</v>
      </c>
      <c r="AC1055" s="102">
        <f t="shared" si="465"/>
        <v>0</v>
      </c>
      <c r="AD1055" s="102"/>
      <c r="AE1055" s="102"/>
    </row>
    <row r="1056" spans="2:31" x14ac:dyDescent="0.3">
      <c r="B1056" s="109" t="s">
        <v>57</v>
      </c>
      <c r="C1056" s="109"/>
      <c r="D1056" s="109"/>
      <c r="E1056" s="270">
        <v>0</v>
      </c>
      <c r="F1056" s="271">
        <v>0</v>
      </c>
      <c r="G1056" s="270">
        <v>0</v>
      </c>
      <c r="H1056" s="271">
        <v>0</v>
      </c>
      <c r="I1056" s="270">
        <v>0</v>
      </c>
      <c r="J1056" s="271">
        <v>0</v>
      </c>
      <c r="K1056" s="270">
        <v>0</v>
      </c>
      <c r="L1056" s="271">
        <v>0</v>
      </c>
      <c r="M1056" s="270">
        <v>0</v>
      </c>
      <c r="N1056" s="271">
        <v>0</v>
      </c>
      <c r="O1056" s="270">
        <v>0</v>
      </c>
      <c r="P1056" s="271">
        <v>0</v>
      </c>
      <c r="Q1056" s="270">
        <v>0</v>
      </c>
      <c r="R1056" s="271">
        <v>0</v>
      </c>
      <c r="S1056" s="270">
        <v>0</v>
      </c>
      <c r="T1056" s="271">
        <v>0</v>
      </c>
      <c r="U1056" s="270">
        <v>0</v>
      </c>
      <c r="V1056" s="271">
        <v>0</v>
      </c>
      <c r="W1056" s="270">
        <v>0</v>
      </c>
      <c r="X1056" s="271">
        <v>0</v>
      </c>
      <c r="Y1056" s="270">
        <v>0</v>
      </c>
      <c r="Z1056" s="271">
        <v>0</v>
      </c>
      <c r="AA1056" s="270">
        <v>0</v>
      </c>
      <c r="AB1056" s="271">
        <v>0</v>
      </c>
      <c r="AC1056" s="102">
        <f t="shared" si="465"/>
        <v>0</v>
      </c>
      <c r="AD1056" s="102"/>
      <c r="AE1056" s="102"/>
    </row>
    <row r="1057" spans="2:31" x14ac:dyDescent="0.3">
      <c r="B1057" s="109" t="s">
        <v>58</v>
      </c>
      <c r="C1057" s="109"/>
      <c r="D1057" s="109"/>
      <c r="E1057" s="270">
        <v>0</v>
      </c>
      <c r="F1057" s="271">
        <v>0</v>
      </c>
      <c r="G1057" s="270">
        <v>0</v>
      </c>
      <c r="H1057" s="271">
        <v>0</v>
      </c>
      <c r="I1057" s="270">
        <v>0</v>
      </c>
      <c r="J1057" s="271">
        <v>0</v>
      </c>
      <c r="K1057" s="270">
        <v>0</v>
      </c>
      <c r="L1057" s="271">
        <v>0</v>
      </c>
      <c r="M1057" s="270">
        <v>0</v>
      </c>
      <c r="N1057" s="271">
        <v>0</v>
      </c>
      <c r="O1057" s="270">
        <v>0</v>
      </c>
      <c r="P1057" s="271">
        <v>0</v>
      </c>
      <c r="Q1057" s="270">
        <v>0</v>
      </c>
      <c r="R1057" s="271">
        <v>0</v>
      </c>
      <c r="S1057" s="270">
        <v>0</v>
      </c>
      <c r="T1057" s="271">
        <v>0</v>
      </c>
      <c r="U1057" s="270">
        <v>0</v>
      </c>
      <c r="V1057" s="271">
        <v>0</v>
      </c>
      <c r="W1057" s="270">
        <v>0</v>
      </c>
      <c r="X1057" s="271">
        <v>0</v>
      </c>
      <c r="Y1057" s="270">
        <v>0</v>
      </c>
      <c r="Z1057" s="271">
        <v>0</v>
      </c>
      <c r="AA1057" s="270">
        <v>0</v>
      </c>
      <c r="AB1057" s="271">
        <v>0</v>
      </c>
      <c r="AC1057" s="102">
        <f t="shared" si="465"/>
        <v>0</v>
      </c>
      <c r="AD1057" s="102"/>
      <c r="AE1057" s="102"/>
    </row>
    <row r="1058" spans="2:31" x14ac:dyDescent="0.3">
      <c r="B1058" s="109" t="s">
        <v>94</v>
      </c>
      <c r="C1058" s="109"/>
      <c r="D1058" s="109"/>
      <c r="E1058" s="270">
        <v>0</v>
      </c>
      <c r="F1058" s="271">
        <v>0</v>
      </c>
      <c r="G1058" s="270">
        <v>0</v>
      </c>
      <c r="H1058" s="271">
        <v>0</v>
      </c>
      <c r="I1058" s="270">
        <v>0</v>
      </c>
      <c r="J1058" s="271">
        <v>0</v>
      </c>
      <c r="K1058" s="270">
        <v>0</v>
      </c>
      <c r="L1058" s="271">
        <v>0</v>
      </c>
      <c r="M1058" s="270">
        <v>0</v>
      </c>
      <c r="N1058" s="271">
        <v>0</v>
      </c>
      <c r="O1058" s="270">
        <v>0</v>
      </c>
      <c r="P1058" s="271">
        <v>0</v>
      </c>
      <c r="Q1058" s="270">
        <v>22.402666666666665</v>
      </c>
      <c r="R1058" s="271">
        <v>38.065666666666658</v>
      </c>
      <c r="S1058" s="270">
        <v>35.0893333333333</v>
      </c>
      <c r="T1058" s="271">
        <v>25.586666666666666</v>
      </c>
      <c r="U1058" s="270">
        <v>5.8666666666666839E-2</v>
      </c>
      <c r="V1058" s="271">
        <v>0</v>
      </c>
      <c r="W1058" s="270">
        <v>0</v>
      </c>
      <c r="X1058" s="271">
        <v>0</v>
      </c>
      <c r="Y1058" s="270">
        <v>0</v>
      </c>
      <c r="Z1058" s="271">
        <v>0</v>
      </c>
      <c r="AA1058" s="270">
        <v>0</v>
      </c>
      <c r="AB1058" s="271">
        <v>0</v>
      </c>
      <c r="AC1058" s="102">
        <f t="shared" si="465"/>
        <v>121.20299999999996</v>
      </c>
      <c r="AD1058" s="102"/>
      <c r="AE1058" s="102"/>
    </row>
    <row r="1059" spans="2:31" x14ac:dyDescent="0.3">
      <c r="B1059" s="109" t="s">
        <v>59</v>
      </c>
      <c r="C1059" s="109"/>
      <c r="D1059" s="109"/>
      <c r="E1059" s="270">
        <v>0</v>
      </c>
      <c r="F1059" s="271">
        <v>0</v>
      </c>
      <c r="G1059" s="270">
        <v>0</v>
      </c>
      <c r="H1059" s="271">
        <v>0</v>
      </c>
      <c r="I1059" s="270">
        <v>0</v>
      </c>
      <c r="J1059" s="271">
        <v>0</v>
      </c>
      <c r="K1059" s="270">
        <v>0</v>
      </c>
      <c r="L1059" s="271">
        <v>0</v>
      </c>
      <c r="M1059" s="270">
        <v>0</v>
      </c>
      <c r="N1059" s="271">
        <v>0</v>
      </c>
      <c r="O1059" s="270">
        <v>0</v>
      </c>
      <c r="P1059" s="271">
        <v>0</v>
      </c>
      <c r="Q1059" s="270">
        <v>0</v>
      </c>
      <c r="R1059" s="271">
        <v>0</v>
      </c>
      <c r="S1059" s="270">
        <v>0</v>
      </c>
      <c r="T1059" s="271">
        <v>0</v>
      </c>
      <c r="U1059" s="270">
        <v>0</v>
      </c>
      <c r="V1059" s="271">
        <v>0</v>
      </c>
      <c r="W1059" s="270">
        <v>0</v>
      </c>
      <c r="X1059" s="271">
        <v>0</v>
      </c>
      <c r="Y1059" s="270">
        <v>0</v>
      </c>
      <c r="Z1059" s="271">
        <v>0</v>
      </c>
      <c r="AA1059" s="270">
        <v>0</v>
      </c>
      <c r="AB1059" s="271">
        <v>0</v>
      </c>
      <c r="AC1059" s="102">
        <f t="shared" si="465"/>
        <v>0</v>
      </c>
      <c r="AD1059" s="102"/>
      <c r="AE1059" s="102"/>
    </row>
    <row r="1060" spans="2:31" x14ac:dyDescent="0.3">
      <c r="B1060" s="109" t="s">
        <v>60</v>
      </c>
      <c r="C1060" s="109"/>
      <c r="D1060" s="109"/>
      <c r="E1060" s="270">
        <v>0</v>
      </c>
      <c r="F1060" s="271">
        <v>0</v>
      </c>
      <c r="G1060" s="270">
        <v>0</v>
      </c>
      <c r="H1060" s="271">
        <v>0</v>
      </c>
      <c r="I1060" s="270">
        <v>0</v>
      </c>
      <c r="J1060" s="271">
        <v>0</v>
      </c>
      <c r="K1060" s="270">
        <v>0</v>
      </c>
      <c r="L1060" s="271">
        <v>0</v>
      </c>
      <c r="M1060" s="270">
        <v>0</v>
      </c>
      <c r="N1060" s="271">
        <v>0</v>
      </c>
      <c r="O1060" s="270">
        <v>0</v>
      </c>
      <c r="P1060" s="271">
        <v>0</v>
      </c>
      <c r="Q1060" s="270">
        <v>0</v>
      </c>
      <c r="R1060" s="271">
        <v>0</v>
      </c>
      <c r="S1060" s="270">
        <v>0</v>
      </c>
      <c r="T1060" s="271">
        <v>0</v>
      </c>
      <c r="U1060" s="270">
        <v>0</v>
      </c>
      <c r="V1060" s="271">
        <v>0</v>
      </c>
      <c r="W1060" s="270">
        <v>0</v>
      </c>
      <c r="X1060" s="271">
        <v>0</v>
      </c>
      <c r="Y1060" s="270">
        <v>0</v>
      </c>
      <c r="Z1060" s="271">
        <v>0</v>
      </c>
      <c r="AA1060" s="270">
        <v>0</v>
      </c>
      <c r="AB1060" s="271">
        <v>0</v>
      </c>
      <c r="AC1060" s="102">
        <f t="shared" si="465"/>
        <v>0</v>
      </c>
      <c r="AD1060" s="102"/>
      <c r="AE1060" s="102"/>
    </row>
    <row r="1061" spans="2:31" x14ac:dyDescent="0.3">
      <c r="B1061" s="109" t="s">
        <v>61</v>
      </c>
      <c r="C1061" s="109"/>
      <c r="D1061" s="109"/>
      <c r="E1061" s="270">
        <v>0</v>
      </c>
      <c r="F1061" s="271">
        <v>0</v>
      </c>
      <c r="G1061" s="270">
        <v>0</v>
      </c>
      <c r="H1061" s="271">
        <v>0</v>
      </c>
      <c r="I1061" s="270">
        <v>0</v>
      </c>
      <c r="J1061" s="271">
        <v>0</v>
      </c>
      <c r="K1061" s="270">
        <v>0</v>
      </c>
      <c r="L1061" s="271">
        <v>0</v>
      </c>
      <c r="M1061" s="270">
        <v>0</v>
      </c>
      <c r="N1061" s="271">
        <v>0</v>
      </c>
      <c r="O1061" s="270">
        <v>0</v>
      </c>
      <c r="P1061" s="271">
        <v>0</v>
      </c>
      <c r="Q1061" s="270">
        <v>0</v>
      </c>
      <c r="R1061" s="271">
        <v>0</v>
      </c>
      <c r="S1061" s="270">
        <v>0</v>
      </c>
      <c r="T1061" s="271">
        <v>0</v>
      </c>
      <c r="U1061" s="270">
        <v>0</v>
      </c>
      <c r="V1061" s="271">
        <v>0</v>
      </c>
      <c r="W1061" s="270">
        <v>0</v>
      </c>
      <c r="X1061" s="271">
        <v>0</v>
      </c>
      <c r="Y1061" s="270">
        <v>0</v>
      </c>
      <c r="Z1061" s="271">
        <v>0</v>
      </c>
      <c r="AA1061" s="270">
        <v>0</v>
      </c>
      <c r="AB1061" s="271">
        <v>0</v>
      </c>
      <c r="AC1061" s="102">
        <f t="shared" si="465"/>
        <v>0</v>
      </c>
      <c r="AD1061" s="102"/>
      <c r="AE1061" s="102"/>
    </row>
    <row r="1062" spans="2:31" x14ac:dyDescent="0.3">
      <c r="B1062" s="109" t="s">
        <v>62</v>
      </c>
      <c r="C1062" s="109"/>
      <c r="D1062" s="109"/>
      <c r="E1062" s="270">
        <v>0</v>
      </c>
      <c r="F1062" s="271">
        <v>0</v>
      </c>
      <c r="G1062" s="270">
        <v>0</v>
      </c>
      <c r="H1062" s="271">
        <v>0</v>
      </c>
      <c r="I1062" s="270">
        <v>0</v>
      </c>
      <c r="J1062" s="271">
        <v>0</v>
      </c>
      <c r="K1062" s="270">
        <v>0</v>
      </c>
      <c r="L1062" s="271">
        <v>0</v>
      </c>
      <c r="M1062" s="270">
        <v>0</v>
      </c>
      <c r="N1062" s="271">
        <v>0</v>
      </c>
      <c r="O1062" s="270">
        <v>0</v>
      </c>
      <c r="P1062" s="271">
        <v>0</v>
      </c>
      <c r="Q1062" s="270">
        <v>0</v>
      </c>
      <c r="R1062" s="271">
        <v>0</v>
      </c>
      <c r="S1062" s="270">
        <v>0</v>
      </c>
      <c r="T1062" s="271">
        <v>0</v>
      </c>
      <c r="U1062" s="270">
        <v>0</v>
      </c>
      <c r="V1062" s="271">
        <v>0</v>
      </c>
      <c r="W1062" s="270">
        <v>0</v>
      </c>
      <c r="X1062" s="271">
        <v>0</v>
      </c>
      <c r="Y1062" s="270">
        <v>0</v>
      </c>
      <c r="Z1062" s="271">
        <v>0</v>
      </c>
      <c r="AA1062" s="270">
        <v>0</v>
      </c>
      <c r="AB1062" s="271">
        <v>0</v>
      </c>
      <c r="AC1062" s="102">
        <f t="shared" si="465"/>
        <v>0</v>
      </c>
      <c r="AD1062" s="102"/>
      <c r="AE1062" s="102"/>
    </row>
    <row r="1063" spans="2:31" x14ac:dyDescent="0.3">
      <c r="B1063" s="109" t="s">
        <v>63</v>
      </c>
      <c r="C1063" s="109"/>
      <c r="D1063" s="109"/>
      <c r="E1063" s="270">
        <v>0</v>
      </c>
      <c r="F1063" s="271">
        <v>0</v>
      </c>
      <c r="G1063" s="270">
        <v>0</v>
      </c>
      <c r="H1063" s="271">
        <v>0</v>
      </c>
      <c r="I1063" s="270">
        <v>0</v>
      </c>
      <c r="J1063" s="271">
        <v>0</v>
      </c>
      <c r="K1063" s="270">
        <v>0</v>
      </c>
      <c r="L1063" s="271">
        <v>0</v>
      </c>
      <c r="M1063" s="270">
        <v>0</v>
      </c>
      <c r="N1063" s="271">
        <v>0</v>
      </c>
      <c r="O1063" s="270">
        <v>0</v>
      </c>
      <c r="P1063" s="271">
        <v>0</v>
      </c>
      <c r="Q1063" s="270">
        <v>0</v>
      </c>
      <c r="R1063" s="271">
        <v>0</v>
      </c>
      <c r="S1063" s="270">
        <v>0</v>
      </c>
      <c r="T1063" s="271">
        <v>0</v>
      </c>
      <c r="U1063" s="270">
        <v>0</v>
      </c>
      <c r="V1063" s="271">
        <v>0</v>
      </c>
      <c r="W1063" s="270">
        <v>0</v>
      </c>
      <c r="X1063" s="271">
        <v>0</v>
      </c>
      <c r="Y1063" s="270">
        <v>0</v>
      </c>
      <c r="Z1063" s="271">
        <v>0</v>
      </c>
      <c r="AA1063" s="270">
        <v>0</v>
      </c>
      <c r="AB1063" s="271">
        <v>0</v>
      </c>
      <c r="AC1063" s="102">
        <f t="shared" si="465"/>
        <v>0</v>
      </c>
      <c r="AD1063" s="102"/>
      <c r="AE1063" s="102"/>
    </row>
    <row r="1064" spans="2:31" x14ac:dyDescent="0.3">
      <c r="B1064" s="109" t="s">
        <v>64</v>
      </c>
      <c r="C1064" s="109"/>
      <c r="D1064" s="109"/>
      <c r="E1064" s="270">
        <v>0</v>
      </c>
      <c r="F1064" s="271">
        <v>0</v>
      </c>
      <c r="G1064" s="270">
        <v>0</v>
      </c>
      <c r="H1064" s="271">
        <v>0</v>
      </c>
      <c r="I1064" s="270">
        <v>0</v>
      </c>
      <c r="J1064" s="271">
        <v>0</v>
      </c>
      <c r="K1064" s="270">
        <v>0</v>
      </c>
      <c r="L1064" s="271">
        <v>0</v>
      </c>
      <c r="M1064" s="270">
        <v>0</v>
      </c>
      <c r="N1064" s="271">
        <v>17.710000000000012</v>
      </c>
      <c r="O1064" s="270">
        <v>34.099999999999959</v>
      </c>
      <c r="P1064" s="271">
        <v>35</v>
      </c>
      <c r="Q1064" s="270">
        <v>35.5</v>
      </c>
      <c r="R1064" s="271">
        <v>34.200000000000031</v>
      </c>
      <c r="S1064" s="270">
        <v>35.599999999999959</v>
      </c>
      <c r="T1064" s="271">
        <v>35.5</v>
      </c>
      <c r="U1064" s="270">
        <v>22.073333333333316</v>
      </c>
      <c r="V1064" s="271">
        <v>0</v>
      </c>
      <c r="W1064" s="270">
        <v>0</v>
      </c>
      <c r="X1064" s="271">
        <v>0</v>
      </c>
      <c r="Y1064" s="270">
        <v>0</v>
      </c>
      <c r="Z1064" s="271">
        <v>0</v>
      </c>
      <c r="AA1064" s="270">
        <v>0</v>
      </c>
      <c r="AB1064" s="271">
        <v>0</v>
      </c>
      <c r="AC1064" s="102">
        <f t="shared" si="465"/>
        <v>249.68333333333328</v>
      </c>
      <c r="AD1064" s="102"/>
      <c r="AE1064" s="102"/>
    </row>
    <row r="1065" spans="2:31" x14ac:dyDescent="0.3">
      <c r="B1065" s="109" t="s">
        <v>95</v>
      </c>
      <c r="C1065" s="109"/>
      <c r="D1065" s="109"/>
      <c r="E1065" s="270">
        <v>0</v>
      </c>
      <c r="F1065" s="271">
        <v>0</v>
      </c>
      <c r="G1065" s="270">
        <v>0</v>
      </c>
      <c r="H1065" s="271">
        <v>0</v>
      </c>
      <c r="I1065" s="270">
        <v>0</v>
      </c>
      <c r="J1065" s="271">
        <v>0</v>
      </c>
      <c r="K1065" s="270">
        <v>0</v>
      </c>
      <c r="L1065" s="271">
        <v>0</v>
      </c>
      <c r="M1065" s="270">
        <v>0</v>
      </c>
      <c r="N1065" s="271">
        <v>0.96383333333333376</v>
      </c>
      <c r="O1065" s="270">
        <v>4.3115000000000014</v>
      </c>
      <c r="P1065" s="271">
        <v>4.3113333333333346</v>
      </c>
      <c r="Q1065" s="270">
        <v>2.3150000000000026</v>
      </c>
      <c r="R1065" s="271">
        <v>2.0899999999999967</v>
      </c>
      <c r="S1065" s="270">
        <v>2.4003333333333274</v>
      </c>
      <c r="T1065" s="271">
        <v>3.3073333333333363</v>
      </c>
      <c r="U1065" s="270">
        <v>0.23300000000000054</v>
      </c>
      <c r="V1065" s="271">
        <v>0</v>
      </c>
      <c r="W1065" s="270">
        <v>0</v>
      </c>
      <c r="X1065" s="271">
        <v>0</v>
      </c>
      <c r="Y1065" s="270">
        <v>0</v>
      </c>
      <c r="Z1065" s="271">
        <v>0</v>
      </c>
      <c r="AA1065" s="270">
        <v>0</v>
      </c>
      <c r="AB1065" s="271">
        <v>0</v>
      </c>
      <c r="AC1065" s="102">
        <f t="shared" si="465"/>
        <v>19.932333333333332</v>
      </c>
      <c r="AD1065" s="102"/>
      <c r="AE1065" s="102"/>
    </row>
    <row r="1066" spans="2:31" x14ac:dyDescent="0.3">
      <c r="B1066" s="109" t="s">
        <v>65</v>
      </c>
      <c r="C1066" s="109"/>
      <c r="D1066" s="109"/>
      <c r="E1066" s="270">
        <v>0</v>
      </c>
      <c r="F1066" s="271">
        <v>0</v>
      </c>
      <c r="G1066" s="270">
        <v>0</v>
      </c>
      <c r="H1066" s="271">
        <v>0</v>
      </c>
      <c r="I1066" s="270">
        <v>0</v>
      </c>
      <c r="J1066" s="271">
        <v>0</v>
      </c>
      <c r="K1066" s="270">
        <v>0</v>
      </c>
      <c r="L1066" s="271">
        <v>0</v>
      </c>
      <c r="M1066" s="270">
        <v>0</v>
      </c>
      <c r="N1066" s="271">
        <v>0.68533333333333402</v>
      </c>
      <c r="O1066" s="270">
        <v>5.0523333333333325</v>
      </c>
      <c r="P1066" s="271">
        <v>5.5281666666666665</v>
      </c>
      <c r="Q1066" s="270">
        <v>5.6416666666666675</v>
      </c>
      <c r="R1066" s="271">
        <v>5.8208333333333391</v>
      </c>
      <c r="S1066" s="270">
        <v>5.9391666666666669</v>
      </c>
      <c r="T1066" s="271">
        <v>5.2436666666666669</v>
      </c>
      <c r="U1066" s="270">
        <v>2.8999999999999915E-2</v>
      </c>
      <c r="V1066" s="271">
        <v>0</v>
      </c>
      <c r="W1066" s="270">
        <v>0</v>
      </c>
      <c r="X1066" s="271">
        <v>0</v>
      </c>
      <c r="Y1066" s="270">
        <v>0</v>
      </c>
      <c r="Z1066" s="271">
        <v>0</v>
      </c>
      <c r="AA1066" s="270">
        <v>0</v>
      </c>
      <c r="AB1066" s="271">
        <v>0</v>
      </c>
      <c r="AC1066" s="102">
        <f t="shared" si="465"/>
        <v>33.94016666666667</v>
      </c>
      <c r="AD1066" s="102"/>
      <c r="AE1066" s="102"/>
    </row>
    <row r="1067" spans="2:31" x14ac:dyDescent="0.3">
      <c r="B1067" s="109" t="s">
        <v>66</v>
      </c>
      <c r="C1067" s="109"/>
      <c r="D1067" s="109"/>
      <c r="E1067" s="270">
        <v>0</v>
      </c>
      <c r="F1067" s="271">
        <v>0</v>
      </c>
      <c r="G1067" s="270">
        <v>0</v>
      </c>
      <c r="H1067" s="271">
        <v>0</v>
      </c>
      <c r="I1067" s="270">
        <v>0</v>
      </c>
      <c r="J1067" s="271">
        <v>0</v>
      </c>
      <c r="K1067" s="270">
        <v>0</v>
      </c>
      <c r="L1067" s="271">
        <v>0</v>
      </c>
      <c r="M1067" s="270">
        <v>0</v>
      </c>
      <c r="N1067" s="271">
        <v>2.0560000000000005</v>
      </c>
      <c r="O1067" s="270">
        <v>7.284833333333343</v>
      </c>
      <c r="P1067" s="271">
        <v>7.7086666666666668</v>
      </c>
      <c r="Q1067" s="270">
        <v>6.9391666666666652</v>
      </c>
      <c r="R1067" s="271">
        <v>6.6560000000000024</v>
      </c>
      <c r="S1067" s="270">
        <v>6.9470000000000001</v>
      </c>
      <c r="T1067" s="271">
        <v>7.7391666666666721</v>
      </c>
      <c r="U1067" s="270">
        <v>3.7815000000000021</v>
      </c>
      <c r="V1067" s="271">
        <v>0</v>
      </c>
      <c r="W1067" s="270">
        <v>0</v>
      </c>
      <c r="X1067" s="271">
        <v>0</v>
      </c>
      <c r="Y1067" s="270">
        <v>0</v>
      </c>
      <c r="Z1067" s="271">
        <v>0</v>
      </c>
      <c r="AA1067" s="270">
        <v>0</v>
      </c>
      <c r="AB1067" s="271">
        <v>0</v>
      </c>
      <c r="AC1067" s="102">
        <f>SUM(E1067:AB1067)</f>
        <v>49.112333333333346</v>
      </c>
      <c r="AD1067" s="102"/>
      <c r="AE1067" s="102"/>
    </row>
    <row r="1068" spans="2:31" x14ac:dyDescent="0.3">
      <c r="B1068" s="109" t="s">
        <v>67</v>
      </c>
      <c r="C1068" s="109"/>
      <c r="D1068" s="109"/>
      <c r="E1068" s="270">
        <v>0</v>
      </c>
      <c r="F1068" s="271">
        <v>0</v>
      </c>
      <c r="G1068" s="270">
        <v>0</v>
      </c>
      <c r="H1068" s="271">
        <v>0</v>
      </c>
      <c r="I1068" s="270">
        <v>0</v>
      </c>
      <c r="J1068" s="271">
        <v>0</v>
      </c>
      <c r="K1068" s="270">
        <v>0</v>
      </c>
      <c r="L1068" s="271">
        <v>0</v>
      </c>
      <c r="M1068" s="270">
        <v>0</v>
      </c>
      <c r="N1068" s="271">
        <v>1.0568333333333335</v>
      </c>
      <c r="O1068" s="270">
        <v>6.3908333333333323</v>
      </c>
      <c r="P1068" s="271">
        <v>7.1175000000000006</v>
      </c>
      <c r="Q1068" s="270">
        <v>7.0856666666666666</v>
      </c>
      <c r="R1068" s="271">
        <v>7.2348333333333326</v>
      </c>
      <c r="S1068" s="270">
        <v>7.2821666666666678</v>
      </c>
      <c r="T1068" s="271">
        <v>6.0729999999999968</v>
      </c>
      <c r="U1068" s="270">
        <v>1.618000000000001</v>
      </c>
      <c r="V1068" s="271">
        <v>0</v>
      </c>
      <c r="W1068" s="270">
        <v>0</v>
      </c>
      <c r="X1068" s="271">
        <v>0</v>
      </c>
      <c r="Y1068" s="270">
        <v>0</v>
      </c>
      <c r="Z1068" s="271">
        <v>0</v>
      </c>
      <c r="AA1068" s="270">
        <v>0</v>
      </c>
      <c r="AB1068" s="271">
        <v>0</v>
      </c>
      <c r="AC1068" s="102">
        <f t="shared" ref="AC1068:AC1081" si="466">SUM(E1068:AB1068)</f>
        <v>43.85883333333333</v>
      </c>
      <c r="AD1068" s="102"/>
      <c r="AE1068" s="102"/>
    </row>
    <row r="1069" spans="2:31" x14ac:dyDescent="0.3">
      <c r="B1069" s="109" t="s">
        <v>68</v>
      </c>
      <c r="C1069" s="109"/>
      <c r="D1069" s="109"/>
      <c r="E1069" s="270">
        <v>0</v>
      </c>
      <c r="F1069" s="271">
        <v>0</v>
      </c>
      <c r="G1069" s="270">
        <v>0</v>
      </c>
      <c r="H1069" s="271">
        <v>0</v>
      </c>
      <c r="I1069" s="270">
        <v>0</v>
      </c>
      <c r="J1069" s="271">
        <v>0</v>
      </c>
      <c r="K1069" s="270">
        <v>0</v>
      </c>
      <c r="L1069" s="271">
        <v>0</v>
      </c>
      <c r="M1069" s="270">
        <v>0</v>
      </c>
      <c r="N1069" s="271">
        <v>0</v>
      </c>
      <c r="O1069" s="270">
        <v>0</v>
      </c>
      <c r="P1069" s="271">
        <v>0</v>
      </c>
      <c r="Q1069" s="270">
        <v>11.779500000000009</v>
      </c>
      <c r="R1069" s="271">
        <v>40.997166666666651</v>
      </c>
      <c r="S1069" s="270">
        <v>127.09816666666669</v>
      </c>
      <c r="T1069" s="271">
        <v>127.15350000000002</v>
      </c>
      <c r="U1069" s="270">
        <v>1.7590000000000001</v>
      </c>
      <c r="V1069" s="271">
        <v>0</v>
      </c>
      <c r="W1069" s="270">
        <v>0</v>
      </c>
      <c r="X1069" s="271">
        <v>0</v>
      </c>
      <c r="Y1069" s="270">
        <v>0</v>
      </c>
      <c r="Z1069" s="271">
        <v>0</v>
      </c>
      <c r="AA1069" s="270">
        <v>0</v>
      </c>
      <c r="AB1069" s="271">
        <v>0</v>
      </c>
      <c r="AC1069" s="102">
        <f t="shared" si="466"/>
        <v>308.78733333333338</v>
      </c>
      <c r="AD1069" s="102"/>
      <c r="AE1069" s="102"/>
    </row>
    <row r="1070" spans="2:31" x14ac:dyDescent="0.3">
      <c r="B1070" s="109" t="s">
        <v>69</v>
      </c>
      <c r="C1070" s="109"/>
      <c r="D1070" s="109"/>
      <c r="E1070" s="270">
        <v>0</v>
      </c>
      <c r="F1070" s="271">
        <v>0</v>
      </c>
      <c r="G1070" s="270">
        <v>0</v>
      </c>
      <c r="H1070" s="271">
        <v>0</v>
      </c>
      <c r="I1070" s="270">
        <v>0</v>
      </c>
      <c r="J1070" s="271">
        <v>0</v>
      </c>
      <c r="K1070" s="270">
        <v>0</v>
      </c>
      <c r="L1070" s="271">
        <v>0</v>
      </c>
      <c r="M1070" s="270">
        <v>0</v>
      </c>
      <c r="N1070" s="271">
        <v>0</v>
      </c>
      <c r="O1070" s="270">
        <v>0</v>
      </c>
      <c r="P1070" s="271">
        <v>0</v>
      </c>
      <c r="Q1070" s="270">
        <v>0</v>
      </c>
      <c r="R1070" s="271">
        <v>0</v>
      </c>
      <c r="S1070" s="270">
        <v>0</v>
      </c>
      <c r="T1070" s="271">
        <v>0</v>
      </c>
      <c r="U1070" s="270">
        <v>0</v>
      </c>
      <c r="V1070" s="271">
        <v>0</v>
      </c>
      <c r="W1070" s="270">
        <v>0</v>
      </c>
      <c r="X1070" s="271">
        <v>0</v>
      </c>
      <c r="Y1070" s="270">
        <v>0</v>
      </c>
      <c r="Z1070" s="271">
        <v>0</v>
      </c>
      <c r="AA1070" s="270">
        <v>0</v>
      </c>
      <c r="AB1070" s="271">
        <v>0</v>
      </c>
      <c r="AC1070" s="102">
        <f t="shared" si="466"/>
        <v>0</v>
      </c>
      <c r="AD1070" s="102"/>
      <c r="AE1070" s="102"/>
    </row>
    <row r="1071" spans="2:31" x14ac:dyDescent="0.3">
      <c r="B1071" s="109" t="s">
        <v>70</v>
      </c>
      <c r="C1071" s="109"/>
      <c r="D1071" s="109"/>
      <c r="E1071" s="270">
        <v>0</v>
      </c>
      <c r="F1071" s="271">
        <v>0</v>
      </c>
      <c r="G1071" s="270">
        <v>0</v>
      </c>
      <c r="H1071" s="271">
        <v>0</v>
      </c>
      <c r="I1071" s="270">
        <v>0</v>
      </c>
      <c r="J1071" s="271">
        <v>0</v>
      </c>
      <c r="K1071" s="270">
        <v>0</v>
      </c>
      <c r="L1071" s="271">
        <v>0</v>
      </c>
      <c r="M1071" s="270">
        <v>0</v>
      </c>
      <c r="N1071" s="271">
        <v>0</v>
      </c>
      <c r="O1071" s="270">
        <v>0</v>
      </c>
      <c r="P1071" s="271">
        <v>0</v>
      </c>
      <c r="Q1071" s="270">
        <v>0</v>
      </c>
      <c r="R1071" s="271">
        <v>0</v>
      </c>
      <c r="S1071" s="270">
        <v>0</v>
      </c>
      <c r="T1071" s="271">
        <v>0</v>
      </c>
      <c r="U1071" s="270">
        <v>0</v>
      </c>
      <c r="V1071" s="271">
        <v>0</v>
      </c>
      <c r="W1071" s="270">
        <v>0</v>
      </c>
      <c r="X1071" s="271">
        <v>0</v>
      </c>
      <c r="Y1071" s="270">
        <v>0</v>
      </c>
      <c r="Z1071" s="271">
        <v>0</v>
      </c>
      <c r="AA1071" s="270">
        <v>0</v>
      </c>
      <c r="AB1071" s="271">
        <v>0</v>
      </c>
      <c r="AC1071" s="102">
        <f t="shared" si="466"/>
        <v>0</v>
      </c>
      <c r="AD1071" s="102"/>
      <c r="AE1071" s="102"/>
    </row>
    <row r="1072" spans="2:31" x14ac:dyDescent="0.3">
      <c r="B1072" s="109" t="s">
        <v>71</v>
      </c>
      <c r="C1072" s="109"/>
      <c r="D1072" s="109"/>
      <c r="E1072" s="270">
        <v>0</v>
      </c>
      <c r="F1072" s="271">
        <v>0</v>
      </c>
      <c r="G1072" s="270">
        <v>0</v>
      </c>
      <c r="H1072" s="271">
        <v>0</v>
      </c>
      <c r="I1072" s="270">
        <v>0</v>
      </c>
      <c r="J1072" s="271">
        <v>0</v>
      </c>
      <c r="K1072" s="270">
        <v>0</v>
      </c>
      <c r="L1072" s="271">
        <v>0</v>
      </c>
      <c r="M1072" s="270">
        <v>0</v>
      </c>
      <c r="N1072" s="271">
        <v>0</v>
      </c>
      <c r="O1072" s="270">
        <v>0</v>
      </c>
      <c r="P1072" s="271">
        <v>0</v>
      </c>
      <c r="Q1072" s="270">
        <v>0</v>
      </c>
      <c r="R1072" s="271">
        <v>0</v>
      </c>
      <c r="S1072" s="270">
        <v>0</v>
      </c>
      <c r="T1072" s="271">
        <v>0</v>
      </c>
      <c r="U1072" s="270">
        <v>0</v>
      </c>
      <c r="V1072" s="271">
        <v>0</v>
      </c>
      <c r="W1072" s="270">
        <v>0</v>
      </c>
      <c r="X1072" s="271">
        <v>0</v>
      </c>
      <c r="Y1072" s="270">
        <v>0</v>
      </c>
      <c r="Z1072" s="271">
        <v>0</v>
      </c>
      <c r="AA1072" s="270">
        <v>0</v>
      </c>
      <c r="AB1072" s="271">
        <v>0</v>
      </c>
      <c r="AC1072" s="102">
        <f t="shared" si="466"/>
        <v>0</v>
      </c>
      <c r="AD1072" s="102"/>
      <c r="AE1072" s="102"/>
    </row>
    <row r="1073" spans="2:31" x14ac:dyDescent="0.3">
      <c r="B1073" s="109" t="s">
        <v>72</v>
      </c>
      <c r="C1073" s="109"/>
      <c r="D1073" s="109"/>
      <c r="E1073" s="270">
        <v>0</v>
      </c>
      <c r="F1073" s="271">
        <v>0</v>
      </c>
      <c r="G1073" s="270">
        <v>0</v>
      </c>
      <c r="H1073" s="271">
        <v>0</v>
      </c>
      <c r="I1073" s="270">
        <v>0</v>
      </c>
      <c r="J1073" s="271">
        <v>0</v>
      </c>
      <c r="K1073" s="270">
        <v>0</v>
      </c>
      <c r="L1073" s="271">
        <v>0</v>
      </c>
      <c r="M1073" s="270">
        <v>0</v>
      </c>
      <c r="N1073" s="271">
        <v>0</v>
      </c>
      <c r="O1073" s="270">
        <v>0</v>
      </c>
      <c r="P1073" s="271">
        <v>0</v>
      </c>
      <c r="Q1073" s="270">
        <v>0</v>
      </c>
      <c r="R1073" s="271">
        <v>0</v>
      </c>
      <c r="S1073" s="270">
        <v>0</v>
      </c>
      <c r="T1073" s="271">
        <v>0</v>
      </c>
      <c r="U1073" s="270">
        <v>0</v>
      </c>
      <c r="V1073" s="271">
        <v>0</v>
      </c>
      <c r="W1073" s="270">
        <v>0</v>
      </c>
      <c r="X1073" s="271">
        <v>0</v>
      </c>
      <c r="Y1073" s="270">
        <v>0</v>
      </c>
      <c r="Z1073" s="271">
        <v>0</v>
      </c>
      <c r="AA1073" s="270">
        <v>0</v>
      </c>
      <c r="AB1073" s="271">
        <v>0</v>
      </c>
      <c r="AC1073" s="102">
        <f t="shared" si="466"/>
        <v>0</v>
      </c>
      <c r="AD1073" s="102"/>
      <c r="AE1073" s="102"/>
    </row>
    <row r="1074" spans="2:31" x14ac:dyDescent="0.3">
      <c r="B1074" s="109" t="s">
        <v>73</v>
      </c>
      <c r="C1074" s="109"/>
      <c r="D1074" s="109"/>
      <c r="E1074" s="270">
        <v>0</v>
      </c>
      <c r="F1074" s="271">
        <v>0</v>
      </c>
      <c r="G1074" s="270">
        <v>0</v>
      </c>
      <c r="H1074" s="271">
        <v>0</v>
      </c>
      <c r="I1074" s="270">
        <v>0</v>
      </c>
      <c r="J1074" s="271">
        <v>0</v>
      </c>
      <c r="K1074" s="270">
        <v>0</v>
      </c>
      <c r="L1074" s="271">
        <v>0</v>
      </c>
      <c r="M1074" s="270">
        <v>0</v>
      </c>
      <c r="N1074" s="271">
        <v>0</v>
      </c>
      <c r="O1074" s="270">
        <v>0</v>
      </c>
      <c r="P1074" s="271">
        <v>0</v>
      </c>
      <c r="Q1074" s="270">
        <v>0</v>
      </c>
      <c r="R1074" s="271">
        <v>0</v>
      </c>
      <c r="S1074" s="270">
        <v>0</v>
      </c>
      <c r="T1074" s="271">
        <v>0</v>
      </c>
      <c r="U1074" s="270">
        <v>0</v>
      </c>
      <c r="V1074" s="271">
        <v>0</v>
      </c>
      <c r="W1074" s="270">
        <v>0</v>
      </c>
      <c r="X1074" s="271">
        <v>0</v>
      </c>
      <c r="Y1074" s="270">
        <v>0</v>
      </c>
      <c r="Z1074" s="271">
        <v>0</v>
      </c>
      <c r="AA1074" s="270">
        <v>0</v>
      </c>
      <c r="AB1074" s="271">
        <v>0</v>
      </c>
      <c r="AC1074" s="102">
        <f t="shared" si="466"/>
        <v>0</v>
      </c>
      <c r="AD1074" s="102"/>
      <c r="AE1074" s="102"/>
    </row>
    <row r="1075" spans="2:31" x14ac:dyDescent="0.3">
      <c r="B1075" s="109" t="s">
        <v>74</v>
      </c>
      <c r="C1075" s="109"/>
      <c r="D1075" s="109"/>
      <c r="E1075" s="270">
        <v>0</v>
      </c>
      <c r="F1075" s="271">
        <v>0</v>
      </c>
      <c r="G1075" s="270">
        <v>0</v>
      </c>
      <c r="H1075" s="271">
        <v>0</v>
      </c>
      <c r="I1075" s="270">
        <v>0</v>
      </c>
      <c r="J1075" s="271">
        <v>0</v>
      </c>
      <c r="K1075" s="270">
        <v>0</v>
      </c>
      <c r="L1075" s="271">
        <v>0</v>
      </c>
      <c r="M1075" s="270">
        <v>0</v>
      </c>
      <c r="N1075" s="271">
        <v>0</v>
      </c>
      <c r="O1075" s="270">
        <v>0</v>
      </c>
      <c r="P1075" s="271">
        <v>0</v>
      </c>
      <c r="Q1075" s="270">
        <v>0</v>
      </c>
      <c r="R1075" s="271">
        <v>0</v>
      </c>
      <c r="S1075" s="270">
        <v>0</v>
      </c>
      <c r="T1075" s="271">
        <v>0</v>
      </c>
      <c r="U1075" s="270">
        <v>0</v>
      </c>
      <c r="V1075" s="271">
        <v>0</v>
      </c>
      <c r="W1075" s="270">
        <v>0</v>
      </c>
      <c r="X1075" s="271">
        <v>0</v>
      </c>
      <c r="Y1075" s="270">
        <v>0</v>
      </c>
      <c r="Z1075" s="271">
        <v>0</v>
      </c>
      <c r="AA1075" s="270">
        <v>0</v>
      </c>
      <c r="AB1075" s="271">
        <v>0</v>
      </c>
      <c r="AC1075" s="102">
        <f t="shared" si="466"/>
        <v>0</v>
      </c>
      <c r="AD1075" s="102"/>
      <c r="AE1075" s="102"/>
    </row>
    <row r="1076" spans="2:31" x14ac:dyDescent="0.3">
      <c r="B1076" s="109" t="s">
        <v>75</v>
      </c>
      <c r="C1076" s="109"/>
      <c r="D1076" s="109"/>
      <c r="E1076" s="270">
        <v>0</v>
      </c>
      <c r="F1076" s="271">
        <v>0</v>
      </c>
      <c r="G1076" s="270">
        <v>0</v>
      </c>
      <c r="H1076" s="271">
        <v>0</v>
      </c>
      <c r="I1076" s="270">
        <v>0</v>
      </c>
      <c r="J1076" s="271">
        <v>0</v>
      </c>
      <c r="K1076" s="270">
        <v>0</v>
      </c>
      <c r="L1076" s="271">
        <v>0</v>
      </c>
      <c r="M1076" s="270">
        <v>0</v>
      </c>
      <c r="N1076" s="271">
        <v>0</v>
      </c>
      <c r="O1076" s="270">
        <v>0</v>
      </c>
      <c r="P1076" s="271">
        <v>0</v>
      </c>
      <c r="Q1076" s="270">
        <v>0</v>
      </c>
      <c r="R1076" s="271">
        <v>0</v>
      </c>
      <c r="S1076" s="270">
        <v>0</v>
      </c>
      <c r="T1076" s="271">
        <v>0</v>
      </c>
      <c r="U1076" s="270">
        <v>0</v>
      </c>
      <c r="V1076" s="271">
        <v>0</v>
      </c>
      <c r="W1076" s="270">
        <v>0</v>
      </c>
      <c r="X1076" s="271">
        <v>0</v>
      </c>
      <c r="Y1076" s="270">
        <v>0</v>
      </c>
      <c r="Z1076" s="271">
        <v>0</v>
      </c>
      <c r="AA1076" s="270">
        <v>0</v>
      </c>
      <c r="AB1076" s="271">
        <v>0</v>
      </c>
      <c r="AC1076" s="102">
        <f t="shared" si="466"/>
        <v>0</v>
      </c>
      <c r="AD1076" s="102"/>
      <c r="AE1076" s="102"/>
    </row>
    <row r="1077" spans="2:31" x14ac:dyDescent="0.3">
      <c r="B1077" s="109" t="s">
        <v>76</v>
      </c>
      <c r="C1077" s="109"/>
      <c r="D1077" s="109"/>
      <c r="E1077" s="270">
        <v>0</v>
      </c>
      <c r="F1077" s="271">
        <v>0</v>
      </c>
      <c r="G1077" s="270">
        <v>0</v>
      </c>
      <c r="H1077" s="271">
        <v>0</v>
      </c>
      <c r="I1077" s="270">
        <v>0</v>
      </c>
      <c r="J1077" s="271">
        <v>0</v>
      </c>
      <c r="K1077" s="270">
        <v>0</v>
      </c>
      <c r="L1077" s="271">
        <v>0</v>
      </c>
      <c r="M1077" s="270">
        <v>0</v>
      </c>
      <c r="N1077" s="271">
        <v>0</v>
      </c>
      <c r="O1077" s="270">
        <v>0</v>
      </c>
      <c r="P1077" s="271">
        <v>0</v>
      </c>
      <c r="Q1077" s="270">
        <v>0</v>
      </c>
      <c r="R1077" s="271">
        <v>0</v>
      </c>
      <c r="S1077" s="270">
        <v>0</v>
      </c>
      <c r="T1077" s="271">
        <v>0</v>
      </c>
      <c r="U1077" s="270">
        <v>0</v>
      </c>
      <c r="V1077" s="271">
        <v>0</v>
      </c>
      <c r="W1077" s="270">
        <v>0</v>
      </c>
      <c r="X1077" s="271">
        <v>0</v>
      </c>
      <c r="Y1077" s="270">
        <v>0</v>
      </c>
      <c r="Z1077" s="271">
        <v>0</v>
      </c>
      <c r="AA1077" s="270">
        <v>0</v>
      </c>
      <c r="AB1077" s="271">
        <v>0</v>
      </c>
      <c r="AC1077" s="102">
        <f t="shared" si="466"/>
        <v>0</v>
      </c>
      <c r="AD1077" s="102"/>
      <c r="AE1077" s="102"/>
    </row>
    <row r="1078" spans="2:31" x14ac:dyDescent="0.3">
      <c r="B1078" s="109" t="s">
        <v>77</v>
      </c>
      <c r="C1078" s="109"/>
      <c r="D1078" s="109"/>
      <c r="E1078" s="270">
        <v>0</v>
      </c>
      <c r="F1078" s="271">
        <v>0</v>
      </c>
      <c r="G1078" s="270">
        <v>0</v>
      </c>
      <c r="H1078" s="271">
        <v>0</v>
      </c>
      <c r="I1078" s="270">
        <v>0</v>
      </c>
      <c r="J1078" s="271">
        <v>0</v>
      </c>
      <c r="K1078" s="270">
        <v>0</v>
      </c>
      <c r="L1078" s="271">
        <v>0</v>
      </c>
      <c r="M1078" s="270">
        <v>0</v>
      </c>
      <c r="N1078" s="271">
        <v>0</v>
      </c>
      <c r="O1078" s="270">
        <v>0</v>
      </c>
      <c r="P1078" s="271">
        <v>0</v>
      </c>
      <c r="Q1078" s="270">
        <v>0</v>
      </c>
      <c r="R1078" s="271">
        <v>0</v>
      </c>
      <c r="S1078" s="270">
        <v>0</v>
      </c>
      <c r="T1078" s="271">
        <v>0</v>
      </c>
      <c r="U1078" s="270">
        <v>0</v>
      </c>
      <c r="V1078" s="271">
        <v>0</v>
      </c>
      <c r="W1078" s="270">
        <v>0</v>
      </c>
      <c r="X1078" s="271">
        <v>0</v>
      </c>
      <c r="Y1078" s="270">
        <v>0</v>
      </c>
      <c r="Z1078" s="271">
        <v>0</v>
      </c>
      <c r="AA1078" s="270">
        <v>0</v>
      </c>
      <c r="AB1078" s="271">
        <v>0</v>
      </c>
      <c r="AC1078" s="102">
        <f t="shared" si="466"/>
        <v>0</v>
      </c>
      <c r="AD1078" s="102"/>
      <c r="AE1078" s="102"/>
    </row>
    <row r="1079" spans="2:31" x14ac:dyDescent="0.3">
      <c r="B1079" s="109" t="s">
        <v>78</v>
      </c>
      <c r="C1079" s="109"/>
      <c r="D1079" s="109"/>
      <c r="E1079" s="270">
        <v>0</v>
      </c>
      <c r="F1079" s="271">
        <v>0</v>
      </c>
      <c r="G1079" s="270">
        <v>0</v>
      </c>
      <c r="H1079" s="271">
        <v>0</v>
      </c>
      <c r="I1079" s="270">
        <v>0</v>
      </c>
      <c r="J1079" s="271">
        <v>0</v>
      </c>
      <c r="K1079" s="270">
        <v>0</v>
      </c>
      <c r="L1079" s="271">
        <v>0</v>
      </c>
      <c r="M1079" s="270">
        <v>0</v>
      </c>
      <c r="N1079" s="271">
        <v>0</v>
      </c>
      <c r="O1079" s="270">
        <v>0</v>
      </c>
      <c r="P1079" s="271">
        <v>0</v>
      </c>
      <c r="Q1079" s="270">
        <v>0</v>
      </c>
      <c r="R1079" s="271">
        <v>0</v>
      </c>
      <c r="S1079" s="270">
        <v>0</v>
      </c>
      <c r="T1079" s="271">
        <v>0</v>
      </c>
      <c r="U1079" s="270">
        <v>0</v>
      </c>
      <c r="V1079" s="271">
        <v>0</v>
      </c>
      <c r="W1079" s="270">
        <v>0</v>
      </c>
      <c r="X1079" s="271">
        <v>0</v>
      </c>
      <c r="Y1079" s="270">
        <v>0</v>
      </c>
      <c r="Z1079" s="271">
        <v>0</v>
      </c>
      <c r="AA1079" s="270">
        <v>0</v>
      </c>
      <c r="AB1079" s="271">
        <v>0</v>
      </c>
      <c r="AC1079" s="102">
        <f t="shared" si="466"/>
        <v>0</v>
      </c>
      <c r="AD1079" s="102"/>
      <c r="AE1079" s="102"/>
    </row>
    <row r="1080" spans="2:31" x14ac:dyDescent="0.3">
      <c r="B1080" s="109" t="s">
        <v>79</v>
      </c>
      <c r="C1080" s="109"/>
      <c r="D1080" s="109"/>
      <c r="E1080" s="270">
        <v>0</v>
      </c>
      <c r="F1080" s="271">
        <v>0</v>
      </c>
      <c r="G1080" s="270">
        <v>0</v>
      </c>
      <c r="H1080" s="271">
        <v>0</v>
      </c>
      <c r="I1080" s="270">
        <v>0</v>
      </c>
      <c r="J1080" s="271">
        <v>0</v>
      </c>
      <c r="K1080" s="270">
        <v>0</v>
      </c>
      <c r="L1080" s="271">
        <v>0</v>
      </c>
      <c r="M1080" s="270">
        <v>0</v>
      </c>
      <c r="N1080" s="271">
        <v>0</v>
      </c>
      <c r="O1080" s="270">
        <v>0</v>
      </c>
      <c r="P1080" s="271">
        <v>0</v>
      </c>
      <c r="Q1080" s="270">
        <v>0</v>
      </c>
      <c r="R1080" s="271">
        <v>0</v>
      </c>
      <c r="S1080" s="270">
        <v>0</v>
      </c>
      <c r="T1080" s="271">
        <v>0</v>
      </c>
      <c r="U1080" s="270">
        <v>0</v>
      </c>
      <c r="V1080" s="271">
        <v>0</v>
      </c>
      <c r="W1080" s="270">
        <v>0</v>
      </c>
      <c r="X1080" s="271">
        <v>0</v>
      </c>
      <c r="Y1080" s="270">
        <v>0</v>
      </c>
      <c r="Z1080" s="271">
        <v>0</v>
      </c>
      <c r="AA1080" s="270">
        <v>0</v>
      </c>
      <c r="AB1080" s="271">
        <v>0</v>
      </c>
      <c r="AC1080" s="102">
        <f t="shared" si="466"/>
        <v>0</v>
      </c>
      <c r="AD1080" s="102"/>
      <c r="AE1080" s="102"/>
    </row>
    <row r="1081" spans="2:31" x14ac:dyDescent="0.3">
      <c r="B1081" s="109" t="s">
        <v>80</v>
      </c>
      <c r="C1081" s="109"/>
      <c r="D1081" s="109"/>
      <c r="E1081" s="270">
        <v>0</v>
      </c>
      <c r="F1081" s="271">
        <v>0</v>
      </c>
      <c r="G1081" s="270">
        <v>0</v>
      </c>
      <c r="H1081" s="271">
        <v>0</v>
      </c>
      <c r="I1081" s="270">
        <v>0</v>
      </c>
      <c r="J1081" s="271">
        <v>0</v>
      </c>
      <c r="K1081" s="270">
        <v>0</v>
      </c>
      <c r="L1081" s="271">
        <v>0</v>
      </c>
      <c r="M1081" s="270">
        <v>0</v>
      </c>
      <c r="N1081" s="271">
        <v>0</v>
      </c>
      <c r="O1081" s="270">
        <v>0</v>
      </c>
      <c r="P1081" s="271">
        <v>0</v>
      </c>
      <c r="Q1081" s="270">
        <v>0</v>
      </c>
      <c r="R1081" s="271">
        <v>0</v>
      </c>
      <c r="S1081" s="270">
        <v>0</v>
      </c>
      <c r="T1081" s="271">
        <v>0</v>
      </c>
      <c r="U1081" s="270">
        <v>0</v>
      </c>
      <c r="V1081" s="271">
        <v>0</v>
      </c>
      <c r="W1081" s="270">
        <v>0</v>
      </c>
      <c r="X1081" s="271">
        <v>0</v>
      </c>
      <c r="Y1081" s="270">
        <v>0</v>
      </c>
      <c r="Z1081" s="271">
        <v>0</v>
      </c>
      <c r="AA1081" s="270">
        <v>0</v>
      </c>
      <c r="AB1081" s="271">
        <v>0</v>
      </c>
      <c r="AC1081" s="102">
        <f t="shared" si="466"/>
        <v>0</v>
      </c>
      <c r="AD1081" s="102"/>
      <c r="AE1081" s="102"/>
    </row>
    <row r="1082" spans="2:31" x14ac:dyDescent="0.3">
      <c r="B1082" s="109" t="s">
        <v>92</v>
      </c>
      <c r="C1082" s="109"/>
      <c r="D1082" s="109"/>
      <c r="E1082" s="270">
        <v>0</v>
      </c>
      <c r="F1082" s="271">
        <v>0</v>
      </c>
      <c r="G1082" s="270">
        <v>0</v>
      </c>
      <c r="H1082" s="271">
        <v>0</v>
      </c>
      <c r="I1082" s="270">
        <v>0</v>
      </c>
      <c r="J1082" s="271">
        <v>0</v>
      </c>
      <c r="K1082" s="270">
        <v>0</v>
      </c>
      <c r="L1082" s="271">
        <v>0</v>
      </c>
      <c r="M1082" s="270">
        <v>0</v>
      </c>
      <c r="N1082" s="271">
        <v>0</v>
      </c>
      <c r="O1082" s="270">
        <v>0</v>
      </c>
      <c r="P1082" s="271">
        <v>0</v>
      </c>
      <c r="Q1082" s="270">
        <v>0</v>
      </c>
      <c r="R1082" s="271">
        <v>0</v>
      </c>
      <c r="S1082" s="270">
        <v>0</v>
      </c>
      <c r="T1082" s="271">
        <v>0</v>
      </c>
      <c r="U1082" s="270">
        <v>0</v>
      </c>
      <c r="V1082" s="271">
        <v>0</v>
      </c>
      <c r="W1082" s="270">
        <v>0</v>
      </c>
      <c r="X1082" s="271">
        <v>0</v>
      </c>
      <c r="Y1082" s="270">
        <v>0</v>
      </c>
      <c r="Z1082" s="271">
        <v>0</v>
      </c>
      <c r="AA1082" s="270">
        <v>0</v>
      </c>
      <c r="AB1082" s="271">
        <v>0</v>
      </c>
      <c r="AC1082" s="102">
        <f>SUM(E1082:AB1082)</f>
        <v>0</v>
      </c>
      <c r="AD1082" s="102"/>
      <c r="AE1082" s="102"/>
    </row>
    <row r="1083" spans="2:31" x14ac:dyDescent="0.3">
      <c r="B1083" s="101" t="s">
        <v>109</v>
      </c>
      <c r="C1083" s="101"/>
      <c r="D1083" s="101"/>
      <c r="E1083" s="270">
        <v>0</v>
      </c>
      <c r="F1083" s="271">
        <v>0</v>
      </c>
      <c r="G1083" s="270">
        <v>0</v>
      </c>
      <c r="H1083" s="271">
        <v>0</v>
      </c>
      <c r="I1083" s="270">
        <v>0</v>
      </c>
      <c r="J1083" s="271">
        <v>0</v>
      </c>
      <c r="K1083" s="270">
        <v>0</v>
      </c>
      <c r="L1083" s="271">
        <v>0</v>
      </c>
      <c r="M1083" s="270">
        <v>0</v>
      </c>
      <c r="N1083" s="271">
        <v>0</v>
      </c>
      <c r="O1083" s="270">
        <v>0</v>
      </c>
      <c r="P1083" s="271">
        <v>0</v>
      </c>
      <c r="Q1083" s="270">
        <v>0</v>
      </c>
      <c r="R1083" s="271">
        <v>0</v>
      </c>
      <c r="S1083" s="270">
        <v>0</v>
      </c>
      <c r="T1083" s="271">
        <v>0</v>
      </c>
      <c r="U1083" s="270">
        <v>0</v>
      </c>
      <c r="V1083" s="271">
        <v>0</v>
      </c>
      <c r="W1083" s="270">
        <v>0</v>
      </c>
      <c r="X1083" s="271">
        <v>0</v>
      </c>
      <c r="Y1083" s="270">
        <v>0</v>
      </c>
      <c r="Z1083" s="271">
        <v>0</v>
      </c>
      <c r="AA1083" s="270">
        <v>0</v>
      </c>
      <c r="AB1083" s="271">
        <v>0</v>
      </c>
      <c r="AC1083" s="102">
        <f t="shared" ref="AC1083:AC1084" si="467">SUM(E1083:AB1083)</f>
        <v>0</v>
      </c>
      <c r="AD1083" s="102"/>
      <c r="AE1083" s="102"/>
    </row>
    <row r="1084" spans="2:31" x14ac:dyDescent="0.3">
      <c r="B1084" s="123" t="s">
        <v>110</v>
      </c>
      <c r="C1084" s="101"/>
      <c r="D1084" s="101"/>
      <c r="E1084" s="270">
        <v>0</v>
      </c>
      <c r="F1084" s="271">
        <v>0</v>
      </c>
      <c r="G1084" s="270">
        <v>0</v>
      </c>
      <c r="H1084" s="271">
        <v>0</v>
      </c>
      <c r="I1084" s="270">
        <v>0</v>
      </c>
      <c r="J1084" s="271">
        <v>0</v>
      </c>
      <c r="K1084" s="270">
        <v>0</v>
      </c>
      <c r="L1084" s="271">
        <v>0</v>
      </c>
      <c r="M1084" s="270">
        <v>0</v>
      </c>
      <c r="N1084" s="271">
        <v>0</v>
      </c>
      <c r="O1084" s="270">
        <v>0</v>
      </c>
      <c r="P1084" s="271">
        <v>0</v>
      </c>
      <c r="Q1084" s="270">
        <v>0</v>
      </c>
      <c r="R1084" s="271">
        <v>0</v>
      </c>
      <c r="S1084" s="270">
        <v>1.7111666666666667</v>
      </c>
      <c r="T1084" s="271">
        <v>103.15583333333335</v>
      </c>
      <c r="U1084" s="270">
        <v>25.918000000000003</v>
      </c>
      <c r="V1084" s="271">
        <v>0</v>
      </c>
      <c r="W1084" s="270">
        <v>0</v>
      </c>
      <c r="X1084" s="271">
        <v>0</v>
      </c>
      <c r="Y1084" s="270">
        <v>0</v>
      </c>
      <c r="Z1084" s="271">
        <v>0</v>
      </c>
      <c r="AA1084" s="270">
        <v>0</v>
      </c>
      <c r="AB1084" s="271">
        <v>0</v>
      </c>
      <c r="AC1084" s="102">
        <f t="shared" si="467"/>
        <v>130.78500000000003</v>
      </c>
      <c r="AD1084" s="102"/>
      <c r="AE1084" s="102"/>
    </row>
    <row r="1085" spans="2:31" x14ac:dyDescent="0.3">
      <c r="B1085" s="14" t="s">
        <v>2</v>
      </c>
      <c r="C1085" s="14"/>
      <c r="D1085" s="14"/>
      <c r="E1085" s="15">
        <f>SUM(E1034:E1084)</f>
        <v>0</v>
      </c>
      <c r="F1085" s="15">
        <f t="shared" ref="F1085" si="468">SUM(F1034:F1084)</f>
        <v>0</v>
      </c>
      <c r="G1085" s="15">
        <f t="shared" ref="G1085" si="469">SUM(G1034:G1084)</f>
        <v>0</v>
      </c>
      <c r="H1085" s="15">
        <f t="shared" ref="H1085" si="470">SUM(H1034:H1084)</f>
        <v>0</v>
      </c>
      <c r="I1085" s="15">
        <f t="shared" ref="I1085" si="471">SUM(I1034:I1084)</f>
        <v>0</v>
      </c>
      <c r="J1085" s="15">
        <f t="shared" ref="J1085" si="472">SUM(J1034:J1084)</f>
        <v>0</v>
      </c>
      <c r="K1085" s="15">
        <f t="shared" ref="K1085" si="473">SUM(K1034:K1084)</f>
        <v>0</v>
      </c>
      <c r="L1085" s="15">
        <f t="shared" ref="L1085" si="474">SUM(L1034:L1084)</f>
        <v>0</v>
      </c>
      <c r="M1085" s="15">
        <f t="shared" ref="M1085" si="475">SUM(M1034:M1084)</f>
        <v>0</v>
      </c>
      <c r="N1085" s="15">
        <f t="shared" ref="N1085" si="476">SUM(N1034:N1084)</f>
        <v>22.472000000000012</v>
      </c>
      <c r="O1085" s="15">
        <f t="shared" ref="O1085" si="477">SUM(O1034:O1084)</f>
        <v>57.13949999999997</v>
      </c>
      <c r="P1085" s="15">
        <f t="shared" ref="P1085" si="478">SUM(P1034:P1084)</f>
        <v>59.665666666666667</v>
      </c>
      <c r="Q1085" s="15">
        <f t="shared" ref="Q1085" si="479">SUM(Q1034:Q1084)</f>
        <v>97.053000000000011</v>
      </c>
      <c r="R1085" s="15">
        <f t="shared" ref="R1085" si="480">SUM(R1034:R1084)</f>
        <v>142.6061666666667</v>
      </c>
      <c r="S1085" s="15">
        <f t="shared" ref="S1085" si="481">SUM(S1034:S1084)</f>
        <v>222.41699999999992</v>
      </c>
      <c r="T1085" s="15">
        <f t="shared" ref="T1085" si="482">SUM(T1034:T1084)</f>
        <v>314.99716666666671</v>
      </c>
      <c r="U1085" s="15">
        <f t="shared" ref="U1085" si="483">SUM(U1034:U1084)</f>
        <v>55.74166666666666</v>
      </c>
      <c r="V1085" s="15">
        <f t="shared" ref="V1085" si="484">SUM(V1034:V1084)</f>
        <v>0</v>
      </c>
      <c r="W1085" s="15">
        <f t="shared" ref="W1085" si="485">SUM(W1034:W1084)</f>
        <v>0</v>
      </c>
      <c r="X1085" s="15">
        <f t="shared" ref="X1085" si="486">SUM(X1034:X1084)</f>
        <v>0</v>
      </c>
      <c r="Y1085" s="15">
        <f t="shared" ref="Y1085" si="487">SUM(Y1034:Y1084)</f>
        <v>0</v>
      </c>
      <c r="Z1085" s="15">
        <f t="shared" ref="Z1085" si="488">SUM(Z1034:Z1084)</f>
        <v>0</v>
      </c>
      <c r="AA1085" s="15">
        <f t="shared" ref="AA1085" si="489">SUM(AA1034:AA1084)</f>
        <v>0</v>
      </c>
      <c r="AB1085" s="15">
        <f t="shared" ref="AB1085" si="490">SUM(AB1034:AB1084)</f>
        <v>0</v>
      </c>
      <c r="AC1085" s="113">
        <f>SUM(AC1034:AE1084)</f>
        <v>972.0921666666668</v>
      </c>
      <c r="AD1085" s="113"/>
      <c r="AE1085" s="113"/>
    </row>
    <row r="1086" spans="2:31" x14ac:dyDescent="0.3">
      <c r="B1086" s="16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</row>
    <row r="1087" spans="2:31" x14ac:dyDescent="0.3">
      <c r="B1087" s="16"/>
      <c r="C1087" s="17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</row>
    <row r="1088" spans="2:31" x14ac:dyDescent="0.3">
      <c r="B1088" s="8">
        <f>'Resumen-Mensual'!$X$22</f>
        <v>44793</v>
      </c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73"/>
      <c r="AD1088" s="73"/>
      <c r="AE1088" s="73"/>
    </row>
    <row r="1089" spans="2:31" x14ac:dyDescent="0.3">
      <c r="B1089" s="8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73"/>
      <c r="AD1089" s="73"/>
      <c r="AE1089" s="73"/>
    </row>
    <row r="1090" spans="2:31" x14ac:dyDescent="0.3">
      <c r="B1090" s="9" t="s">
        <v>81</v>
      </c>
      <c r="C1090" s="10"/>
      <c r="D1090" s="10"/>
      <c r="E1090" s="11">
        <v>1</v>
      </c>
      <c r="F1090" s="11">
        <v>2</v>
      </c>
      <c r="G1090" s="11">
        <v>3</v>
      </c>
      <c r="H1090" s="11">
        <v>4</v>
      </c>
      <c r="I1090" s="11">
        <v>5</v>
      </c>
      <c r="J1090" s="11">
        <v>6</v>
      </c>
      <c r="K1090" s="11">
        <v>7</v>
      </c>
      <c r="L1090" s="11">
        <v>8</v>
      </c>
      <c r="M1090" s="11">
        <v>9</v>
      </c>
      <c r="N1090" s="11">
        <v>10</v>
      </c>
      <c r="O1090" s="11">
        <v>11</v>
      </c>
      <c r="P1090" s="11">
        <v>12</v>
      </c>
      <c r="Q1090" s="11">
        <v>13</v>
      </c>
      <c r="R1090" s="11">
        <v>14</v>
      </c>
      <c r="S1090" s="11">
        <v>15</v>
      </c>
      <c r="T1090" s="11">
        <v>16</v>
      </c>
      <c r="U1090" s="11">
        <v>17</v>
      </c>
      <c r="V1090" s="11">
        <v>18</v>
      </c>
      <c r="W1090" s="11">
        <v>19</v>
      </c>
      <c r="X1090" s="11">
        <v>20</v>
      </c>
      <c r="Y1090" s="11">
        <v>21</v>
      </c>
      <c r="Z1090" s="11">
        <v>22</v>
      </c>
      <c r="AA1090" s="11">
        <v>23</v>
      </c>
      <c r="AB1090" s="11">
        <v>24</v>
      </c>
      <c r="AC1090" s="112" t="s">
        <v>2</v>
      </c>
      <c r="AD1090" s="112"/>
      <c r="AE1090" s="112"/>
    </row>
    <row r="1091" spans="2:31" x14ac:dyDescent="0.3">
      <c r="B1091" s="109" t="s">
        <v>37</v>
      </c>
      <c r="C1091" s="109"/>
      <c r="D1091" s="109"/>
      <c r="E1091" s="272">
        <v>0</v>
      </c>
      <c r="F1091" s="273">
        <v>0</v>
      </c>
      <c r="G1091" s="272">
        <v>0</v>
      </c>
      <c r="H1091" s="273">
        <v>0</v>
      </c>
      <c r="I1091" s="272">
        <v>0</v>
      </c>
      <c r="J1091" s="273">
        <v>0</v>
      </c>
      <c r="K1091" s="272">
        <v>0</v>
      </c>
      <c r="L1091" s="273">
        <v>0</v>
      </c>
      <c r="M1091" s="272">
        <v>0</v>
      </c>
      <c r="N1091" s="273">
        <v>0</v>
      </c>
      <c r="O1091" s="272">
        <v>0</v>
      </c>
      <c r="P1091" s="273">
        <v>0</v>
      </c>
      <c r="Q1091" s="272">
        <v>0</v>
      </c>
      <c r="R1091" s="273">
        <v>0</v>
      </c>
      <c r="S1091" s="272">
        <v>0</v>
      </c>
      <c r="T1091" s="273">
        <v>1.6608333333333327</v>
      </c>
      <c r="U1091" s="272">
        <v>1.0861666666666665</v>
      </c>
      <c r="V1091" s="273">
        <v>0</v>
      </c>
      <c r="W1091" s="272">
        <v>0</v>
      </c>
      <c r="X1091" s="273">
        <v>0</v>
      </c>
      <c r="Y1091" s="272">
        <v>0</v>
      </c>
      <c r="Z1091" s="273">
        <v>0</v>
      </c>
      <c r="AA1091" s="272">
        <v>0</v>
      </c>
      <c r="AB1091" s="273">
        <v>0</v>
      </c>
      <c r="AC1091" s="102">
        <f t="shared" ref="AC1091:AC1123" si="491">SUM(E1091:AB1091)</f>
        <v>2.746999999999999</v>
      </c>
      <c r="AD1091" s="102"/>
      <c r="AE1091" s="102"/>
    </row>
    <row r="1092" spans="2:31" x14ac:dyDescent="0.3">
      <c r="B1092" s="109" t="s">
        <v>38</v>
      </c>
      <c r="C1092" s="109"/>
      <c r="D1092" s="109"/>
      <c r="E1092" s="272">
        <v>0</v>
      </c>
      <c r="F1092" s="273">
        <v>0</v>
      </c>
      <c r="G1092" s="272">
        <v>0</v>
      </c>
      <c r="H1092" s="273">
        <v>0</v>
      </c>
      <c r="I1092" s="272">
        <v>0</v>
      </c>
      <c r="J1092" s="273">
        <v>0</v>
      </c>
      <c r="K1092" s="272">
        <v>0</v>
      </c>
      <c r="L1092" s="273">
        <v>0</v>
      </c>
      <c r="M1092" s="272">
        <v>0</v>
      </c>
      <c r="N1092" s="273">
        <v>0</v>
      </c>
      <c r="O1092" s="272">
        <v>0</v>
      </c>
      <c r="P1092" s="273">
        <v>0</v>
      </c>
      <c r="Q1092" s="272">
        <v>0</v>
      </c>
      <c r="R1092" s="273">
        <v>0</v>
      </c>
      <c r="S1092" s="272">
        <v>0</v>
      </c>
      <c r="T1092" s="273">
        <v>0.92433333333333279</v>
      </c>
      <c r="U1092" s="272">
        <v>0.27949999999999958</v>
      </c>
      <c r="V1092" s="273">
        <v>0</v>
      </c>
      <c r="W1092" s="272">
        <v>0</v>
      </c>
      <c r="X1092" s="273">
        <v>0</v>
      </c>
      <c r="Y1092" s="272">
        <v>0</v>
      </c>
      <c r="Z1092" s="273">
        <v>0</v>
      </c>
      <c r="AA1092" s="272">
        <v>0</v>
      </c>
      <c r="AB1092" s="273">
        <v>0</v>
      </c>
      <c r="AC1092" s="102">
        <f t="shared" si="491"/>
        <v>1.2038333333333324</v>
      </c>
      <c r="AD1092" s="102"/>
      <c r="AE1092" s="102"/>
    </row>
    <row r="1093" spans="2:31" x14ac:dyDescent="0.3">
      <c r="B1093" s="109" t="s">
        <v>39</v>
      </c>
      <c r="C1093" s="109"/>
      <c r="D1093" s="109"/>
      <c r="E1093" s="272">
        <v>0</v>
      </c>
      <c r="F1093" s="273">
        <v>0</v>
      </c>
      <c r="G1093" s="272">
        <v>0</v>
      </c>
      <c r="H1093" s="273">
        <v>0</v>
      </c>
      <c r="I1093" s="272">
        <v>0</v>
      </c>
      <c r="J1093" s="273">
        <v>0</v>
      </c>
      <c r="K1093" s="272">
        <v>0</v>
      </c>
      <c r="L1093" s="273">
        <v>0</v>
      </c>
      <c r="M1093" s="272">
        <v>0</v>
      </c>
      <c r="N1093" s="273">
        <v>0</v>
      </c>
      <c r="O1093" s="272">
        <v>0</v>
      </c>
      <c r="P1093" s="273">
        <v>0</v>
      </c>
      <c r="Q1093" s="272">
        <v>0</v>
      </c>
      <c r="R1093" s="273">
        <v>0</v>
      </c>
      <c r="S1093" s="272">
        <v>0</v>
      </c>
      <c r="T1093" s="273">
        <v>15.899999999999984</v>
      </c>
      <c r="U1093" s="272">
        <v>12.100000000000014</v>
      </c>
      <c r="V1093" s="273">
        <v>1.0650000000000002</v>
      </c>
      <c r="W1093" s="272">
        <v>0</v>
      </c>
      <c r="X1093" s="273">
        <v>0</v>
      </c>
      <c r="Y1093" s="272">
        <v>0</v>
      </c>
      <c r="Z1093" s="273">
        <v>0</v>
      </c>
      <c r="AA1093" s="272">
        <v>0</v>
      </c>
      <c r="AB1093" s="273">
        <v>0</v>
      </c>
      <c r="AC1093" s="102">
        <f t="shared" si="491"/>
        <v>29.065000000000001</v>
      </c>
      <c r="AD1093" s="102"/>
      <c r="AE1093" s="102"/>
    </row>
    <row r="1094" spans="2:31" x14ac:dyDescent="0.3">
      <c r="B1094" s="109" t="s">
        <v>40</v>
      </c>
      <c r="C1094" s="109"/>
      <c r="D1094" s="109"/>
      <c r="E1094" s="272">
        <v>0</v>
      </c>
      <c r="F1094" s="273">
        <v>0</v>
      </c>
      <c r="G1094" s="272">
        <v>0</v>
      </c>
      <c r="H1094" s="273">
        <v>0</v>
      </c>
      <c r="I1094" s="272">
        <v>0</v>
      </c>
      <c r="J1094" s="273">
        <v>0</v>
      </c>
      <c r="K1094" s="272">
        <v>0</v>
      </c>
      <c r="L1094" s="273">
        <v>0</v>
      </c>
      <c r="M1094" s="272">
        <v>0</v>
      </c>
      <c r="N1094" s="273">
        <v>0</v>
      </c>
      <c r="O1094" s="272">
        <v>0</v>
      </c>
      <c r="P1094" s="273">
        <v>0</v>
      </c>
      <c r="Q1094" s="272">
        <v>0</v>
      </c>
      <c r="R1094" s="273">
        <v>0</v>
      </c>
      <c r="S1094" s="272">
        <v>0</v>
      </c>
      <c r="T1094" s="273">
        <v>0</v>
      </c>
      <c r="U1094" s="272">
        <v>0</v>
      </c>
      <c r="V1094" s="273">
        <v>0</v>
      </c>
      <c r="W1094" s="272">
        <v>0</v>
      </c>
      <c r="X1094" s="273">
        <v>0</v>
      </c>
      <c r="Y1094" s="272">
        <v>0</v>
      </c>
      <c r="Z1094" s="273">
        <v>0</v>
      </c>
      <c r="AA1094" s="272">
        <v>0</v>
      </c>
      <c r="AB1094" s="273">
        <v>0</v>
      </c>
      <c r="AC1094" s="102">
        <f t="shared" si="491"/>
        <v>0</v>
      </c>
      <c r="AD1094" s="102"/>
      <c r="AE1094" s="102"/>
    </row>
    <row r="1095" spans="2:31" x14ac:dyDescent="0.3">
      <c r="B1095" s="109" t="s">
        <v>41</v>
      </c>
      <c r="C1095" s="109"/>
      <c r="D1095" s="109"/>
      <c r="E1095" s="272">
        <v>0</v>
      </c>
      <c r="F1095" s="273">
        <v>0</v>
      </c>
      <c r="G1095" s="272">
        <v>0</v>
      </c>
      <c r="H1095" s="273">
        <v>0</v>
      </c>
      <c r="I1095" s="272">
        <v>0</v>
      </c>
      <c r="J1095" s="273">
        <v>0</v>
      </c>
      <c r="K1095" s="272">
        <v>0</v>
      </c>
      <c r="L1095" s="273">
        <v>0</v>
      </c>
      <c r="M1095" s="272">
        <v>0</v>
      </c>
      <c r="N1095" s="273">
        <v>0</v>
      </c>
      <c r="O1095" s="272">
        <v>0</v>
      </c>
      <c r="P1095" s="273">
        <v>0</v>
      </c>
      <c r="Q1095" s="272">
        <v>0</v>
      </c>
      <c r="R1095" s="273">
        <v>0</v>
      </c>
      <c r="S1095" s="272">
        <v>0</v>
      </c>
      <c r="T1095" s="273">
        <v>2.8595000000000028</v>
      </c>
      <c r="U1095" s="272">
        <v>2.5619999999999989</v>
      </c>
      <c r="V1095" s="273">
        <v>0</v>
      </c>
      <c r="W1095" s="272">
        <v>0</v>
      </c>
      <c r="X1095" s="273">
        <v>0</v>
      </c>
      <c r="Y1095" s="272">
        <v>0</v>
      </c>
      <c r="Z1095" s="273">
        <v>0</v>
      </c>
      <c r="AA1095" s="272">
        <v>0</v>
      </c>
      <c r="AB1095" s="273">
        <v>0</v>
      </c>
      <c r="AC1095" s="102">
        <f t="shared" si="491"/>
        <v>5.4215000000000018</v>
      </c>
      <c r="AD1095" s="102"/>
      <c r="AE1095" s="102"/>
    </row>
    <row r="1096" spans="2:31" x14ac:dyDescent="0.3">
      <c r="B1096" s="109" t="s">
        <v>42</v>
      </c>
      <c r="C1096" s="109"/>
      <c r="D1096" s="109"/>
      <c r="E1096" s="272">
        <v>0</v>
      </c>
      <c r="F1096" s="273">
        <v>0</v>
      </c>
      <c r="G1096" s="272">
        <v>0</v>
      </c>
      <c r="H1096" s="273">
        <v>0</v>
      </c>
      <c r="I1096" s="272">
        <v>0</v>
      </c>
      <c r="J1096" s="273">
        <v>0</v>
      </c>
      <c r="K1096" s="272">
        <v>0</v>
      </c>
      <c r="L1096" s="273">
        <v>0</v>
      </c>
      <c r="M1096" s="272">
        <v>0</v>
      </c>
      <c r="N1096" s="273">
        <v>0</v>
      </c>
      <c r="O1096" s="272">
        <v>0</v>
      </c>
      <c r="P1096" s="273">
        <v>0</v>
      </c>
      <c r="Q1096" s="272">
        <v>0</v>
      </c>
      <c r="R1096" s="273">
        <v>0</v>
      </c>
      <c r="S1096" s="272">
        <v>0</v>
      </c>
      <c r="T1096" s="273">
        <v>3.8814999999999977</v>
      </c>
      <c r="U1096" s="272">
        <v>0.13150000000000026</v>
      </c>
      <c r="V1096" s="273">
        <v>0</v>
      </c>
      <c r="W1096" s="272">
        <v>0</v>
      </c>
      <c r="X1096" s="273">
        <v>0</v>
      </c>
      <c r="Y1096" s="272">
        <v>0</v>
      </c>
      <c r="Z1096" s="273">
        <v>0</v>
      </c>
      <c r="AA1096" s="272">
        <v>0</v>
      </c>
      <c r="AB1096" s="273">
        <v>0</v>
      </c>
      <c r="AC1096" s="102">
        <f t="shared" si="491"/>
        <v>4.0129999999999981</v>
      </c>
      <c r="AD1096" s="102"/>
      <c r="AE1096" s="102"/>
    </row>
    <row r="1097" spans="2:31" x14ac:dyDescent="0.3">
      <c r="B1097" s="109" t="s">
        <v>43</v>
      </c>
      <c r="C1097" s="109"/>
      <c r="D1097" s="109"/>
      <c r="E1097" s="272">
        <v>0</v>
      </c>
      <c r="F1097" s="273">
        <v>0</v>
      </c>
      <c r="G1097" s="272">
        <v>0</v>
      </c>
      <c r="H1097" s="273">
        <v>0</v>
      </c>
      <c r="I1097" s="272">
        <v>0</v>
      </c>
      <c r="J1097" s="273">
        <v>0</v>
      </c>
      <c r="K1097" s="272">
        <v>0</v>
      </c>
      <c r="L1097" s="273">
        <v>0</v>
      </c>
      <c r="M1097" s="272">
        <v>0</v>
      </c>
      <c r="N1097" s="273">
        <v>0</v>
      </c>
      <c r="O1097" s="272">
        <v>0</v>
      </c>
      <c r="P1097" s="273">
        <v>0</v>
      </c>
      <c r="Q1097" s="272">
        <v>0</v>
      </c>
      <c r="R1097" s="273">
        <v>0</v>
      </c>
      <c r="S1097" s="272">
        <v>0.20866666666666708</v>
      </c>
      <c r="T1097" s="273">
        <v>0</v>
      </c>
      <c r="U1097" s="272">
        <v>3.7113333333333345</v>
      </c>
      <c r="V1097" s="273">
        <v>0</v>
      </c>
      <c r="W1097" s="272">
        <v>0</v>
      </c>
      <c r="X1097" s="273">
        <v>0</v>
      </c>
      <c r="Y1097" s="272">
        <v>0</v>
      </c>
      <c r="Z1097" s="273">
        <v>0</v>
      </c>
      <c r="AA1097" s="272">
        <v>0</v>
      </c>
      <c r="AB1097" s="273">
        <v>0</v>
      </c>
      <c r="AC1097" s="102">
        <f t="shared" si="491"/>
        <v>3.9200000000000017</v>
      </c>
      <c r="AD1097" s="102"/>
      <c r="AE1097" s="102"/>
    </row>
    <row r="1098" spans="2:31" x14ac:dyDescent="0.3">
      <c r="B1098" s="109" t="s">
        <v>44</v>
      </c>
      <c r="C1098" s="109"/>
      <c r="D1098" s="109"/>
      <c r="E1098" s="272">
        <v>0</v>
      </c>
      <c r="F1098" s="273">
        <v>0</v>
      </c>
      <c r="G1098" s="272">
        <v>0</v>
      </c>
      <c r="H1098" s="273">
        <v>0</v>
      </c>
      <c r="I1098" s="272">
        <v>0</v>
      </c>
      <c r="J1098" s="273">
        <v>0</v>
      </c>
      <c r="K1098" s="272">
        <v>0</v>
      </c>
      <c r="L1098" s="273">
        <v>0</v>
      </c>
      <c r="M1098" s="272">
        <v>0</v>
      </c>
      <c r="N1098" s="273">
        <v>0</v>
      </c>
      <c r="O1098" s="272">
        <v>0</v>
      </c>
      <c r="P1098" s="273">
        <v>0</v>
      </c>
      <c r="Q1098" s="272">
        <v>0</v>
      </c>
      <c r="R1098" s="273">
        <v>0</v>
      </c>
      <c r="S1098" s="272">
        <v>4.5968333333333335</v>
      </c>
      <c r="T1098" s="273">
        <v>8.2793333333333408</v>
      </c>
      <c r="U1098" s="272">
        <v>6.7016666666666618</v>
      </c>
      <c r="V1098" s="273">
        <v>0</v>
      </c>
      <c r="W1098" s="272">
        <v>0</v>
      </c>
      <c r="X1098" s="273">
        <v>0</v>
      </c>
      <c r="Y1098" s="272">
        <v>0</v>
      </c>
      <c r="Z1098" s="273">
        <v>0</v>
      </c>
      <c r="AA1098" s="272">
        <v>0</v>
      </c>
      <c r="AB1098" s="273">
        <v>0</v>
      </c>
      <c r="AC1098" s="102">
        <f t="shared" si="491"/>
        <v>19.577833333333334</v>
      </c>
      <c r="AD1098" s="102"/>
      <c r="AE1098" s="102"/>
    </row>
    <row r="1099" spans="2:31" x14ac:dyDescent="0.3">
      <c r="B1099" s="109" t="s">
        <v>45</v>
      </c>
      <c r="C1099" s="109"/>
      <c r="D1099" s="109"/>
      <c r="E1099" s="272">
        <v>0</v>
      </c>
      <c r="F1099" s="273">
        <v>0</v>
      </c>
      <c r="G1099" s="272">
        <v>0</v>
      </c>
      <c r="H1099" s="273">
        <v>0</v>
      </c>
      <c r="I1099" s="272">
        <v>0</v>
      </c>
      <c r="J1099" s="273">
        <v>0</v>
      </c>
      <c r="K1099" s="272">
        <v>0</v>
      </c>
      <c r="L1099" s="273">
        <v>0</v>
      </c>
      <c r="M1099" s="272">
        <v>0</v>
      </c>
      <c r="N1099" s="273">
        <v>0</v>
      </c>
      <c r="O1099" s="272">
        <v>0</v>
      </c>
      <c r="P1099" s="273">
        <v>0</v>
      </c>
      <c r="Q1099" s="272">
        <v>3.0333333333333337E-2</v>
      </c>
      <c r="R1099" s="273">
        <v>0</v>
      </c>
      <c r="S1099" s="272">
        <v>0.23666666666666741</v>
      </c>
      <c r="T1099" s="273">
        <v>1.102166666666667</v>
      </c>
      <c r="U1099" s="272">
        <v>1.6266666666666676</v>
      </c>
      <c r="V1099" s="273">
        <v>0</v>
      </c>
      <c r="W1099" s="272">
        <v>0</v>
      </c>
      <c r="X1099" s="273">
        <v>0</v>
      </c>
      <c r="Y1099" s="272">
        <v>0</v>
      </c>
      <c r="Z1099" s="273">
        <v>0</v>
      </c>
      <c r="AA1099" s="272">
        <v>0</v>
      </c>
      <c r="AB1099" s="273">
        <v>0</v>
      </c>
      <c r="AC1099" s="102">
        <f t="shared" si="491"/>
        <v>2.9958333333333353</v>
      </c>
      <c r="AD1099" s="102"/>
      <c r="AE1099" s="102"/>
    </row>
    <row r="1100" spans="2:31" x14ac:dyDescent="0.3">
      <c r="B1100" s="109" t="s">
        <v>46</v>
      </c>
      <c r="C1100" s="109"/>
      <c r="D1100" s="109"/>
      <c r="E1100" s="272">
        <v>0</v>
      </c>
      <c r="F1100" s="273">
        <v>0</v>
      </c>
      <c r="G1100" s="272">
        <v>0</v>
      </c>
      <c r="H1100" s="273">
        <v>0</v>
      </c>
      <c r="I1100" s="272">
        <v>0</v>
      </c>
      <c r="J1100" s="273">
        <v>0</v>
      </c>
      <c r="K1100" s="272">
        <v>0</v>
      </c>
      <c r="L1100" s="273">
        <v>0</v>
      </c>
      <c r="M1100" s="272">
        <v>0</v>
      </c>
      <c r="N1100" s="273">
        <v>0</v>
      </c>
      <c r="O1100" s="272">
        <v>0</v>
      </c>
      <c r="P1100" s="273">
        <v>0</v>
      </c>
      <c r="Q1100" s="272">
        <v>0</v>
      </c>
      <c r="R1100" s="273">
        <v>0</v>
      </c>
      <c r="S1100" s="272">
        <v>0.80116666666666747</v>
      </c>
      <c r="T1100" s="273">
        <v>2.9168333333333369</v>
      </c>
      <c r="U1100" s="272">
        <v>3.5279999999999974</v>
      </c>
      <c r="V1100" s="273">
        <v>0</v>
      </c>
      <c r="W1100" s="272">
        <v>0</v>
      </c>
      <c r="X1100" s="273">
        <v>0</v>
      </c>
      <c r="Y1100" s="272">
        <v>0</v>
      </c>
      <c r="Z1100" s="273">
        <v>0</v>
      </c>
      <c r="AA1100" s="272">
        <v>0</v>
      </c>
      <c r="AB1100" s="273">
        <v>0</v>
      </c>
      <c r="AC1100" s="102">
        <f t="shared" si="491"/>
        <v>7.2460000000000022</v>
      </c>
      <c r="AD1100" s="102"/>
      <c r="AE1100" s="102"/>
    </row>
    <row r="1101" spans="2:31" x14ac:dyDescent="0.3">
      <c r="B1101" s="109" t="s">
        <v>47</v>
      </c>
      <c r="C1101" s="109"/>
      <c r="D1101" s="109"/>
      <c r="E1101" s="272">
        <v>0</v>
      </c>
      <c r="F1101" s="273">
        <v>0</v>
      </c>
      <c r="G1101" s="272">
        <v>0</v>
      </c>
      <c r="H1101" s="273">
        <v>0</v>
      </c>
      <c r="I1101" s="272">
        <v>0</v>
      </c>
      <c r="J1101" s="273">
        <v>0</v>
      </c>
      <c r="K1101" s="272">
        <v>0</v>
      </c>
      <c r="L1101" s="273">
        <v>0</v>
      </c>
      <c r="M1101" s="272">
        <v>0</v>
      </c>
      <c r="N1101" s="273">
        <v>0</v>
      </c>
      <c r="O1101" s="272">
        <v>0</v>
      </c>
      <c r="P1101" s="273">
        <v>0</v>
      </c>
      <c r="Q1101" s="272">
        <v>0</v>
      </c>
      <c r="R1101" s="273">
        <v>0</v>
      </c>
      <c r="S1101" s="272">
        <v>0</v>
      </c>
      <c r="T1101" s="273">
        <v>0</v>
      </c>
      <c r="U1101" s="272">
        <v>0</v>
      </c>
      <c r="V1101" s="273">
        <v>0</v>
      </c>
      <c r="W1101" s="272">
        <v>0</v>
      </c>
      <c r="X1101" s="273">
        <v>0</v>
      </c>
      <c r="Y1101" s="272">
        <v>0</v>
      </c>
      <c r="Z1101" s="273">
        <v>0</v>
      </c>
      <c r="AA1101" s="272">
        <v>0</v>
      </c>
      <c r="AB1101" s="273">
        <v>0</v>
      </c>
      <c r="AC1101" s="102">
        <f t="shared" si="491"/>
        <v>0</v>
      </c>
      <c r="AD1101" s="102"/>
      <c r="AE1101" s="102"/>
    </row>
    <row r="1102" spans="2:31" x14ac:dyDescent="0.3">
      <c r="B1102" s="109" t="s">
        <v>48</v>
      </c>
      <c r="C1102" s="109"/>
      <c r="D1102" s="109"/>
      <c r="E1102" s="272">
        <v>0</v>
      </c>
      <c r="F1102" s="273">
        <v>0</v>
      </c>
      <c r="G1102" s="272">
        <v>0</v>
      </c>
      <c r="H1102" s="273">
        <v>0</v>
      </c>
      <c r="I1102" s="272">
        <v>0</v>
      </c>
      <c r="J1102" s="273">
        <v>0</v>
      </c>
      <c r="K1102" s="272">
        <v>0</v>
      </c>
      <c r="L1102" s="273">
        <v>0</v>
      </c>
      <c r="M1102" s="272">
        <v>0</v>
      </c>
      <c r="N1102" s="273">
        <v>0</v>
      </c>
      <c r="O1102" s="272">
        <v>0</v>
      </c>
      <c r="P1102" s="273">
        <v>0</v>
      </c>
      <c r="Q1102" s="272">
        <v>0</v>
      </c>
      <c r="R1102" s="273">
        <v>0</v>
      </c>
      <c r="S1102" s="272">
        <v>0</v>
      </c>
      <c r="T1102" s="273">
        <v>0</v>
      </c>
      <c r="U1102" s="272">
        <v>0</v>
      </c>
      <c r="V1102" s="273">
        <v>0</v>
      </c>
      <c r="W1102" s="272">
        <v>0</v>
      </c>
      <c r="X1102" s="273">
        <v>0</v>
      </c>
      <c r="Y1102" s="272">
        <v>0</v>
      </c>
      <c r="Z1102" s="273">
        <v>0</v>
      </c>
      <c r="AA1102" s="272">
        <v>0</v>
      </c>
      <c r="AB1102" s="273">
        <v>0</v>
      </c>
      <c r="AC1102" s="102">
        <f t="shared" si="491"/>
        <v>0</v>
      </c>
      <c r="AD1102" s="102"/>
      <c r="AE1102" s="102"/>
    </row>
    <row r="1103" spans="2:31" x14ac:dyDescent="0.3">
      <c r="B1103" s="109" t="s">
        <v>49</v>
      </c>
      <c r="C1103" s="109"/>
      <c r="D1103" s="109"/>
      <c r="E1103" s="272">
        <v>0</v>
      </c>
      <c r="F1103" s="273">
        <v>0</v>
      </c>
      <c r="G1103" s="272">
        <v>0</v>
      </c>
      <c r="H1103" s="273">
        <v>0</v>
      </c>
      <c r="I1103" s="272">
        <v>0</v>
      </c>
      <c r="J1103" s="273">
        <v>0</v>
      </c>
      <c r="K1103" s="272">
        <v>0</v>
      </c>
      <c r="L1103" s="273">
        <v>0</v>
      </c>
      <c r="M1103" s="272">
        <v>0</v>
      </c>
      <c r="N1103" s="273">
        <v>0</v>
      </c>
      <c r="O1103" s="272">
        <v>0</v>
      </c>
      <c r="P1103" s="273">
        <v>0</v>
      </c>
      <c r="Q1103" s="272">
        <v>0</v>
      </c>
      <c r="R1103" s="273">
        <v>0</v>
      </c>
      <c r="S1103" s="272">
        <v>9.873833333333339</v>
      </c>
      <c r="T1103" s="273">
        <v>0</v>
      </c>
      <c r="U1103" s="272">
        <v>0.97666666666666846</v>
      </c>
      <c r="V1103" s="273">
        <v>0</v>
      </c>
      <c r="W1103" s="272">
        <v>0</v>
      </c>
      <c r="X1103" s="273">
        <v>0</v>
      </c>
      <c r="Y1103" s="272">
        <v>0</v>
      </c>
      <c r="Z1103" s="273">
        <v>0</v>
      </c>
      <c r="AA1103" s="272">
        <v>0</v>
      </c>
      <c r="AB1103" s="273">
        <v>0</v>
      </c>
      <c r="AC1103" s="102">
        <f t="shared" si="491"/>
        <v>10.850500000000007</v>
      </c>
      <c r="AD1103" s="102"/>
      <c r="AE1103" s="102"/>
    </row>
    <row r="1104" spans="2:31" x14ac:dyDescent="0.3">
      <c r="B1104" s="109" t="s">
        <v>50</v>
      </c>
      <c r="C1104" s="109"/>
      <c r="D1104" s="109"/>
      <c r="E1104" s="272">
        <v>0</v>
      </c>
      <c r="F1104" s="273">
        <v>0</v>
      </c>
      <c r="G1104" s="272">
        <v>0</v>
      </c>
      <c r="H1104" s="273">
        <v>0</v>
      </c>
      <c r="I1104" s="272">
        <v>0</v>
      </c>
      <c r="J1104" s="273">
        <v>0</v>
      </c>
      <c r="K1104" s="272">
        <v>0</v>
      </c>
      <c r="L1104" s="273">
        <v>0</v>
      </c>
      <c r="M1104" s="272">
        <v>0</v>
      </c>
      <c r="N1104" s="273">
        <v>0</v>
      </c>
      <c r="O1104" s="272">
        <v>0</v>
      </c>
      <c r="P1104" s="273">
        <v>0</v>
      </c>
      <c r="Q1104" s="272">
        <v>0</v>
      </c>
      <c r="R1104" s="273">
        <v>0</v>
      </c>
      <c r="S1104" s="272">
        <v>1.0558333333333332</v>
      </c>
      <c r="T1104" s="273">
        <v>0</v>
      </c>
      <c r="U1104" s="272">
        <v>2.1821666666666699</v>
      </c>
      <c r="V1104" s="273">
        <v>0</v>
      </c>
      <c r="W1104" s="272">
        <v>0</v>
      </c>
      <c r="X1104" s="273">
        <v>0</v>
      </c>
      <c r="Y1104" s="272">
        <v>0</v>
      </c>
      <c r="Z1104" s="273">
        <v>0</v>
      </c>
      <c r="AA1104" s="272">
        <v>0</v>
      </c>
      <c r="AB1104" s="273">
        <v>0</v>
      </c>
      <c r="AC1104" s="102">
        <f t="shared" si="491"/>
        <v>3.2380000000000031</v>
      </c>
      <c r="AD1104" s="102"/>
      <c r="AE1104" s="102"/>
    </row>
    <row r="1105" spans="2:31" x14ac:dyDescent="0.3">
      <c r="B1105" s="109" t="s">
        <v>96</v>
      </c>
      <c r="C1105" s="109"/>
      <c r="D1105" s="109"/>
      <c r="E1105" s="272">
        <v>0</v>
      </c>
      <c r="F1105" s="273">
        <v>0</v>
      </c>
      <c r="G1105" s="272">
        <v>0</v>
      </c>
      <c r="H1105" s="273">
        <v>0</v>
      </c>
      <c r="I1105" s="272">
        <v>0</v>
      </c>
      <c r="J1105" s="273">
        <v>0</v>
      </c>
      <c r="K1105" s="272">
        <v>0</v>
      </c>
      <c r="L1105" s="273">
        <v>0</v>
      </c>
      <c r="M1105" s="272">
        <v>0</v>
      </c>
      <c r="N1105" s="273">
        <v>0</v>
      </c>
      <c r="O1105" s="272">
        <v>0</v>
      </c>
      <c r="P1105" s="273">
        <v>0</v>
      </c>
      <c r="Q1105" s="272">
        <v>0</v>
      </c>
      <c r="R1105" s="273">
        <v>0</v>
      </c>
      <c r="S1105" s="272">
        <v>0</v>
      </c>
      <c r="T1105" s="273">
        <v>0</v>
      </c>
      <c r="U1105" s="272">
        <v>0</v>
      </c>
      <c r="V1105" s="273">
        <v>0</v>
      </c>
      <c r="W1105" s="272">
        <v>0</v>
      </c>
      <c r="X1105" s="273">
        <v>0</v>
      </c>
      <c r="Y1105" s="272">
        <v>0</v>
      </c>
      <c r="Z1105" s="273">
        <v>0</v>
      </c>
      <c r="AA1105" s="272">
        <v>0</v>
      </c>
      <c r="AB1105" s="273">
        <v>0</v>
      </c>
      <c r="AC1105" s="102">
        <f t="shared" si="491"/>
        <v>0</v>
      </c>
      <c r="AD1105" s="102"/>
      <c r="AE1105" s="102"/>
    </row>
    <row r="1106" spans="2:31" x14ac:dyDescent="0.3">
      <c r="B1106" s="109" t="s">
        <v>51</v>
      </c>
      <c r="C1106" s="109"/>
      <c r="D1106" s="109"/>
      <c r="E1106" s="272">
        <v>0</v>
      </c>
      <c r="F1106" s="273">
        <v>0</v>
      </c>
      <c r="G1106" s="272">
        <v>0</v>
      </c>
      <c r="H1106" s="273">
        <v>0</v>
      </c>
      <c r="I1106" s="272">
        <v>0</v>
      </c>
      <c r="J1106" s="273">
        <v>0</v>
      </c>
      <c r="K1106" s="272">
        <v>0</v>
      </c>
      <c r="L1106" s="273">
        <v>0</v>
      </c>
      <c r="M1106" s="272">
        <v>0</v>
      </c>
      <c r="N1106" s="273">
        <v>0</v>
      </c>
      <c r="O1106" s="272">
        <v>0</v>
      </c>
      <c r="P1106" s="273">
        <v>0</v>
      </c>
      <c r="Q1106" s="272">
        <v>0</v>
      </c>
      <c r="R1106" s="273">
        <v>0</v>
      </c>
      <c r="S1106" s="272">
        <v>19.116333333333337</v>
      </c>
      <c r="T1106" s="273">
        <v>49.01783333333335</v>
      </c>
      <c r="U1106" s="272">
        <v>51.032833333333329</v>
      </c>
      <c r="V1106" s="273">
        <v>6.6666666666665244E-4</v>
      </c>
      <c r="W1106" s="272">
        <v>0</v>
      </c>
      <c r="X1106" s="273">
        <v>0</v>
      </c>
      <c r="Y1106" s="272">
        <v>0</v>
      </c>
      <c r="Z1106" s="273">
        <v>0</v>
      </c>
      <c r="AA1106" s="272">
        <v>0</v>
      </c>
      <c r="AB1106" s="273">
        <v>0</v>
      </c>
      <c r="AC1106" s="102">
        <f t="shared" si="491"/>
        <v>119.16766666666668</v>
      </c>
      <c r="AD1106" s="102"/>
      <c r="AE1106" s="102"/>
    </row>
    <row r="1107" spans="2:31" x14ac:dyDescent="0.3">
      <c r="B1107" s="109" t="s">
        <v>52</v>
      </c>
      <c r="C1107" s="109"/>
      <c r="D1107" s="109"/>
      <c r="E1107" s="272">
        <v>0</v>
      </c>
      <c r="F1107" s="273">
        <v>0</v>
      </c>
      <c r="G1107" s="272">
        <v>0</v>
      </c>
      <c r="H1107" s="273">
        <v>0</v>
      </c>
      <c r="I1107" s="272">
        <v>0</v>
      </c>
      <c r="J1107" s="273">
        <v>0</v>
      </c>
      <c r="K1107" s="272">
        <v>0</v>
      </c>
      <c r="L1107" s="273">
        <v>0</v>
      </c>
      <c r="M1107" s="272">
        <v>0</v>
      </c>
      <c r="N1107" s="273">
        <v>0</v>
      </c>
      <c r="O1107" s="272">
        <v>0</v>
      </c>
      <c r="P1107" s="273">
        <v>0</v>
      </c>
      <c r="Q1107" s="272">
        <v>1.2451666666666663</v>
      </c>
      <c r="R1107" s="273">
        <v>19.888333333333318</v>
      </c>
      <c r="S1107" s="272">
        <v>0</v>
      </c>
      <c r="T1107" s="273">
        <v>0</v>
      </c>
      <c r="U1107" s="272">
        <v>0</v>
      </c>
      <c r="V1107" s="273">
        <v>0</v>
      </c>
      <c r="W1107" s="272">
        <v>0</v>
      </c>
      <c r="X1107" s="273">
        <v>0</v>
      </c>
      <c r="Y1107" s="272">
        <v>0</v>
      </c>
      <c r="Z1107" s="273">
        <v>0</v>
      </c>
      <c r="AA1107" s="272">
        <v>0</v>
      </c>
      <c r="AB1107" s="273">
        <v>0</v>
      </c>
      <c r="AC1107" s="102">
        <f t="shared" si="491"/>
        <v>21.133499999999984</v>
      </c>
      <c r="AD1107" s="102"/>
      <c r="AE1107" s="102"/>
    </row>
    <row r="1108" spans="2:31" x14ac:dyDescent="0.3">
      <c r="B1108" s="109" t="s">
        <v>53</v>
      </c>
      <c r="C1108" s="109"/>
      <c r="D1108" s="109"/>
      <c r="E1108" s="272">
        <v>0</v>
      </c>
      <c r="F1108" s="273">
        <v>0</v>
      </c>
      <c r="G1108" s="272">
        <v>0</v>
      </c>
      <c r="H1108" s="273">
        <v>0</v>
      </c>
      <c r="I1108" s="272">
        <v>0</v>
      </c>
      <c r="J1108" s="273">
        <v>0</v>
      </c>
      <c r="K1108" s="272">
        <v>0</v>
      </c>
      <c r="L1108" s="273">
        <v>0</v>
      </c>
      <c r="M1108" s="272">
        <v>0</v>
      </c>
      <c r="N1108" s="273">
        <v>0</v>
      </c>
      <c r="O1108" s="272">
        <v>0</v>
      </c>
      <c r="P1108" s="273">
        <v>0</v>
      </c>
      <c r="Q1108" s="272">
        <v>0</v>
      </c>
      <c r="R1108" s="273">
        <v>0</v>
      </c>
      <c r="S1108" s="272">
        <v>0</v>
      </c>
      <c r="T1108" s="273">
        <v>0</v>
      </c>
      <c r="U1108" s="272">
        <v>0</v>
      </c>
      <c r="V1108" s="273">
        <v>0</v>
      </c>
      <c r="W1108" s="272">
        <v>0</v>
      </c>
      <c r="X1108" s="273">
        <v>0</v>
      </c>
      <c r="Y1108" s="272">
        <v>0</v>
      </c>
      <c r="Z1108" s="273">
        <v>0</v>
      </c>
      <c r="AA1108" s="272">
        <v>0</v>
      </c>
      <c r="AB1108" s="273">
        <v>0</v>
      </c>
      <c r="AC1108" s="102">
        <f t="shared" si="491"/>
        <v>0</v>
      </c>
      <c r="AD1108" s="102"/>
      <c r="AE1108" s="102"/>
    </row>
    <row r="1109" spans="2:31" x14ac:dyDescent="0.3">
      <c r="B1109" s="109" t="s">
        <v>54</v>
      </c>
      <c r="C1109" s="109"/>
      <c r="D1109" s="109"/>
      <c r="E1109" s="272">
        <v>0</v>
      </c>
      <c r="F1109" s="273">
        <v>0</v>
      </c>
      <c r="G1109" s="272">
        <v>0</v>
      </c>
      <c r="H1109" s="273">
        <v>0</v>
      </c>
      <c r="I1109" s="272">
        <v>0</v>
      </c>
      <c r="J1109" s="273">
        <v>0</v>
      </c>
      <c r="K1109" s="272">
        <v>0</v>
      </c>
      <c r="L1109" s="273">
        <v>0</v>
      </c>
      <c r="M1109" s="272">
        <v>0</v>
      </c>
      <c r="N1109" s="273">
        <v>0</v>
      </c>
      <c r="O1109" s="272">
        <v>0</v>
      </c>
      <c r="P1109" s="273">
        <v>0</v>
      </c>
      <c r="Q1109" s="272">
        <v>0</v>
      </c>
      <c r="R1109" s="273">
        <v>0</v>
      </c>
      <c r="S1109" s="272">
        <v>3.8071666666666615</v>
      </c>
      <c r="T1109" s="273">
        <v>9.2445000000000057</v>
      </c>
      <c r="U1109" s="272">
        <v>20.407499999999995</v>
      </c>
      <c r="V1109" s="273">
        <v>0</v>
      </c>
      <c r="W1109" s="272">
        <v>0</v>
      </c>
      <c r="X1109" s="273">
        <v>0</v>
      </c>
      <c r="Y1109" s="272">
        <v>0</v>
      </c>
      <c r="Z1109" s="273">
        <v>0</v>
      </c>
      <c r="AA1109" s="272">
        <v>0</v>
      </c>
      <c r="AB1109" s="273">
        <v>0</v>
      </c>
      <c r="AC1109" s="102">
        <f t="shared" si="491"/>
        <v>33.459166666666661</v>
      </c>
      <c r="AD1109" s="102"/>
      <c r="AE1109" s="102"/>
    </row>
    <row r="1110" spans="2:31" x14ac:dyDescent="0.3">
      <c r="B1110" s="109" t="s">
        <v>55</v>
      </c>
      <c r="C1110" s="109"/>
      <c r="D1110" s="109"/>
      <c r="E1110" s="272">
        <v>0</v>
      </c>
      <c r="F1110" s="273">
        <v>0</v>
      </c>
      <c r="G1110" s="272">
        <v>0</v>
      </c>
      <c r="H1110" s="273">
        <v>0</v>
      </c>
      <c r="I1110" s="272">
        <v>0</v>
      </c>
      <c r="J1110" s="273">
        <v>0</v>
      </c>
      <c r="K1110" s="272">
        <v>0</v>
      </c>
      <c r="L1110" s="273">
        <v>0</v>
      </c>
      <c r="M1110" s="272">
        <v>0</v>
      </c>
      <c r="N1110" s="273">
        <v>0</v>
      </c>
      <c r="O1110" s="272">
        <v>0</v>
      </c>
      <c r="P1110" s="273">
        <v>0</v>
      </c>
      <c r="Q1110" s="272">
        <v>0</v>
      </c>
      <c r="R1110" s="273">
        <v>0</v>
      </c>
      <c r="S1110" s="272">
        <v>7.1253333333333222</v>
      </c>
      <c r="T1110" s="273">
        <v>13.265166666666648</v>
      </c>
      <c r="U1110" s="272">
        <v>10.567499999999997</v>
      </c>
      <c r="V1110" s="273">
        <v>0</v>
      </c>
      <c r="W1110" s="272">
        <v>0</v>
      </c>
      <c r="X1110" s="273">
        <v>0</v>
      </c>
      <c r="Y1110" s="272">
        <v>0</v>
      </c>
      <c r="Z1110" s="273">
        <v>0</v>
      </c>
      <c r="AA1110" s="272">
        <v>0</v>
      </c>
      <c r="AB1110" s="273">
        <v>0</v>
      </c>
      <c r="AC1110" s="102">
        <f t="shared" si="491"/>
        <v>30.95799999999997</v>
      </c>
      <c r="AD1110" s="102"/>
      <c r="AE1110" s="102"/>
    </row>
    <row r="1111" spans="2:31" x14ac:dyDescent="0.3">
      <c r="B1111" s="109" t="s">
        <v>56</v>
      </c>
      <c r="C1111" s="109"/>
      <c r="D1111" s="109"/>
      <c r="E1111" s="272">
        <v>0</v>
      </c>
      <c r="F1111" s="273">
        <v>0</v>
      </c>
      <c r="G1111" s="272">
        <v>0</v>
      </c>
      <c r="H1111" s="273">
        <v>0</v>
      </c>
      <c r="I1111" s="272">
        <v>0</v>
      </c>
      <c r="J1111" s="273">
        <v>0</v>
      </c>
      <c r="K1111" s="272">
        <v>0</v>
      </c>
      <c r="L1111" s="273">
        <v>0</v>
      </c>
      <c r="M1111" s="272">
        <v>0</v>
      </c>
      <c r="N1111" s="273">
        <v>0</v>
      </c>
      <c r="O1111" s="272">
        <v>0</v>
      </c>
      <c r="P1111" s="273">
        <v>0</v>
      </c>
      <c r="Q1111" s="272">
        <v>0</v>
      </c>
      <c r="R1111" s="273">
        <v>0</v>
      </c>
      <c r="S1111" s="272">
        <v>33.810000000000031</v>
      </c>
      <c r="T1111" s="273">
        <v>41</v>
      </c>
      <c r="U1111" s="272">
        <v>38.599999999999952</v>
      </c>
      <c r="V1111" s="273">
        <v>3.5549999999999993</v>
      </c>
      <c r="W1111" s="272">
        <v>0</v>
      </c>
      <c r="X1111" s="273">
        <v>0</v>
      </c>
      <c r="Y1111" s="272">
        <v>0</v>
      </c>
      <c r="Z1111" s="273">
        <v>0</v>
      </c>
      <c r="AA1111" s="272">
        <v>0</v>
      </c>
      <c r="AB1111" s="273">
        <v>0</v>
      </c>
      <c r="AC1111" s="102">
        <f t="shared" si="491"/>
        <v>116.96499999999997</v>
      </c>
      <c r="AD1111" s="102"/>
      <c r="AE1111" s="102"/>
    </row>
    <row r="1112" spans="2:31" x14ac:dyDescent="0.3">
      <c r="B1112" s="109" t="s">
        <v>93</v>
      </c>
      <c r="C1112" s="109"/>
      <c r="D1112" s="109"/>
      <c r="E1112" s="272">
        <v>0</v>
      </c>
      <c r="F1112" s="273">
        <v>0</v>
      </c>
      <c r="G1112" s="272">
        <v>0</v>
      </c>
      <c r="H1112" s="273">
        <v>0</v>
      </c>
      <c r="I1112" s="272">
        <v>0</v>
      </c>
      <c r="J1112" s="273">
        <v>0</v>
      </c>
      <c r="K1112" s="272">
        <v>0</v>
      </c>
      <c r="L1112" s="273">
        <v>0</v>
      </c>
      <c r="M1112" s="272">
        <v>0</v>
      </c>
      <c r="N1112" s="273">
        <v>0</v>
      </c>
      <c r="O1112" s="272">
        <v>0</v>
      </c>
      <c r="P1112" s="273">
        <v>0</v>
      </c>
      <c r="Q1112" s="272">
        <v>0</v>
      </c>
      <c r="R1112" s="273">
        <v>0</v>
      </c>
      <c r="S1112" s="272">
        <v>0</v>
      </c>
      <c r="T1112" s="273">
        <v>0</v>
      </c>
      <c r="U1112" s="272">
        <v>0</v>
      </c>
      <c r="V1112" s="273">
        <v>0</v>
      </c>
      <c r="W1112" s="272">
        <v>0</v>
      </c>
      <c r="X1112" s="273">
        <v>0</v>
      </c>
      <c r="Y1112" s="272">
        <v>0</v>
      </c>
      <c r="Z1112" s="273">
        <v>0</v>
      </c>
      <c r="AA1112" s="272">
        <v>0</v>
      </c>
      <c r="AB1112" s="273">
        <v>0</v>
      </c>
      <c r="AC1112" s="102">
        <f t="shared" si="491"/>
        <v>0</v>
      </c>
      <c r="AD1112" s="102"/>
      <c r="AE1112" s="102"/>
    </row>
    <row r="1113" spans="2:31" x14ac:dyDescent="0.3">
      <c r="B1113" s="109" t="s">
        <v>57</v>
      </c>
      <c r="C1113" s="109"/>
      <c r="D1113" s="109"/>
      <c r="E1113" s="272">
        <v>0</v>
      </c>
      <c r="F1113" s="273">
        <v>0</v>
      </c>
      <c r="G1113" s="272">
        <v>0</v>
      </c>
      <c r="H1113" s="273">
        <v>0</v>
      </c>
      <c r="I1113" s="272">
        <v>0</v>
      </c>
      <c r="J1113" s="273">
        <v>0</v>
      </c>
      <c r="K1113" s="272">
        <v>0</v>
      </c>
      <c r="L1113" s="273">
        <v>0</v>
      </c>
      <c r="M1113" s="272">
        <v>0</v>
      </c>
      <c r="N1113" s="273">
        <v>0</v>
      </c>
      <c r="O1113" s="272">
        <v>0</v>
      </c>
      <c r="P1113" s="273">
        <v>0</v>
      </c>
      <c r="Q1113" s="272">
        <v>0</v>
      </c>
      <c r="R1113" s="273">
        <v>0</v>
      </c>
      <c r="S1113" s="272">
        <v>1.52</v>
      </c>
      <c r="T1113" s="273">
        <v>2.2231666666666654</v>
      </c>
      <c r="U1113" s="272">
        <v>0.88450000000000017</v>
      </c>
      <c r="V1113" s="273">
        <v>0</v>
      </c>
      <c r="W1113" s="272">
        <v>0</v>
      </c>
      <c r="X1113" s="273">
        <v>0</v>
      </c>
      <c r="Y1113" s="272">
        <v>0</v>
      </c>
      <c r="Z1113" s="273">
        <v>0</v>
      </c>
      <c r="AA1113" s="272">
        <v>0</v>
      </c>
      <c r="AB1113" s="273">
        <v>0</v>
      </c>
      <c r="AC1113" s="102">
        <f t="shared" si="491"/>
        <v>4.6276666666666655</v>
      </c>
      <c r="AD1113" s="102"/>
      <c r="AE1113" s="102"/>
    </row>
    <row r="1114" spans="2:31" x14ac:dyDescent="0.3">
      <c r="B1114" s="109" t="s">
        <v>58</v>
      </c>
      <c r="C1114" s="109"/>
      <c r="D1114" s="109"/>
      <c r="E1114" s="272">
        <v>0</v>
      </c>
      <c r="F1114" s="273">
        <v>0</v>
      </c>
      <c r="G1114" s="272">
        <v>0</v>
      </c>
      <c r="H1114" s="273">
        <v>0</v>
      </c>
      <c r="I1114" s="272">
        <v>0</v>
      </c>
      <c r="J1114" s="273">
        <v>0</v>
      </c>
      <c r="K1114" s="272">
        <v>0</v>
      </c>
      <c r="L1114" s="273">
        <v>0</v>
      </c>
      <c r="M1114" s="272">
        <v>0</v>
      </c>
      <c r="N1114" s="273">
        <v>0</v>
      </c>
      <c r="O1114" s="272">
        <v>0</v>
      </c>
      <c r="P1114" s="273">
        <v>0</v>
      </c>
      <c r="Q1114" s="272">
        <v>0</v>
      </c>
      <c r="R1114" s="273">
        <v>0</v>
      </c>
      <c r="S1114" s="272">
        <v>0</v>
      </c>
      <c r="T1114" s="273">
        <v>3.4633333333333374</v>
      </c>
      <c r="U1114" s="272">
        <v>0</v>
      </c>
      <c r="V1114" s="273">
        <v>0</v>
      </c>
      <c r="W1114" s="272">
        <v>0</v>
      </c>
      <c r="X1114" s="273">
        <v>0</v>
      </c>
      <c r="Y1114" s="272">
        <v>0</v>
      </c>
      <c r="Z1114" s="273">
        <v>0</v>
      </c>
      <c r="AA1114" s="272">
        <v>0</v>
      </c>
      <c r="AB1114" s="273">
        <v>0</v>
      </c>
      <c r="AC1114" s="102">
        <f t="shared" si="491"/>
        <v>3.4633333333333374</v>
      </c>
      <c r="AD1114" s="102"/>
      <c r="AE1114" s="102"/>
    </row>
    <row r="1115" spans="2:31" x14ac:dyDescent="0.3">
      <c r="B1115" s="109" t="s">
        <v>94</v>
      </c>
      <c r="C1115" s="109"/>
      <c r="D1115" s="109"/>
      <c r="E1115" s="272">
        <v>0</v>
      </c>
      <c r="F1115" s="273">
        <v>0</v>
      </c>
      <c r="G1115" s="272">
        <v>0</v>
      </c>
      <c r="H1115" s="273">
        <v>0</v>
      </c>
      <c r="I1115" s="272">
        <v>0</v>
      </c>
      <c r="J1115" s="273">
        <v>0</v>
      </c>
      <c r="K1115" s="272">
        <v>0</v>
      </c>
      <c r="L1115" s="273">
        <v>0</v>
      </c>
      <c r="M1115" s="272">
        <v>0</v>
      </c>
      <c r="N1115" s="273">
        <v>0</v>
      </c>
      <c r="O1115" s="272">
        <v>0</v>
      </c>
      <c r="P1115" s="273">
        <v>0</v>
      </c>
      <c r="Q1115" s="272">
        <v>0</v>
      </c>
      <c r="R1115" s="273">
        <v>0</v>
      </c>
      <c r="S1115" s="272">
        <v>81.773666666666685</v>
      </c>
      <c r="T1115" s="273">
        <v>88.699500000000015</v>
      </c>
      <c r="U1115" s="272">
        <v>67.515499999999989</v>
      </c>
      <c r="V1115" s="273">
        <v>5.0849999999999991</v>
      </c>
      <c r="W1115" s="272">
        <v>0</v>
      </c>
      <c r="X1115" s="273">
        <v>0</v>
      </c>
      <c r="Y1115" s="272">
        <v>0</v>
      </c>
      <c r="Z1115" s="273">
        <v>0</v>
      </c>
      <c r="AA1115" s="272">
        <v>0</v>
      </c>
      <c r="AB1115" s="273">
        <v>0</v>
      </c>
      <c r="AC1115" s="102">
        <f t="shared" si="491"/>
        <v>243.0736666666667</v>
      </c>
      <c r="AD1115" s="102"/>
      <c r="AE1115" s="102"/>
    </row>
    <row r="1116" spans="2:31" x14ac:dyDescent="0.3">
      <c r="B1116" s="109" t="s">
        <v>59</v>
      </c>
      <c r="C1116" s="109"/>
      <c r="D1116" s="109"/>
      <c r="E1116" s="272">
        <v>0</v>
      </c>
      <c r="F1116" s="273">
        <v>0</v>
      </c>
      <c r="G1116" s="272">
        <v>0</v>
      </c>
      <c r="H1116" s="273">
        <v>0</v>
      </c>
      <c r="I1116" s="272">
        <v>0</v>
      </c>
      <c r="J1116" s="273">
        <v>0</v>
      </c>
      <c r="K1116" s="272">
        <v>0</v>
      </c>
      <c r="L1116" s="273">
        <v>0</v>
      </c>
      <c r="M1116" s="272">
        <v>0</v>
      </c>
      <c r="N1116" s="273">
        <v>0</v>
      </c>
      <c r="O1116" s="272">
        <v>0</v>
      </c>
      <c r="P1116" s="273">
        <v>0</v>
      </c>
      <c r="Q1116" s="272">
        <v>0</v>
      </c>
      <c r="R1116" s="273">
        <v>0</v>
      </c>
      <c r="S1116" s="272">
        <v>0</v>
      </c>
      <c r="T1116" s="273">
        <v>0</v>
      </c>
      <c r="U1116" s="272">
        <v>0</v>
      </c>
      <c r="V1116" s="273">
        <v>0</v>
      </c>
      <c r="W1116" s="272">
        <v>0</v>
      </c>
      <c r="X1116" s="273">
        <v>0</v>
      </c>
      <c r="Y1116" s="272">
        <v>0</v>
      </c>
      <c r="Z1116" s="273">
        <v>0</v>
      </c>
      <c r="AA1116" s="272">
        <v>0</v>
      </c>
      <c r="AB1116" s="273">
        <v>0</v>
      </c>
      <c r="AC1116" s="102">
        <f t="shared" si="491"/>
        <v>0</v>
      </c>
      <c r="AD1116" s="102"/>
      <c r="AE1116" s="102"/>
    </row>
    <row r="1117" spans="2:31" x14ac:dyDescent="0.3">
      <c r="B1117" s="109" t="s">
        <v>60</v>
      </c>
      <c r="C1117" s="109"/>
      <c r="D1117" s="109"/>
      <c r="E1117" s="272">
        <v>0</v>
      </c>
      <c r="F1117" s="273">
        <v>0</v>
      </c>
      <c r="G1117" s="272">
        <v>0</v>
      </c>
      <c r="H1117" s="273">
        <v>0</v>
      </c>
      <c r="I1117" s="272">
        <v>0</v>
      </c>
      <c r="J1117" s="273">
        <v>0</v>
      </c>
      <c r="K1117" s="272">
        <v>0</v>
      </c>
      <c r="L1117" s="273">
        <v>0</v>
      </c>
      <c r="M1117" s="272">
        <v>0</v>
      </c>
      <c r="N1117" s="273">
        <v>0</v>
      </c>
      <c r="O1117" s="272">
        <v>0</v>
      </c>
      <c r="P1117" s="273">
        <v>0</v>
      </c>
      <c r="Q1117" s="272">
        <v>0</v>
      </c>
      <c r="R1117" s="273">
        <v>0</v>
      </c>
      <c r="S1117" s="272">
        <v>0</v>
      </c>
      <c r="T1117" s="273">
        <v>0</v>
      </c>
      <c r="U1117" s="272">
        <v>0</v>
      </c>
      <c r="V1117" s="273">
        <v>0</v>
      </c>
      <c r="W1117" s="272">
        <v>0</v>
      </c>
      <c r="X1117" s="273">
        <v>0</v>
      </c>
      <c r="Y1117" s="272">
        <v>0</v>
      </c>
      <c r="Z1117" s="273">
        <v>0</v>
      </c>
      <c r="AA1117" s="272">
        <v>0</v>
      </c>
      <c r="AB1117" s="273">
        <v>0</v>
      </c>
      <c r="AC1117" s="102">
        <f t="shared" si="491"/>
        <v>0</v>
      </c>
      <c r="AD1117" s="102"/>
      <c r="AE1117" s="102"/>
    </row>
    <row r="1118" spans="2:31" x14ac:dyDescent="0.3">
      <c r="B1118" s="109" t="s">
        <v>61</v>
      </c>
      <c r="C1118" s="109"/>
      <c r="D1118" s="109"/>
      <c r="E1118" s="272">
        <v>0</v>
      </c>
      <c r="F1118" s="273">
        <v>0</v>
      </c>
      <c r="G1118" s="272">
        <v>0</v>
      </c>
      <c r="H1118" s="273">
        <v>0</v>
      </c>
      <c r="I1118" s="272">
        <v>0</v>
      </c>
      <c r="J1118" s="273">
        <v>0</v>
      </c>
      <c r="K1118" s="272">
        <v>0</v>
      </c>
      <c r="L1118" s="273">
        <v>0</v>
      </c>
      <c r="M1118" s="272">
        <v>0</v>
      </c>
      <c r="N1118" s="273">
        <v>0</v>
      </c>
      <c r="O1118" s="272">
        <v>0</v>
      </c>
      <c r="P1118" s="273">
        <v>0</v>
      </c>
      <c r="Q1118" s="272">
        <v>0</v>
      </c>
      <c r="R1118" s="273">
        <v>0</v>
      </c>
      <c r="S1118" s="272">
        <v>0</v>
      </c>
      <c r="T1118" s="273">
        <v>0</v>
      </c>
      <c r="U1118" s="272">
        <v>0</v>
      </c>
      <c r="V1118" s="273">
        <v>0</v>
      </c>
      <c r="W1118" s="272">
        <v>0</v>
      </c>
      <c r="X1118" s="273">
        <v>0</v>
      </c>
      <c r="Y1118" s="272">
        <v>0</v>
      </c>
      <c r="Z1118" s="273">
        <v>0</v>
      </c>
      <c r="AA1118" s="272">
        <v>0</v>
      </c>
      <c r="AB1118" s="273">
        <v>0</v>
      </c>
      <c r="AC1118" s="102">
        <f t="shared" si="491"/>
        <v>0</v>
      </c>
      <c r="AD1118" s="102"/>
      <c r="AE1118" s="102"/>
    </row>
    <row r="1119" spans="2:31" x14ac:dyDescent="0.3">
      <c r="B1119" s="109" t="s">
        <v>62</v>
      </c>
      <c r="C1119" s="109"/>
      <c r="D1119" s="109"/>
      <c r="E1119" s="272">
        <v>0</v>
      </c>
      <c r="F1119" s="273">
        <v>0</v>
      </c>
      <c r="G1119" s="272">
        <v>0</v>
      </c>
      <c r="H1119" s="273">
        <v>0</v>
      </c>
      <c r="I1119" s="272">
        <v>0</v>
      </c>
      <c r="J1119" s="273">
        <v>0</v>
      </c>
      <c r="K1119" s="272">
        <v>0</v>
      </c>
      <c r="L1119" s="273">
        <v>0</v>
      </c>
      <c r="M1119" s="272">
        <v>0</v>
      </c>
      <c r="N1119" s="273">
        <v>0</v>
      </c>
      <c r="O1119" s="272">
        <v>0</v>
      </c>
      <c r="P1119" s="273">
        <v>0</v>
      </c>
      <c r="Q1119" s="272">
        <v>0</v>
      </c>
      <c r="R1119" s="273">
        <v>0</v>
      </c>
      <c r="S1119" s="272">
        <v>0.36500000000000055</v>
      </c>
      <c r="T1119" s="273">
        <v>2.4574999999999982</v>
      </c>
      <c r="U1119" s="272">
        <v>0.65866666666666973</v>
      </c>
      <c r="V1119" s="273">
        <v>0</v>
      </c>
      <c r="W1119" s="272">
        <v>0</v>
      </c>
      <c r="X1119" s="273">
        <v>0</v>
      </c>
      <c r="Y1119" s="272">
        <v>0</v>
      </c>
      <c r="Z1119" s="273">
        <v>0</v>
      </c>
      <c r="AA1119" s="272">
        <v>0</v>
      </c>
      <c r="AB1119" s="273">
        <v>0</v>
      </c>
      <c r="AC1119" s="102">
        <f t="shared" si="491"/>
        <v>3.4811666666666685</v>
      </c>
      <c r="AD1119" s="102"/>
      <c r="AE1119" s="102"/>
    </row>
    <row r="1120" spans="2:31" x14ac:dyDescent="0.3">
      <c r="B1120" s="109" t="s">
        <v>63</v>
      </c>
      <c r="C1120" s="109"/>
      <c r="D1120" s="109"/>
      <c r="E1120" s="272">
        <v>0</v>
      </c>
      <c r="F1120" s="273">
        <v>0</v>
      </c>
      <c r="G1120" s="272">
        <v>0</v>
      </c>
      <c r="H1120" s="273">
        <v>0</v>
      </c>
      <c r="I1120" s="272">
        <v>0</v>
      </c>
      <c r="J1120" s="273">
        <v>0</v>
      </c>
      <c r="K1120" s="272">
        <v>0</v>
      </c>
      <c r="L1120" s="273">
        <v>0</v>
      </c>
      <c r="M1120" s="272">
        <v>0</v>
      </c>
      <c r="N1120" s="273">
        <v>0</v>
      </c>
      <c r="O1120" s="272">
        <v>0</v>
      </c>
      <c r="P1120" s="273">
        <v>0</v>
      </c>
      <c r="Q1120" s="272">
        <v>0</v>
      </c>
      <c r="R1120" s="273">
        <v>0</v>
      </c>
      <c r="S1120" s="272">
        <v>0</v>
      </c>
      <c r="T1120" s="273">
        <v>2.7899999999999938</v>
      </c>
      <c r="U1120" s="272">
        <v>2.2216666666666649</v>
      </c>
      <c r="V1120" s="273">
        <v>0</v>
      </c>
      <c r="W1120" s="272">
        <v>0</v>
      </c>
      <c r="X1120" s="273">
        <v>0</v>
      </c>
      <c r="Y1120" s="272">
        <v>0</v>
      </c>
      <c r="Z1120" s="273">
        <v>0</v>
      </c>
      <c r="AA1120" s="272">
        <v>0</v>
      </c>
      <c r="AB1120" s="273">
        <v>0</v>
      </c>
      <c r="AC1120" s="102">
        <f t="shared" si="491"/>
        <v>5.0116666666666587</v>
      </c>
      <c r="AD1120" s="102"/>
      <c r="AE1120" s="102"/>
    </row>
    <row r="1121" spans="2:31" x14ac:dyDescent="0.3">
      <c r="B1121" s="109" t="s">
        <v>64</v>
      </c>
      <c r="C1121" s="109"/>
      <c r="D1121" s="109"/>
      <c r="E1121" s="272">
        <v>0</v>
      </c>
      <c r="F1121" s="273">
        <v>0</v>
      </c>
      <c r="G1121" s="272">
        <v>0</v>
      </c>
      <c r="H1121" s="273">
        <v>0</v>
      </c>
      <c r="I1121" s="272">
        <v>0</v>
      </c>
      <c r="J1121" s="273">
        <v>0</v>
      </c>
      <c r="K1121" s="272">
        <v>0</v>
      </c>
      <c r="L1121" s="273">
        <v>0</v>
      </c>
      <c r="M1121" s="272">
        <v>0</v>
      </c>
      <c r="N1121" s="273">
        <v>0</v>
      </c>
      <c r="O1121" s="272">
        <v>0</v>
      </c>
      <c r="P1121" s="273">
        <v>26.200000000000028</v>
      </c>
      <c r="Q1121" s="272">
        <v>0</v>
      </c>
      <c r="R1121" s="273">
        <v>0</v>
      </c>
      <c r="S1121" s="272">
        <v>0</v>
      </c>
      <c r="T1121" s="273">
        <v>0</v>
      </c>
      <c r="U1121" s="272">
        <v>0</v>
      </c>
      <c r="V1121" s="273">
        <v>0.39000000000000024</v>
      </c>
      <c r="W1121" s="272">
        <v>0</v>
      </c>
      <c r="X1121" s="273">
        <v>0</v>
      </c>
      <c r="Y1121" s="272">
        <v>0</v>
      </c>
      <c r="Z1121" s="273">
        <v>0</v>
      </c>
      <c r="AA1121" s="272">
        <v>0</v>
      </c>
      <c r="AB1121" s="273">
        <v>0</v>
      </c>
      <c r="AC1121" s="102">
        <f t="shared" si="491"/>
        <v>26.590000000000028</v>
      </c>
      <c r="AD1121" s="102"/>
      <c r="AE1121" s="102"/>
    </row>
    <row r="1122" spans="2:31" x14ac:dyDescent="0.3">
      <c r="B1122" s="109" t="s">
        <v>95</v>
      </c>
      <c r="C1122" s="109"/>
      <c r="D1122" s="109"/>
      <c r="E1122" s="272">
        <v>0</v>
      </c>
      <c r="F1122" s="273">
        <v>0</v>
      </c>
      <c r="G1122" s="272">
        <v>0</v>
      </c>
      <c r="H1122" s="273">
        <v>0</v>
      </c>
      <c r="I1122" s="272">
        <v>0</v>
      </c>
      <c r="J1122" s="273">
        <v>0</v>
      </c>
      <c r="K1122" s="272">
        <v>0</v>
      </c>
      <c r="L1122" s="273">
        <v>0</v>
      </c>
      <c r="M1122" s="272">
        <v>0</v>
      </c>
      <c r="N1122" s="273">
        <v>0</v>
      </c>
      <c r="O1122" s="272">
        <v>0</v>
      </c>
      <c r="P1122" s="273">
        <v>0</v>
      </c>
      <c r="Q1122" s="272">
        <v>0</v>
      </c>
      <c r="R1122" s="273">
        <v>0</v>
      </c>
      <c r="S1122" s="272">
        <v>0</v>
      </c>
      <c r="T1122" s="273">
        <v>0</v>
      </c>
      <c r="U1122" s="272">
        <v>0</v>
      </c>
      <c r="V1122" s="273">
        <v>3.9524999999999997</v>
      </c>
      <c r="W1122" s="272">
        <v>0</v>
      </c>
      <c r="X1122" s="273">
        <v>0</v>
      </c>
      <c r="Y1122" s="272">
        <v>0</v>
      </c>
      <c r="Z1122" s="273">
        <v>0</v>
      </c>
      <c r="AA1122" s="272">
        <v>0</v>
      </c>
      <c r="AB1122" s="273">
        <v>0</v>
      </c>
      <c r="AC1122" s="102">
        <f t="shared" si="491"/>
        <v>3.9524999999999997</v>
      </c>
      <c r="AD1122" s="102"/>
      <c r="AE1122" s="102"/>
    </row>
    <row r="1123" spans="2:31" x14ac:dyDescent="0.3">
      <c r="B1123" s="109" t="s">
        <v>65</v>
      </c>
      <c r="C1123" s="109"/>
      <c r="D1123" s="109"/>
      <c r="E1123" s="272">
        <v>0</v>
      </c>
      <c r="F1123" s="273">
        <v>0</v>
      </c>
      <c r="G1123" s="272">
        <v>0</v>
      </c>
      <c r="H1123" s="273">
        <v>0</v>
      </c>
      <c r="I1123" s="272">
        <v>0</v>
      </c>
      <c r="J1123" s="273">
        <v>0</v>
      </c>
      <c r="K1123" s="272">
        <v>0</v>
      </c>
      <c r="L1123" s="273">
        <v>0</v>
      </c>
      <c r="M1123" s="272">
        <v>0</v>
      </c>
      <c r="N1123" s="273">
        <v>0</v>
      </c>
      <c r="O1123" s="272">
        <v>0</v>
      </c>
      <c r="P1123" s="273">
        <v>0</v>
      </c>
      <c r="Q1123" s="272">
        <v>0</v>
      </c>
      <c r="R1123" s="273">
        <v>0</v>
      </c>
      <c r="S1123" s="272">
        <v>0</v>
      </c>
      <c r="T1123" s="273">
        <v>0</v>
      </c>
      <c r="U1123" s="272">
        <v>0</v>
      </c>
      <c r="V1123" s="273">
        <v>0</v>
      </c>
      <c r="W1123" s="272">
        <v>0</v>
      </c>
      <c r="X1123" s="273">
        <v>0</v>
      </c>
      <c r="Y1123" s="272">
        <v>0</v>
      </c>
      <c r="Z1123" s="273">
        <v>0</v>
      </c>
      <c r="AA1123" s="272">
        <v>0</v>
      </c>
      <c r="AB1123" s="273">
        <v>0</v>
      </c>
      <c r="AC1123" s="102">
        <f t="shared" si="491"/>
        <v>0</v>
      </c>
      <c r="AD1123" s="102"/>
      <c r="AE1123" s="102"/>
    </row>
    <row r="1124" spans="2:31" x14ac:dyDescent="0.3">
      <c r="B1124" s="109" t="s">
        <v>66</v>
      </c>
      <c r="C1124" s="109"/>
      <c r="D1124" s="109"/>
      <c r="E1124" s="272">
        <v>0</v>
      </c>
      <c r="F1124" s="273">
        <v>0</v>
      </c>
      <c r="G1124" s="272">
        <v>0</v>
      </c>
      <c r="H1124" s="273">
        <v>0</v>
      </c>
      <c r="I1124" s="272">
        <v>0</v>
      </c>
      <c r="J1124" s="273">
        <v>0</v>
      </c>
      <c r="K1124" s="272">
        <v>0</v>
      </c>
      <c r="L1124" s="273">
        <v>0</v>
      </c>
      <c r="M1124" s="272">
        <v>0</v>
      </c>
      <c r="N1124" s="273">
        <v>0</v>
      </c>
      <c r="O1124" s="272">
        <v>0</v>
      </c>
      <c r="P1124" s="273">
        <v>7.6830000000000025</v>
      </c>
      <c r="Q1124" s="272">
        <v>0</v>
      </c>
      <c r="R1124" s="273">
        <v>0</v>
      </c>
      <c r="S1124" s="272">
        <v>0</v>
      </c>
      <c r="T1124" s="273">
        <v>0</v>
      </c>
      <c r="U1124" s="272">
        <v>0</v>
      </c>
      <c r="V1124" s="273">
        <v>0</v>
      </c>
      <c r="W1124" s="272">
        <v>0</v>
      </c>
      <c r="X1124" s="273">
        <v>0</v>
      </c>
      <c r="Y1124" s="272">
        <v>0</v>
      </c>
      <c r="Z1124" s="273">
        <v>0</v>
      </c>
      <c r="AA1124" s="272">
        <v>0</v>
      </c>
      <c r="AB1124" s="273">
        <v>0</v>
      </c>
      <c r="AC1124" s="102">
        <f>SUM(E1124:AB1124)</f>
        <v>7.6830000000000025</v>
      </c>
      <c r="AD1124" s="102"/>
      <c r="AE1124" s="102"/>
    </row>
    <row r="1125" spans="2:31" x14ac:dyDescent="0.3">
      <c r="B1125" s="109" t="s">
        <v>67</v>
      </c>
      <c r="C1125" s="109"/>
      <c r="D1125" s="109"/>
      <c r="E1125" s="272">
        <v>0</v>
      </c>
      <c r="F1125" s="273">
        <v>0</v>
      </c>
      <c r="G1125" s="272">
        <v>0</v>
      </c>
      <c r="H1125" s="273">
        <v>0</v>
      </c>
      <c r="I1125" s="272">
        <v>0</v>
      </c>
      <c r="J1125" s="273">
        <v>0</v>
      </c>
      <c r="K1125" s="272">
        <v>0</v>
      </c>
      <c r="L1125" s="273">
        <v>0</v>
      </c>
      <c r="M1125" s="272">
        <v>0</v>
      </c>
      <c r="N1125" s="273">
        <v>0</v>
      </c>
      <c r="O1125" s="272">
        <v>0</v>
      </c>
      <c r="P1125" s="273">
        <v>7.3401666666666667</v>
      </c>
      <c r="Q1125" s="272">
        <v>0</v>
      </c>
      <c r="R1125" s="273">
        <v>0</v>
      </c>
      <c r="S1125" s="272">
        <v>0</v>
      </c>
      <c r="T1125" s="273">
        <v>0</v>
      </c>
      <c r="U1125" s="272">
        <v>0</v>
      </c>
      <c r="V1125" s="273">
        <v>0</v>
      </c>
      <c r="W1125" s="272">
        <v>0</v>
      </c>
      <c r="X1125" s="273">
        <v>0</v>
      </c>
      <c r="Y1125" s="272">
        <v>0</v>
      </c>
      <c r="Z1125" s="273">
        <v>0</v>
      </c>
      <c r="AA1125" s="272">
        <v>0</v>
      </c>
      <c r="AB1125" s="273">
        <v>0</v>
      </c>
      <c r="AC1125" s="102">
        <f t="shared" ref="AC1125:AC1138" si="492">SUM(E1125:AB1125)</f>
        <v>7.3401666666666667</v>
      </c>
      <c r="AD1125" s="102"/>
      <c r="AE1125" s="102"/>
    </row>
    <row r="1126" spans="2:31" x14ac:dyDescent="0.3">
      <c r="B1126" s="109" t="s">
        <v>68</v>
      </c>
      <c r="C1126" s="109"/>
      <c r="D1126" s="109"/>
      <c r="E1126" s="272">
        <v>0</v>
      </c>
      <c r="F1126" s="273">
        <v>0</v>
      </c>
      <c r="G1126" s="272">
        <v>0</v>
      </c>
      <c r="H1126" s="273">
        <v>0</v>
      </c>
      <c r="I1126" s="272">
        <v>0</v>
      </c>
      <c r="J1126" s="273">
        <v>0</v>
      </c>
      <c r="K1126" s="272">
        <v>0</v>
      </c>
      <c r="L1126" s="273">
        <v>0</v>
      </c>
      <c r="M1126" s="272">
        <v>0</v>
      </c>
      <c r="N1126" s="273">
        <v>0</v>
      </c>
      <c r="O1126" s="272">
        <v>0</v>
      </c>
      <c r="P1126" s="273">
        <v>0</v>
      </c>
      <c r="Q1126" s="272">
        <v>0</v>
      </c>
      <c r="R1126" s="273">
        <v>0</v>
      </c>
      <c r="S1126" s="272">
        <v>139.97750000000008</v>
      </c>
      <c r="T1126" s="273">
        <v>167.89999999999981</v>
      </c>
      <c r="U1126" s="272">
        <v>144</v>
      </c>
      <c r="V1126" s="273">
        <v>11.280000000000001</v>
      </c>
      <c r="W1126" s="272">
        <v>0</v>
      </c>
      <c r="X1126" s="273">
        <v>0</v>
      </c>
      <c r="Y1126" s="272">
        <v>0</v>
      </c>
      <c r="Z1126" s="273">
        <v>0</v>
      </c>
      <c r="AA1126" s="272">
        <v>0</v>
      </c>
      <c r="AB1126" s="273">
        <v>0</v>
      </c>
      <c r="AC1126" s="102">
        <f t="shared" si="492"/>
        <v>463.15749999999991</v>
      </c>
      <c r="AD1126" s="102"/>
      <c r="AE1126" s="102"/>
    </row>
    <row r="1127" spans="2:31" x14ac:dyDescent="0.3">
      <c r="B1127" s="109" t="s">
        <v>69</v>
      </c>
      <c r="C1127" s="109"/>
      <c r="D1127" s="109"/>
      <c r="E1127" s="272">
        <v>0</v>
      </c>
      <c r="F1127" s="273">
        <v>0</v>
      </c>
      <c r="G1127" s="272">
        <v>0</v>
      </c>
      <c r="H1127" s="273">
        <v>0</v>
      </c>
      <c r="I1127" s="272">
        <v>0</v>
      </c>
      <c r="J1127" s="273">
        <v>0</v>
      </c>
      <c r="K1127" s="272">
        <v>0</v>
      </c>
      <c r="L1127" s="273">
        <v>0</v>
      </c>
      <c r="M1127" s="272">
        <v>0</v>
      </c>
      <c r="N1127" s="273">
        <v>0</v>
      </c>
      <c r="O1127" s="272">
        <v>0</v>
      </c>
      <c r="P1127" s="273">
        <v>0</v>
      </c>
      <c r="Q1127" s="272">
        <v>0</v>
      </c>
      <c r="R1127" s="273">
        <v>0</v>
      </c>
      <c r="S1127" s="272">
        <v>7.5284999999999984</v>
      </c>
      <c r="T1127" s="273">
        <v>10.246666666666671</v>
      </c>
      <c r="U1127" s="272">
        <v>1.009166666666667</v>
      </c>
      <c r="V1127" s="273">
        <v>0</v>
      </c>
      <c r="W1127" s="272">
        <v>0</v>
      </c>
      <c r="X1127" s="273">
        <v>0</v>
      </c>
      <c r="Y1127" s="272">
        <v>0</v>
      </c>
      <c r="Z1127" s="273">
        <v>0</v>
      </c>
      <c r="AA1127" s="272">
        <v>0</v>
      </c>
      <c r="AB1127" s="273">
        <v>0</v>
      </c>
      <c r="AC1127" s="102">
        <f t="shared" si="492"/>
        <v>18.784333333333336</v>
      </c>
      <c r="AD1127" s="102"/>
      <c r="AE1127" s="102"/>
    </row>
    <row r="1128" spans="2:31" x14ac:dyDescent="0.3">
      <c r="B1128" s="109" t="s">
        <v>70</v>
      </c>
      <c r="C1128" s="109"/>
      <c r="D1128" s="109"/>
      <c r="E1128" s="272">
        <v>0</v>
      </c>
      <c r="F1128" s="273">
        <v>0</v>
      </c>
      <c r="G1128" s="272">
        <v>0</v>
      </c>
      <c r="H1128" s="273">
        <v>0</v>
      </c>
      <c r="I1128" s="272">
        <v>0</v>
      </c>
      <c r="J1128" s="273">
        <v>0</v>
      </c>
      <c r="K1128" s="272">
        <v>0</v>
      </c>
      <c r="L1128" s="273">
        <v>0</v>
      </c>
      <c r="M1128" s="272">
        <v>0</v>
      </c>
      <c r="N1128" s="273">
        <v>0</v>
      </c>
      <c r="O1128" s="272">
        <v>0</v>
      </c>
      <c r="P1128" s="273">
        <v>0</v>
      </c>
      <c r="Q1128" s="272">
        <v>0</v>
      </c>
      <c r="R1128" s="273">
        <v>0</v>
      </c>
      <c r="S1128" s="272">
        <v>12.962500000000006</v>
      </c>
      <c r="T1128" s="273">
        <v>13.698499999999994</v>
      </c>
      <c r="U1128" s="272">
        <v>5.4881666666666726</v>
      </c>
      <c r="V1128" s="273">
        <v>0</v>
      </c>
      <c r="W1128" s="272">
        <v>0</v>
      </c>
      <c r="X1128" s="273">
        <v>0</v>
      </c>
      <c r="Y1128" s="272">
        <v>0</v>
      </c>
      <c r="Z1128" s="273">
        <v>0</v>
      </c>
      <c r="AA1128" s="272">
        <v>0</v>
      </c>
      <c r="AB1128" s="273">
        <v>0</v>
      </c>
      <c r="AC1128" s="102">
        <f t="shared" si="492"/>
        <v>32.149166666666673</v>
      </c>
      <c r="AD1128" s="102"/>
      <c r="AE1128" s="102"/>
    </row>
    <row r="1129" spans="2:31" x14ac:dyDescent="0.3">
      <c r="B1129" s="109" t="s">
        <v>71</v>
      </c>
      <c r="C1129" s="109"/>
      <c r="D1129" s="109"/>
      <c r="E1129" s="272">
        <v>0</v>
      </c>
      <c r="F1129" s="273">
        <v>0</v>
      </c>
      <c r="G1129" s="272">
        <v>0</v>
      </c>
      <c r="H1129" s="273">
        <v>0</v>
      </c>
      <c r="I1129" s="272">
        <v>0</v>
      </c>
      <c r="J1129" s="273">
        <v>0</v>
      </c>
      <c r="K1129" s="272">
        <v>0</v>
      </c>
      <c r="L1129" s="273">
        <v>0</v>
      </c>
      <c r="M1129" s="272">
        <v>0</v>
      </c>
      <c r="N1129" s="273">
        <v>0</v>
      </c>
      <c r="O1129" s="272">
        <v>0</v>
      </c>
      <c r="P1129" s="273">
        <v>0</v>
      </c>
      <c r="Q1129" s="272">
        <v>0</v>
      </c>
      <c r="R1129" s="273">
        <v>0</v>
      </c>
      <c r="S1129" s="272">
        <v>6.2740000000000009</v>
      </c>
      <c r="T1129" s="273">
        <v>9.7171666666666638</v>
      </c>
      <c r="U1129" s="272">
        <v>6.3576666666666686</v>
      </c>
      <c r="V1129" s="273">
        <v>0</v>
      </c>
      <c r="W1129" s="272">
        <v>0</v>
      </c>
      <c r="X1129" s="273">
        <v>0</v>
      </c>
      <c r="Y1129" s="272">
        <v>0</v>
      </c>
      <c r="Z1129" s="273">
        <v>0</v>
      </c>
      <c r="AA1129" s="272">
        <v>0</v>
      </c>
      <c r="AB1129" s="273">
        <v>0</v>
      </c>
      <c r="AC1129" s="102">
        <f t="shared" si="492"/>
        <v>22.348833333333332</v>
      </c>
      <c r="AD1129" s="102"/>
      <c r="AE1129" s="102"/>
    </row>
    <row r="1130" spans="2:31" x14ac:dyDescent="0.3">
      <c r="B1130" s="109" t="s">
        <v>72</v>
      </c>
      <c r="C1130" s="109"/>
      <c r="D1130" s="109"/>
      <c r="E1130" s="272">
        <v>0</v>
      </c>
      <c r="F1130" s="273">
        <v>0</v>
      </c>
      <c r="G1130" s="272">
        <v>0</v>
      </c>
      <c r="H1130" s="273">
        <v>0</v>
      </c>
      <c r="I1130" s="272">
        <v>0</v>
      </c>
      <c r="J1130" s="273">
        <v>0</v>
      </c>
      <c r="K1130" s="272">
        <v>0</v>
      </c>
      <c r="L1130" s="273">
        <v>0</v>
      </c>
      <c r="M1130" s="272">
        <v>0</v>
      </c>
      <c r="N1130" s="273">
        <v>0</v>
      </c>
      <c r="O1130" s="272">
        <v>0</v>
      </c>
      <c r="P1130" s="273">
        <v>0</v>
      </c>
      <c r="Q1130" s="272">
        <v>0</v>
      </c>
      <c r="R1130" s="273">
        <v>0</v>
      </c>
      <c r="S1130" s="272">
        <v>3.6161666666666665</v>
      </c>
      <c r="T1130" s="273">
        <v>6.7116666666666678</v>
      </c>
      <c r="U1130" s="272">
        <v>4.9435000000000011</v>
      </c>
      <c r="V1130" s="273">
        <v>0</v>
      </c>
      <c r="W1130" s="272">
        <v>0</v>
      </c>
      <c r="X1130" s="273">
        <v>0</v>
      </c>
      <c r="Y1130" s="272">
        <v>0</v>
      </c>
      <c r="Z1130" s="273">
        <v>0</v>
      </c>
      <c r="AA1130" s="272">
        <v>0</v>
      </c>
      <c r="AB1130" s="273">
        <v>0</v>
      </c>
      <c r="AC1130" s="102">
        <f t="shared" si="492"/>
        <v>15.271333333333335</v>
      </c>
      <c r="AD1130" s="102"/>
      <c r="AE1130" s="102"/>
    </row>
    <row r="1131" spans="2:31" x14ac:dyDescent="0.3">
      <c r="B1131" s="109" t="s">
        <v>73</v>
      </c>
      <c r="C1131" s="109"/>
      <c r="D1131" s="109"/>
      <c r="E1131" s="272">
        <v>0</v>
      </c>
      <c r="F1131" s="273">
        <v>0</v>
      </c>
      <c r="G1131" s="272">
        <v>0</v>
      </c>
      <c r="H1131" s="273">
        <v>0</v>
      </c>
      <c r="I1131" s="272">
        <v>0</v>
      </c>
      <c r="J1131" s="273">
        <v>0</v>
      </c>
      <c r="K1131" s="272">
        <v>0</v>
      </c>
      <c r="L1131" s="273">
        <v>0</v>
      </c>
      <c r="M1131" s="272">
        <v>0</v>
      </c>
      <c r="N1131" s="273">
        <v>0</v>
      </c>
      <c r="O1131" s="272">
        <v>0</v>
      </c>
      <c r="P1131" s="273">
        <v>0</v>
      </c>
      <c r="Q1131" s="272">
        <v>0</v>
      </c>
      <c r="R1131" s="273">
        <v>0</v>
      </c>
      <c r="S1131" s="272">
        <v>2.1143333333333318</v>
      </c>
      <c r="T1131" s="273">
        <v>5.1331666666666731</v>
      </c>
      <c r="U1131" s="272">
        <v>0.94533333333333303</v>
      </c>
      <c r="V1131" s="273">
        <v>0</v>
      </c>
      <c r="W1131" s="272">
        <v>0</v>
      </c>
      <c r="X1131" s="273">
        <v>0</v>
      </c>
      <c r="Y1131" s="272">
        <v>0</v>
      </c>
      <c r="Z1131" s="273">
        <v>0</v>
      </c>
      <c r="AA1131" s="272">
        <v>0</v>
      </c>
      <c r="AB1131" s="273">
        <v>0</v>
      </c>
      <c r="AC1131" s="102">
        <f t="shared" si="492"/>
        <v>8.1928333333333381</v>
      </c>
      <c r="AD1131" s="102"/>
      <c r="AE1131" s="102"/>
    </row>
    <row r="1132" spans="2:31" x14ac:dyDescent="0.3">
      <c r="B1132" s="109" t="s">
        <v>74</v>
      </c>
      <c r="C1132" s="109"/>
      <c r="D1132" s="109"/>
      <c r="E1132" s="272">
        <v>0</v>
      </c>
      <c r="F1132" s="273">
        <v>0</v>
      </c>
      <c r="G1132" s="272">
        <v>0</v>
      </c>
      <c r="H1132" s="273">
        <v>0</v>
      </c>
      <c r="I1132" s="272">
        <v>0</v>
      </c>
      <c r="J1132" s="273">
        <v>0</v>
      </c>
      <c r="K1132" s="272">
        <v>0</v>
      </c>
      <c r="L1132" s="273">
        <v>0</v>
      </c>
      <c r="M1132" s="272">
        <v>0</v>
      </c>
      <c r="N1132" s="273">
        <v>0</v>
      </c>
      <c r="O1132" s="272">
        <v>0</v>
      </c>
      <c r="P1132" s="273">
        <v>0</v>
      </c>
      <c r="Q1132" s="272">
        <v>0</v>
      </c>
      <c r="R1132" s="273">
        <v>0</v>
      </c>
      <c r="S1132" s="272">
        <v>1.7183333333333326</v>
      </c>
      <c r="T1132" s="273">
        <v>2.7139999999999986</v>
      </c>
      <c r="U1132" s="272">
        <v>3.0528333333333317</v>
      </c>
      <c r="V1132" s="273">
        <v>0.215</v>
      </c>
      <c r="W1132" s="272">
        <v>0</v>
      </c>
      <c r="X1132" s="273">
        <v>0</v>
      </c>
      <c r="Y1132" s="272">
        <v>0</v>
      </c>
      <c r="Z1132" s="273">
        <v>0</v>
      </c>
      <c r="AA1132" s="272">
        <v>0</v>
      </c>
      <c r="AB1132" s="273">
        <v>0</v>
      </c>
      <c r="AC1132" s="102">
        <f t="shared" si="492"/>
        <v>7.7001666666666626</v>
      </c>
      <c r="AD1132" s="102"/>
      <c r="AE1132" s="102"/>
    </row>
    <row r="1133" spans="2:31" x14ac:dyDescent="0.3">
      <c r="B1133" s="109" t="s">
        <v>75</v>
      </c>
      <c r="C1133" s="109"/>
      <c r="D1133" s="109"/>
      <c r="E1133" s="272">
        <v>0</v>
      </c>
      <c r="F1133" s="273">
        <v>0</v>
      </c>
      <c r="G1133" s="272">
        <v>0</v>
      </c>
      <c r="H1133" s="273">
        <v>0</v>
      </c>
      <c r="I1133" s="272">
        <v>0</v>
      </c>
      <c r="J1133" s="273">
        <v>0</v>
      </c>
      <c r="K1133" s="272">
        <v>0</v>
      </c>
      <c r="L1133" s="273">
        <v>0</v>
      </c>
      <c r="M1133" s="272">
        <v>0</v>
      </c>
      <c r="N1133" s="273">
        <v>0</v>
      </c>
      <c r="O1133" s="272">
        <v>0</v>
      </c>
      <c r="P1133" s="273">
        <v>0</v>
      </c>
      <c r="Q1133" s="272">
        <v>0</v>
      </c>
      <c r="R1133" s="273">
        <v>0</v>
      </c>
      <c r="S1133" s="272">
        <v>0.97499999999999909</v>
      </c>
      <c r="T1133" s="273">
        <v>3.0886666666666631</v>
      </c>
      <c r="U1133" s="272">
        <v>5.3966666666666692</v>
      </c>
      <c r="V1133" s="273">
        <v>0</v>
      </c>
      <c r="W1133" s="272">
        <v>0</v>
      </c>
      <c r="X1133" s="273">
        <v>0</v>
      </c>
      <c r="Y1133" s="272">
        <v>0</v>
      </c>
      <c r="Z1133" s="273">
        <v>0</v>
      </c>
      <c r="AA1133" s="272">
        <v>0</v>
      </c>
      <c r="AB1133" s="273">
        <v>0</v>
      </c>
      <c r="AC1133" s="102">
        <f t="shared" si="492"/>
        <v>9.460333333333331</v>
      </c>
      <c r="AD1133" s="102"/>
      <c r="AE1133" s="102"/>
    </row>
    <row r="1134" spans="2:31" x14ac:dyDescent="0.3">
      <c r="B1134" s="109" t="s">
        <v>76</v>
      </c>
      <c r="C1134" s="109"/>
      <c r="D1134" s="109"/>
      <c r="E1134" s="272">
        <v>0</v>
      </c>
      <c r="F1134" s="273">
        <v>0</v>
      </c>
      <c r="G1134" s="272">
        <v>0</v>
      </c>
      <c r="H1134" s="273">
        <v>0</v>
      </c>
      <c r="I1134" s="272">
        <v>0</v>
      </c>
      <c r="J1134" s="273">
        <v>0</v>
      </c>
      <c r="K1134" s="272">
        <v>0</v>
      </c>
      <c r="L1134" s="273">
        <v>0</v>
      </c>
      <c r="M1134" s="272">
        <v>0</v>
      </c>
      <c r="N1134" s="273">
        <v>0</v>
      </c>
      <c r="O1134" s="272">
        <v>0</v>
      </c>
      <c r="P1134" s="273">
        <v>0</v>
      </c>
      <c r="Q1134" s="272">
        <v>0</v>
      </c>
      <c r="R1134" s="273">
        <v>0</v>
      </c>
      <c r="S1134" s="272">
        <v>8.4073333333333338</v>
      </c>
      <c r="T1134" s="273">
        <v>12.821666666666664</v>
      </c>
      <c r="U1134" s="272">
        <v>3.5631666666666648</v>
      </c>
      <c r="V1134" s="273">
        <v>0</v>
      </c>
      <c r="W1134" s="272">
        <v>0</v>
      </c>
      <c r="X1134" s="273">
        <v>0</v>
      </c>
      <c r="Y1134" s="272">
        <v>0</v>
      </c>
      <c r="Z1134" s="273">
        <v>0</v>
      </c>
      <c r="AA1134" s="272">
        <v>0</v>
      </c>
      <c r="AB1134" s="273">
        <v>0</v>
      </c>
      <c r="AC1134" s="102">
        <f t="shared" si="492"/>
        <v>24.792166666666663</v>
      </c>
      <c r="AD1134" s="102"/>
      <c r="AE1134" s="102"/>
    </row>
    <row r="1135" spans="2:31" x14ac:dyDescent="0.3">
      <c r="B1135" s="109" t="s">
        <v>77</v>
      </c>
      <c r="C1135" s="109"/>
      <c r="D1135" s="109"/>
      <c r="E1135" s="272">
        <v>0</v>
      </c>
      <c r="F1135" s="273">
        <v>0</v>
      </c>
      <c r="G1135" s="272">
        <v>0</v>
      </c>
      <c r="H1135" s="273">
        <v>0</v>
      </c>
      <c r="I1135" s="272">
        <v>0</v>
      </c>
      <c r="J1135" s="273">
        <v>0</v>
      </c>
      <c r="K1135" s="272">
        <v>0</v>
      </c>
      <c r="L1135" s="273">
        <v>0</v>
      </c>
      <c r="M1135" s="272">
        <v>0</v>
      </c>
      <c r="N1135" s="273">
        <v>0</v>
      </c>
      <c r="O1135" s="272">
        <v>0</v>
      </c>
      <c r="P1135" s="273">
        <v>0</v>
      </c>
      <c r="Q1135" s="272">
        <v>0</v>
      </c>
      <c r="R1135" s="273">
        <v>0</v>
      </c>
      <c r="S1135" s="272">
        <v>0</v>
      </c>
      <c r="T1135" s="273">
        <v>0.57333333333333281</v>
      </c>
      <c r="U1135" s="272">
        <v>0.78916666666666624</v>
      </c>
      <c r="V1135" s="273">
        <v>0</v>
      </c>
      <c r="W1135" s="272">
        <v>0</v>
      </c>
      <c r="X1135" s="273">
        <v>0</v>
      </c>
      <c r="Y1135" s="272">
        <v>0</v>
      </c>
      <c r="Z1135" s="273">
        <v>0</v>
      </c>
      <c r="AA1135" s="272">
        <v>0</v>
      </c>
      <c r="AB1135" s="273">
        <v>0</v>
      </c>
      <c r="AC1135" s="102">
        <f t="shared" si="492"/>
        <v>1.3624999999999989</v>
      </c>
      <c r="AD1135" s="102"/>
      <c r="AE1135" s="102"/>
    </row>
    <row r="1136" spans="2:31" x14ac:dyDescent="0.3">
      <c r="B1136" s="109" t="s">
        <v>78</v>
      </c>
      <c r="C1136" s="109"/>
      <c r="D1136" s="109"/>
      <c r="E1136" s="272">
        <v>0</v>
      </c>
      <c r="F1136" s="273">
        <v>0</v>
      </c>
      <c r="G1136" s="272">
        <v>0</v>
      </c>
      <c r="H1136" s="273">
        <v>0</v>
      </c>
      <c r="I1136" s="272">
        <v>0</v>
      </c>
      <c r="J1136" s="273">
        <v>0</v>
      </c>
      <c r="K1136" s="272">
        <v>0</v>
      </c>
      <c r="L1136" s="273">
        <v>0</v>
      </c>
      <c r="M1136" s="272">
        <v>0</v>
      </c>
      <c r="N1136" s="273">
        <v>0</v>
      </c>
      <c r="O1136" s="272">
        <v>0</v>
      </c>
      <c r="P1136" s="273">
        <v>0</v>
      </c>
      <c r="Q1136" s="272">
        <v>0</v>
      </c>
      <c r="R1136" s="273">
        <v>0</v>
      </c>
      <c r="S1136" s="272">
        <v>0</v>
      </c>
      <c r="T1136" s="273">
        <v>0</v>
      </c>
      <c r="U1136" s="272">
        <v>0</v>
      </c>
      <c r="V1136" s="273">
        <v>0</v>
      </c>
      <c r="W1136" s="272">
        <v>0</v>
      </c>
      <c r="X1136" s="273">
        <v>0</v>
      </c>
      <c r="Y1136" s="272">
        <v>0</v>
      </c>
      <c r="Z1136" s="273">
        <v>0</v>
      </c>
      <c r="AA1136" s="272">
        <v>0</v>
      </c>
      <c r="AB1136" s="273">
        <v>0</v>
      </c>
      <c r="AC1136" s="102">
        <f t="shared" si="492"/>
        <v>0</v>
      </c>
      <c r="AD1136" s="102"/>
      <c r="AE1136" s="102"/>
    </row>
    <row r="1137" spans="2:31" x14ac:dyDescent="0.3">
      <c r="B1137" s="109" t="s">
        <v>79</v>
      </c>
      <c r="C1137" s="109"/>
      <c r="D1137" s="109"/>
      <c r="E1137" s="272">
        <v>0</v>
      </c>
      <c r="F1137" s="273">
        <v>0</v>
      </c>
      <c r="G1137" s="272">
        <v>0</v>
      </c>
      <c r="H1137" s="273">
        <v>0</v>
      </c>
      <c r="I1137" s="272">
        <v>0</v>
      </c>
      <c r="J1137" s="273">
        <v>0</v>
      </c>
      <c r="K1137" s="272">
        <v>0</v>
      </c>
      <c r="L1137" s="273">
        <v>0</v>
      </c>
      <c r="M1137" s="272">
        <v>0</v>
      </c>
      <c r="N1137" s="273">
        <v>0</v>
      </c>
      <c r="O1137" s="272">
        <v>0</v>
      </c>
      <c r="P1137" s="273">
        <v>0</v>
      </c>
      <c r="Q1137" s="272">
        <v>0</v>
      </c>
      <c r="R1137" s="273">
        <v>0</v>
      </c>
      <c r="S1137" s="272">
        <v>3.2251666666666656</v>
      </c>
      <c r="T1137" s="273">
        <v>3.4604999999999988</v>
      </c>
      <c r="U1137" s="272">
        <v>3.6611666666666656</v>
      </c>
      <c r="V1137" s="273">
        <v>0</v>
      </c>
      <c r="W1137" s="272">
        <v>0</v>
      </c>
      <c r="X1137" s="273">
        <v>0</v>
      </c>
      <c r="Y1137" s="272">
        <v>0</v>
      </c>
      <c r="Z1137" s="273">
        <v>0</v>
      </c>
      <c r="AA1137" s="272">
        <v>0</v>
      </c>
      <c r="AB1137" s="273">
        <v>0</v>
      </c>
      <c r="AC1137" s="102">
        <f t="shared" si="492"/>
        <v>10.346833333333329</v>
      </c>
      <c r="AD1137" s="102"/>
      <c r="AE1137" s="102"/>
    </row>
    <row r="1138" spans="2:31" x14ac:dyDescent="0.3">
      <c r="B1138" s="109" t="s">
        <v>80</v>
      </c>
      <c r="C1138" s="109"/>
      <c r="D1138" s="109"/>
      <c r="E1138" s="272">
        <v>0</v>
      </c>
      <c r="F1138" s="273">
        <v>0</v>
      </c>
      <c r="G1138" s="272">
        <v>0</v>
      </c>
      <c r="H1138" s="273">
        <v>0</v>
      </c>
      <c r="I1138" s="272">
        <v>0</v>
      </c>
      <c r="J1138" s="273">
        <v>0</v>
      </c>
      <c r="K1138" s="272">
        <v>0</v>
      </c>
      <c r="L1138" s="273">
        <v>0</v>
      </c>
      <c r="M1138" s="272">
        <v>0</v>
      </c>
      <c r="N1138" s="273">
        <v>0</v>
      </c>
      <c r="O1138" s="272">
        <v>0</v>
      </c>
      <c r="P1138" s="273">
        <v>0</v>
      </c>
      <c r="Q1138" s="272">
        <v>0</v>
      </c>
      <c r="R1138" s="273">
        <v>0</v>
      </c>
      <c r="S1138" s="272">
        <v>3.7671666666666672</v>
      </c>
      <c r="T1138" s="273">
        <v>0.82199999999999795</v>
      </c>
      <c r="U1138" s="272">
        <v>4.0111666666666661</v>
      </c>
      <c r="V1138" s="273">
        <v>5.9833333333333419E-2</v>
      </c>
      <c r="W1138" s="272">
        <v>0</v>
      </c>
      <c r="X1138" s="273">
        <v>0</v>
      </c>
      <c r="Y1138" s="272">
        <v>0</v>
      </c>
      <c r="Z1138" s="273">
        <v>0</v>
      </c>
      <c r="AA1138" s="272">
        <v>0</v>
      </c>
      <c r="AB1138" s="273">
        <v>0</v>
      </c>
      <c r="AC1138" s="102">
        <f t="shared" si="492"/>
        <v>8.6601666666666652</v>
      </c>
      <c r="AD1138" s="102"/>
      <c r="AE1138" s="102"/>
    </row>
    <row r="1139" spans="2:31" x14ac:dyDescent="0.3">
      <c r="B1139" s="109" t="s">
        <v>92</v>
      </c>
      <c r="C1139" s="109"/>
      <c r="D1139" s="109"/>
      <c r="E1139" s="272">
        <v>0</v>
      </c>
      <c r="F1139" s="273">
        <v>0</v>
      </c>
      <c r="G1139" s="272">
        <v>0</v>
      </c>
      <c r="H1139" s="273">
        <v>0</v>
      </c>
      <c r="I1139" s="272">
        <v>0</v>
      </c>
      <c r="J1139" s="273">
        <v>0</v>
      </c>
      <c r="K1139" s="272">
        <v>0</v>
      </c>
      <c r="L1139" s="273">
        <v>0</v>
      </c>
      <c r="M1139" s="272">
        <v>0</v>
      </c>
      <c r="N1139" s="273">
        <v>0</v>
      </c>
      <c r="O1139" s="272">
        <v>0</v>
      </c>
      <c r="P1139" s="273">
        <v>0</v>
      </c>
      <c r="Q1139" s="272">
        <v>5.7833333333333431E-2</v>
      </c>
      <c r="R1139" s="273">
        <v>0.62900000000000056</v>
      </c>
      <c r="S1139" s="272">
        <v>0.57566666666666699</v>
      </c>
      <c r="T1139" s="273">
        <v>0.38249999999999945</v>
      </c>
      <c r="U1139" s="272">
        <v>0</v>
      </c>
      <c r="V1139" s="273">
        <v>0</v>
      </c>
      <c r="W1139" s="272">
        <v>0</v>
      </c>
      <c r="X1139" s="273">
        <v>0</v>
      </c>
      <c r="Y1139" s="272">
        <v>0</v>
      </c>
      <c r="Z1139" s="273">
        <v>0</v>
      </c>
      <c r="AA1139" s="272">
        <v>0</v>
      </c>
      <c r="AB1139" s="273">
        <v>0</v>
      </c>
      <c r="AC1139" s="102">
        <f>SUM(E1139:AB1139)</f>
        <v>1.6450000000000005</v>
      </c>
      <c r="AD1139" s="102"/>
      <c r="AE1139" s="102"/>
    </row>
    <row r="1140" spans="2:31" x14ac:dyDescent="0.3">
      <c r="B1140" s="101" t="s">
        <v>109</v>
      </c>
      <c r="C1140" s="101"/>
      <c r="D1140" s="101"/>
      <c r="E1140" s="272">
        <v>0</v>
      </c>
      <c r="F1140" s="273">
        <v>0</v>
      </c>
      <c r="G1140" s="272">
        <v>0</v>
      </c>
      <c r="H1140" s="273">
        <v>0</v>
      </c>
      <c r="I1140" s="272">
        <v>0</v>
      </c>
      <c r="J1140" s="273">
        <v>0</v>
      </c>
      <c r="K1140" s="272">
        <v>0</v>
      </c>
      <c r="L1140" s="273">
        <v>0</v>
      </c>
      <c r="M1140" s="272">
        <v>0</v>
      </c>
      <c r="N1140" s="273">
        <v>0</v>
      </c>
      <c r="O1140" s="272">
        <v>0</v>
      </c>
      <c r="P1140" s="273">
        <v>0</v>
      </c>
      <c r="Q1140" s="272">
        <v>0</v>
      </c>
      <c r="R1140" s="273">
        <v>0</v>
      </c>
      <c r="S1140" s="272">
        <v>0</v>
      </c>
      <c r="T1140" s="273">
        <v>0</v>
      </c>
      <c r="U1140" s="272">
        <v>0</v>
      </c>
      <c r="V1140" s="273">
        <v>0</v>
      </c>
      <c r="W1140" s="272">
        <v>0</v>
      </c>
      <c r="X1140" s="273">
        <v>0</v>
      </c>
      <c r="Y1140" s="272">
        <v>0</v>
      </c>
      <c r="Z1140" s="273">
        <v>0</v>
      </c>
      <c r="AA1140" s="272">
        <v>0</v>
      </c>
      <c r="AB1140" s="273">
        <v>0</v>
      </c>
      <c r="AC1140" s="102">
        <f t="shared" ref="AC1140:AC1141" si="493">SUM(E1140:AB1140)</f>
        <v>0</v>
      </c>
      <c r="AD1140" s="102"/>
      <c r="AE1140" s="102"/>
    </row>
    <row r="1141" spans="2:31" x14ac:dyDescent="0.3">
      <c r="B1141" s="123" t="s">
        <v>110</v>
      </c>
      <c r="C1141" s="101"/>
      <c r="D1141" s="101"/>
      <c r="E1141" s="272">
        <v>0</v>
      </c>
      <c r="F1141" s="273">
        <v>0</v>
      </c>
      <c r="G1141" s="272">
        <v>0</v>
      </c>
      <c r="H1141" s="273">
        <v>0</v>
      </c>
      <c r="I1141" s="272">
        <v>0</v>
      </c>
      <c r="J1141" s="273">
        <v>0</v>
      </c>
      <c r="K1141" s="272">
        <v>0</v>
      </c>
      <c r="L1141" s="273">
        <v>0</v>
      </c>
      <c r="M1141" s="272">
        <v>0</v>
      </c>
      <c r="N1141" s="273">
        <v>0</v>
      </c>
      <c r="O1141" s="272">
        <v>0</v>
      </c>
      <c r="P1141" s="273">
        <v>0</v>
      </c>
      <c r="Q1141" s="272">
        <v>13.116666666666667</v>
      </c>
      <c r="R1141" s="273">
        <v>58.634499999999981</v>
      </c>
      <c r="S1141" s="272">
        <v>0</v>
      </c>
      <c r="T1141" s="273">
        <v>0</v>
      </c>
      <c r="U1141" s="272">
        <v>82.800000000000097</v>
      </c>
      <c r="V1141" s="273">
        <v>3.8441666666666663</v>
      </c>
      <c r="W1141" s="272">
        <v>0</v>
      </c>
      <c r="X1141" s="273">
        <v>0</v>
      </c>
      <c r="Y1141" s="272">
        <v>0</v>
      </c>
      <c r="Z1141" s="273">
        <v>0</v>
      </c>
      <c r="AA1141" s="272">
        <v>0</v>
      </c>
      <c r="AB1141" s="273">
        <v>0</v>
      </c>
      <c r="AC1141" s="102">
        <f t="shared" si="493"/>
        <v>158.39533333333341</v>
      </c>
      <c r="AD1141" s="102"/>
      <c r="AE1141" s="102"/>
    </row>
    <row r="1142" spans="2:31" x14ac:dyDescent="0.3">
      <c r="B1142" s="14" t="s">
        <v>2</v>
      </c>
      <c r="C1142" s="14"/>
      <c r="D1142" s="14"/>
      <c r="E1142" s="15">
        <f>SUM(E1091:E1141)</f>
        <v>0</v>
      </c>
      <c r="F1142" s="15">
        <f t="shared" ref="F1142" si="494">SUM(F1091:F1141)</f>
        <v>0</v>
      </c>
      <c r="G1142" s="15">
        <f t="shared" ref="G1142" si="495">SUM(G1091:G1141)</f>
        <v>0</v>
      </c>
      <c r="H1142" s="15">
        <f t="shared" ref="H1142" si="496">SUM(H1091:H1141)</f>
        <v>0</v>
      </c>
      <c r="I1142" s="15">
        <f t="shared" ref="I1142" si="497">SUM(I1091:I1141)</f>
        <v>0</v>
      </c>
      <c r="J1142" s="15">
        <f t="shared" ref="J1142" si="498">SUM(J1091:J1141)</f>
        <v>0</v>
      </c>
      <c r="K1142" s="15">
        <f t="shared" ref="K1142" si="499">SUM(K1091:K1141)</f>
        <v>0</v>
      </c>
      <c r="L1142" s="15">
        <f t="shared" ref="L1142" si="500">SUM(L1091:L1141)</f>
        <v>0</v>
      </c>
      <c r="M1142" s="15">
        <f t="shared" ref="M1142" si="501">SUM(M1091:M1141)</f>
        <v>0</v>
      </c>
      <c r="N1142" s="15">
        <f t="shared" ref="N1142" si="502">SUM(N1091:N1141)</f>
        <v>0</v>
      </c>
      <c r="O1142" s="15">
        <f t="shared" ref="O1142" si="503">SUM(O1091:O1141)</f>
        <v>0</v>
      </c>
      <c r="P1142" s="15">
        <f t="shared" ref="P1142" si="504">SUM(P1091:P1141)</f>
        <v>41.2231666666667</v>
      </c>
      <c r="Q1142" s="15">
        <f t="shared" ref="Q1142" si="505">SUM(Q1091:Q1141)</f>
        <v>14.45</v>
      </c>
      <c r="R1142" s="15">
        <f t="shared" ref="R1142" si="506">SUM(R1091:R1141)</f>
        <v>79.1518333333333</v>
      </c>
      <c r="S1142" s="15">
        <f t="shared" ref="S1142" si="507">SUM(S1091:S1141)</f>
        <v>355.43216666666677</v>
      </c>
      <c r="T1142" s="15">
        <f t="shared" ref="T1142" si="508">SUM(T1091:T1141)</f>
        <v>486.9553333333331</v>
      </c>
      <c r="U1142" s="15">
        <f t="shared" ref="U1142" si="509">SUM(U1091:U1141)</f>
        <v>492.79183333333344</v>
      </c>
      <c r="V1142" s="15">
        <f t="shared" ref="V1142" si="510">SUM(V1091:V1141)</f>
        <v>29.447166666666668</v>
      </c>
      <c r="W1142" s="15">
        <f t="shared" ref="W1142" si="511">SUM(W1091:W1141)</f>
        <v>0</v>
      </c>
      <c r="X1142" s="15">
        <f t="shared" ref="X1142" si="512">SUM(X1091:X1141)</f>
        <v>0</v>
      </c>
      <c r="Y1142" s="15">
        <f t="shared" ref="Y1142" si="513">SUM(Y1091:Y1141)</f>
        <v>0</v>
      </c>
      <c r="Z1142" s="15">
        <f t="shared" ref="Z1142" si="514">SUM(Z1091:Z1141)</f>
        <v>0</v>
      </c>
      <c r="AA1142" s="15">
        <f t="shared" ref="AA1142" si="515">SUM(AA1091:AA1141)</f>
        <v>0</v>
      </c>
      <c r="AB1142" s="15">
        <f t="shared" ref="AB1142" si="516">SUM(AB1091:AB1141)</f>
        <v>0</v>
      </c>
      <c r="AC1142" s="113">
        <f>SUM(AC1091:AE1141)</f>
        <v>1499.4514999999994</v>
      </c>
      <c r="AD1142" s="113"/>
      <c r="AE1142" s="113"/>
    </row>
    <row r="1143" spans="2:31" x14ac:dyDescent="0.3">
      <c r="B1143" s="16"/>
      <c r="C1143" s="17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</row>
    <row r="1144" spans="2:31" x14ac:dyDescent="0.3">
      <c r="B1144" s="16"/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</row>
    <row r="1145" spans="2:31" x14ac:dyDescent="0.3">
      <c r="B1145" s="8">
        <f>'Resumen-Mensual'!$Y$22</f>
        <v>44794</v>
      </c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74"/>
      <c r="AD1145" s="74"/>
      <c r="AE1145" s="74"/>
    </row>
    <row r="1146" spans="2:31" x14ac:dyDescent="0.3">
      <c r="B1146" s="8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74"/>
      <c r="AD1146" s="74"/>
      <c r="AE1146" s="74"/>
    </row>
    <row r="1147" spans="2:31" x14ac:dyDescent="0.3">
      <c r="B1147" s="9" t="s">
        <v>81</v>
      </c>
      <c r="C1147" s="10"/>
      <c r="D1147" s="10"/>
      <c r="E1147" s="11">
        <v>1</v>
      </c>
      <c r="F1147" s="11">
        <v>2</v>
      </c>
      <c r="G1147" s="11">
        <v>3</v>
      </c>
      <c r="H1147" s="11">
        <v>4</v>
      </c>
      <c r="I1147" s="11">
        <v>5</v>
      </c>
      <c r="J1147" s="11">
        <v>6</v>
      </c>
      <c r="K1147" s="11">
        <v>7</v>
      </c>
      <c r="L1147" s="11">
        <v>8</v>
      </c>
      <c r="M1147" s="11">
        <v>9</v>
      </c>
      <c r="N1147" s="11">
        <v>10</v>
      </c>
      <c r="O1147" s="11">
        <v>11</v>
      </c>
      <c r="P1147" s="11">
        <v>12</v>
      </c>
      <c r="Q1147" s="11">
        <v>13</v>
      </c>
      <c r="R1147" s="11">
        <v>14</v>
      </c>
      <c r="S1147" s="11">
        <v>15</v>
      </c>
      <c r="T1147" s="11">
        <v>16</v>
      </c>
      <c r="U1147" s="11">
        <v>17</v>
      </c>
      <c r="V1147" s="11">
        <v>18</v>
      </c>
      <c r="W1147" s="11">
        <v>19</v>
      </c>
      <c r="X1147" s="11">
        <v>20</v>
      </c>
      <c r="Y1147" s="11">
        <v>21</v>
      </c>
      <c r="Z1147" s="11">
        <v>22</v>
      </c>
      <c r="AA1147" s="11">
        <v>23</v>
      </c>
      <c r="AB1147" s="11">
        <v>24</v>
      </c>
      <c r="AC1147" s="112" t="s">
        <v>2</v>
      </c>
      <c r="AD1147" s="112"/>
      <c r="AE1147" s="112"/>
    </row>
    <row r="1148" spans="2:31" x14ac:dyDescent="0.3">
      <c r="B1148" s="109" t="s">
        <v>37</v>
      </c>
      <c r="C1148" s="109"/>
      <c r="D1148" s="109"/>
      <c r="E1148" s="274">
        <v>0</v>
      </c>
      <c r="F1148" s="275">
        <v>0</v>
      </c>
      <c r="G1148" s="274">
        <v>0</v>
      </c>
      <c r="H1148" s="275">
        <v>0</v>
      </c>
      <c r="I1148" s="274">
        <v>0</v>
      </c>
      <c r="J1148" s="275">
        <v>0</v>
      </c>
      <c r="K1148" s="274">
        <v>0</v>
      </c>
      <c r="L1148" s="275">
        <v>0</v>
      </c>
      <c r="M1148" s="274">
        <v>0</v>
      </c>
      <c r="N1148" s="275">
        <v>1.5110000000000001</v>
      </c>
      <c r="O1148" s="274">
        <v>1.6043333333333316</v>
      </c>
      <c r="P1148" s="275">
        <v>0</v>
      </c>
      <c r="Q1148" s="274">
        <v>0</v>
      </c>
      <c r="R1148" s="275">
        <v>0</v>
      </c>
      <c r="S1148" s="274">
        <v>0</v>
      </c>
      <c r="T1148" s="275">
        <v>2.0214999999999996</v>
      </c>
      <c r="U1148" s="274">
        <v>0.96950000000000003</v>
      </c>
      <c r="V1148" s="275">
        <v>0</v>
      </c>
      <c r="W1148" s="274">
        <v>0</v>
      </c>
      <c r="X1148" s="275">
        <v>0</v>
      </c>
      <c r="Y1148" s="274">
        <v>0</v>
      </c>
      <c r="Z1148" s="275">
        <v>0</v>
      </c>
      <c r="AA1148" s="274">
        <v>0</v>
      </c>
      <c r="AB1148" s="275">
        <v>0</v>
      </c>
      <c r="AC1148" s="102">
        <f t="shared" ref="AC1148:AC1180" si="517">SUM(E1148:AB1148)</f>
        <v>6.1063333333333318</v>
      </c>
      <c r="AD1148" s="102"/>
      <c r="AE1148" s="102"/>
    </row>
    <row r="1149" spans="2:31" x14ac:dyDescent="0.3">
      <c r="B1149" s="109" t="s">
        <v>38</v>
      </c>
      <c r="C1149" s="109"/>
      <c r="D1149" s="109"/>
      <c r="E1149" s="274">
        <v>0</v>
      </c>
      <c r="F1149" s="275">
        <v>0</v>
      </c>
      <c r="G1149" s="274">
        <v>0</v>
      </c>
      <c r="H1149" s="275">
        <v>0</v>
      </c>
      <c r="I1149" s="274">
        <v>0</v>
      </c>
      <c r="J1149" s="275">
        <v>0</v>
      </c>
      <c r="K1149" s="274">
        <v>0</v>
      </c>
      <c r="L1149" s="275">
        <v>0</v>
      </c>
      <c r="M1149" s="274">
        <v>0</v>
      </c>
      <c r="N1149" s="275">
        <v>1.0139999999999991</v>
      </c>
      <c r="O1149" s="274">
        <v>0.80083333333333229</v>
      </c>
      <c r="P1149" s="275">
        <v>0</v>
      </c>
      <c r="Q1149" s="274">
        <v>0</v>
      </c>
      <c r="R1149" s="275">
        <v>0</v>
      </c>
      <c r="S1149" s="274">
        <v>0</v>
      </c>
      <c r="T1149" s="275">
        <v>0.78666666666666596</v>
      </c>
      <c r="U1149" s="274">
        <v>2.8833333333333135E-2</v>
      </c>
      <c r="V1149" s="275">
        <v>0</v>
      </c>
      <c r="W1149" s="274">
        <v>0</v>
      </c>
      <c r="X1149" s="275">
        <v>0</v>
      </c>
      <c r="Y1149" s="274">
        <v>0</v>
      </c>
      <c r="Z1149" s="275">
        <v>0</v>
      </c>
      <c r="AA1149" s="274">
        <v>0</v>
      </c>
      <c r="AB1149" s="275">
        <v>0</v>
      </c>
      <c r="AC1149" s="102">
        <f t="shared" si="517"/>
        <v>2.6303333333333301</v>
      </c>
      <c r="AD1149" s="102"/>
      <c r="AE1149" s="102"/>
    </row>
    <row r="1150" spans="2:31" x14ac:dyDescent="0.3">
      <c r="B1150" s="109" t="s">
        <v>39</v>
      </c>
      <c r="C1150" s="109"/>
      <c r="D1150" s="109"/>
      <c r="E1150" s="274">
        <v>0</v>
      </c>
      <c r="F1150" s="275">
        <v>0</v>
      </c>
      <c r="G1150" s="274">
        <v>0</v>
      </c>
      <c r="H1150" s="275">
        <v>0</v>
      </c>
      <c r="I1150" s="274">
        <v>0</v>
      </c>
      <c r="J1150" s="275">
        <v>0</v>
      </c>
      <c r="K1150" s="274">
        <v>0</v>
      </c>
      <c r="L1150" s="275">
        <v>0</v>
      </c>
      <c r="M1150" s="274">
        <v>5.9449999999999958</v>
      </c>
      <c r="N1150" s="275">
        <v>13.399999999999986</v>
      </c>
      <c r="O1150" s="274">
        <v>16.899999999999984</v>
      </c>
      <c r="P1150" s="275">
        <v>0</v>
      </c>
      <c r="Q1150" s="274">
        <v>0</v>
      </c>
      <c r="R1150" s="275">
        <v>0</v>
      </c>
      <c r="S1150" s="274">
        <v>0</v>
      </c>
      <c r="T1150" s="275">
        <v>15.899999999999984</v>
      </c>
      <c r="U1150" s="274">
        <v>8.1999999999999993</v>
      </c>
      <c r="V1150" s="275">
        <v>0</v>
      </c>
      <c r="W1150" s="274">
        <v>0</v>
      </c>
      <c r="X1150" s="275">
        <v>0</v>
      </c>
      <c r="Y1150" s="274">
        <v>0</v>
      </c>
      <c r="Z1150" s="275">
        <v>0</v>
      </c>
      <c r="AA1150" s="274">
        <v>0</v>
      </c>
      <c r="AB1150" s="275">
        <v>0</v>
      </c>
      <c r="AC1150" s="102">
        <f t="shared" si="517"/>
        <v>60.344999999999942</v>
      </c>
      <c r="AD1150" s="102"/>
      <c r="AE1150" s="102"/>
    </row>
    <row r="1151" spans="2:31" x14ac:dyDescent="0.3">
      <c r="B1151" s="109" t="s">
        <v>40</v>
      </c>
      <c r="C1151" s="109"/>
      <c r="D1151" s="109"/>
      <c r="E1151" s="274">
        <v>0</v>
      </c>
      <c r="F1151" s="275">
        <v>0</v>
      </c>
      <c r="G1151" s="274">
        <v>0</v>
      </c>
      <c r="H1151" s="275">
        <v>0</v>
      </c>
      <c r="I1151" s="274">
        <v>0</v>
      </c>
      <c r="J1151" s="275">
        <v>0</v>
      </c>
      <c r="K1151" s="274">
        <v>0</v>
      </c>
      <c r="L1151" s="275">
        <v>0</v>
      </c>
      <c r="M1151" s="274">
        <v>63.071666666666708</v>
      </c>
      <c r="N1151" s="275">
        <v>0</v>
      </c>
      <c r="O1151" s="274">
        <v>64.099999999999937</v>
      </c>
      <c r="P1151" s="275">
        <v>35.226666666666659</v>
      </c>
      <c r="Q1151" s="274">
        <v>0</v>
      </c>
      <c r="R1151" s="275">
        <v>0</v>
      </c>
      <c r="S1151" s="274">
        <v>41.24666666666667</v>
      </c>
      <c r="T1151" s="275">
        <v>122.30000000000013</v>
      </c>
      <c r="U1151" s="274">
        <v>75.440000000000026</v>
      </c>
      <c r="V1151" s="275">
        <v>0</v>
      </c>
      <c r="W1151" s="274">
        <v>0</v>
      </c>
      <c r="X1151" s="275">
        <v>0</v>
      </c>
      <c r="Y1151" s="274">
        <v>0</v>
      </c>
      <c r="Z1151" s="275">
        <v>0</v>
      </c>
      <c r="AA1151" s="274">
        <v>0</v>
      </c>
      <c r="AB1151" s="275">
        <v>0</v>
      </c>
      <c r="AC1151" s="102">
        <f t="shared" si="517"/>
        <v>401.3850000000001</v>
      </c>
      <c r="AD1151" s="102"/>
      <c r="AE1151" s="102"/>
    </row>
    <row r="1152" spans="2:31" x14ac:dyDescent="0.3">
      <c r="B1152" s="109" t="s">
        <v>41</v>
      </c>
      <c r="C1152" s="109"/>
      <c r="D1152" s="109"/>
      <c r="E1152" s="274">
        <v>0</v>
      </c>
      <c r="F1152" s="275">
        <v>0</v>
      </c>
      <c r="G1152" s="274">
        <v>0</v>
      </c>
      <c r="H1152" s="275">
        <v>0</v>
      </c>
      <c r="I1152" s="274">
        <v>0</v>
      </c>
      <c r="J1152" s="275">
        <v>0</v>
      </c>
      <c r="K1152" s="274">
        <v>0</v>
      </c>
      <c r="L1152" s="275">
        <v>0</v>
      </c>
      <c r="M1152" s="274">
        <v>2.8090000000000015</v>
      </c>
      <c r="N1152" s="275">
        <v>0</v>
      </c>
      <c r="O1152" s="274">
        <v>0</v>
      </c>
      <c r="P1152" s="275">
        <v>0.10916666666666662</v>
      </c>
      <c r="Q1152" s="274">
        <v>0</v>
      </c>
      <c r="R1152" s="275">
        <v>0</v>
      </c>
      <c r="S1152" s="274">
        <v>0</v>
      </c>
      <c r="T1152" s="275">
        <v>0</v>
      </c>
      <c r="U1152" s="274">
        <v>0</v>
      </c>
      <c r="V1152" s="275">
        <v>0</v>
      </c>
      <c r="W1152" s="274">
        <v>0</v>
      </c>
      <c r="X1152" s="275">
        <v>0</v>
      </c>
      <c r="Y1152" s="274">
        <v>0</v>
      </c>
      <c r="Z1152" s="275">
        <v>0</v>
      </c>
      <c r="AA1152" s="274">
        <v>0</v>
      </c>
      <c r="AB1152" s="275">
        <v>0</v>
      </c>
      <c r="AC1152" s="102">
        <f t="shared" si="517"/>
        <v>2.9181666666666679</v>
      </c>
      <c r="AD1152" s="102"/>
      <c r="AE1152" s="102"/>
    </row>
    <row r="1153" spans="2:31" x14ac:dyDescent="0.3">
      <c r="B1153" s="109" t="s">
        <v>42</v>
      </c>
      <c r="C1153" s="109"/>
      <c r="D1153" s="109"/>
      <c r="E1153" s="274">
        <v>0</v>
      </c>
      <c r="F1153" s="275">
        <v>0</v>
      </c>
      <c r="G1153" s="274">
        <v>0</v>
      </c>
      <c r="H1153" s="275">
        <v>0</v>
      </c>
      <c r="I1153" s="274">
        <v>0</v>
      </c>
      <c r="J1153" s="275">
        <v>0</v>
      </c>
      <c r="K1153" s="274">
        <v>0</v>
      </c>
      <c r="L1153" s="275">
        <v>0</v>
      </c>
      <c r="M1153" s="274">
        <v>0</v>
      </c>
      <c r="N1153" s="275">
        <v>0</v>
      </c>
      <c r="O1153" s="274">
        <v>1.2276666666666707</v>
      </c>
      <c r="P1153" s="275">
        <v>0</v>
      </c>
      <c r="Q1153" s="274">
        <v>0</v>
      </c>
      <c r="R1153" s="275">
        <v>0</v>
      </c>
      <c r="S1153" s="274">
        <v>0</v>
      </c>
      <c r="T1153" s="275">
        <v>0</v>
      </c>
      <c r="U1153" s="274">
        <v>0</v>
      </c>
      <c r="V1153" s="275">
        <v>0</v>
      </c>
      <c r="W1153" s="274">
        <v>0</v>
      </c>
      <c r="X1153" s="275">
        <v>0</v>
      </c>
      <c r="Y1153" s="274">
        <v>0</v>
      </c>
      <c r="Z1153" s="275">
        <v>0</v>
      </c>
      <c r="AA1153" s="274">
        <v>0</v>
      </c>
      <c r="AB1153" s="275">
        <v>0</v>
      </c>
      <c r="AC1153" s="102">
        <f t="shared" si="517"/>
        <v>1.2276666666666707</v>
      </c>
      <c r="AD1153" s="102"/>
      <c r="AE1153" s="102"/>
    </row>
    <row r="1154" spans="2:31" x14ac:dyDescent="0.3">
      <c r="B1154" s="109" t="s">
        <v>43</v>
      </c>
      <c r="C1154" s="109"/>
      <c r="D1154" s="109"/>
      <c r="E1154" s="274">
        <v>0</v>
      </c>
      <c r="F1154" s="275">
        <v>0</v>
      </c>
      <c r="G1154" s="274">
        <v>0</v>
      </c>
      <c r="H1154" s="275">
        <v>0</v>
      </c>
      <c r="I1154" s="274">
        <v>0</v>
      </c>
      <c r="J1154" s="275">
        <v>0</v>
      </c>
      <c r="K1154" s="274">
        <v>0</v>
      </c>
      <c r="L1154" s="275">
        <v>0</v>
      </c>
      <c r="M1154" s="274">
        <v>5.0236666666666672</v>
      </c>
      <c r="N1154" s="275">
        <v>24.348666666666649</v>
      </c>
      <c r="O1154" s="274">
        <v>2.9203333333333337</v>
      </c>
      <c r="P1154" s="275">
        <v>0</v>
      </c>
      <c r="Q1154" s="274">
        <v>0</v>
      </c>
      <c r="R1154" s="275">
        <v>0</v>
      </c>
      <c r="S1154" s="274">
        <v>0</v>
      </c>
      <c r="T1154" s="275">
        <v>0</v>
      </c>
      <c r="U1154" s="274">
        <v>0.24233333333333462</v>
      </c>
      <c r="V1154" s="275">
        <v>0</v>
      </c>
      <c r="W1154" s="274">
        <v>0</v>
      </c>
      <c r="X1154" s="275">
        <v>0</v>
      </c>
      <c r="Y1154" s="274">
        <v>0</v>
      </c>
      <c r="Z1154" s="275">
        <v>0</v>
      </c>
      <c r="AA1154" s="274">
        <v>0</v>
      </c>
      <c r="AB1154" s="275">
        <v>0</v>
      </c>
      <c r="AC1154" s="102">
        <f t="shared" si="517"/>
        <v>32.534999999999982</v>
      </c>
      <c r="AD1154" s="102"/>
      <c r="AE1154" s="102"/>
    </row>
    <row r="1155" spans="2:31" x14ac:dyDescent="0.3">
      <c r="B1155" s="109" t="s">
        <v>44</v>
      </c>
      <c r="C1155" s="109"/>
      <c r="D1155" s="109"/>
      <c r="E1155" s="274">
        <v>0</v>
      </c>
      <c r="F1155" s="275">
        <v>0</v>
      </c>
      <c r="G1155" s="274">
        <v>0</v>
      </c>
      <c r="H1155" s="275">
        <v>0</v>
      </c>
      <c r="I1155" s="274">
        <v>0</v>
      </c>
      <c r="J1155" s="275">
        <v>0</v>
      </c>
      <c r="K1155" s="274">
        <v>0</v>
      </c>
      <c r="L1155" s="275">
        <v>0</v>
      </c>
      <c r="M1155" s="274">
        <v>4.2644999999999991</v>
      </c>
      <c r="N1155" s="275">
        <v>0</v>
      </c>
      <c r="O1155" s="274">
        <v>3.047666666666665</v>
      </c>
      <c r="P1155" s="275">
        <v>0</v>
      </c>
      <c r="Q1155" s="274">
        <v>0</v>
      </c>
      <c r="R1155" s="275">
        <v>0</v>
      </c>
      <c r="S1155" s="274">
        <v>0</v>
      </c>
      <c r="T1155" s="275">
        <v>0.17066666666666588</v>
      </c>
      <c r="U1155" s="274">
        <v>0.3940000000000019</v>
      </c>
      <c r="V1155" s="275">
        <v>0</v>
      </c>
      <c r="W1155" s="274">
        <v>0</v>
      </c>
      <c r="X1155" s="275">
        <v>0</v>
      </c>
      <c r="Y1155" s="274">
        <v>0</v>
      </c>
      <c r="Z1155" s="275">
        <v>0</v>
      </c>
      <c r="AA1155" s="274">
        <v>0</v>
      </c>
      <c r="AB1155" s="275">
        <v>0</v>
      </c>
      <c r="AC1155" s="102">
        <f t="shared" si="517"/>
        <v>7.876833333333332</v>
      </c>
      <c r="AD1155" s="102"/>
      <c r="AE1155" s="102"/>
    </row>
    <row r="1156" spans="2:31" x14ac:dyDescent="0.3">
      <c r="B1156" s="109" t="s">
        <v>45</v>
      </c>
      <c r="C1156" s="109"/>
      <c r="D1156" s="109"/>
      <c r="E1156" s="274">
        <v>0</v>
      </c>
      <c r="F1156" s="275">
        <v>0</v>
      </c>
      <c r="G1156" s="274">
        <v>0</v>
      </c>
      <c r="H1156" s="275">
        <v>0</v>
      </c>
      <c r="I1156" s="274">
        <v>0</v>
      </c>
      <c r="J1156" s="275">
        <v>0</v>
      </c>
      <c r="K1156" s="274">
        <v>0</v>
      </c>
      <c r="L1156" s="275">
        <v>0</v>
      </c>
      <c r="M1156" s="274">
        <v>2.396166666666665</v>
      </c>
      <c r="N1156" s="275">
        <v>2.7983333333333329</v>
      </c>
      <c r="O1156" s="274">
        <v>1.0008333333333332</v>
      </c>
      <c r="P1156" s="275">
        <v>0.32933333333333387</v>
      </c>
      <c r="Q1156" s="274">
        <v>0.11333333333333293</v>
      </c>
      <c r="R1156" s="275">
        <v>0</v>
      </c>
      <c r="S1156" s="274">
        <v>0</v>
      </c>
      <c r="T1156" s="275">
        <v>0.17349999999999946</v>
      </c>
      <c r="U1156" s="274">
        <v>6.310833333333334</v>
      </c>
      <c r="V1156" s="275">
        <v>0</v>
      </c>
      <c r="W1156" s="274">
        <v>0</v>
      </c>
      <c r="X1156" s="275">
        <v>0</v>
      </c>
      <c r="Y1156" s="274">
        <v>0</v>
      </c>
      <c r="Z1156" s="275">
        <v>0</v>
      </c>
      <c r="AA1156" s="274">
        <v>0</v>
      </c>
      <c r="AB1156" s="275">
        <v>0</v>
      </c>
      <c r="AC1156" s="102">
        <f t="shared" si="517"/>
        <v>13.122333333333332</v>
      </c>
      <c r="AD1156" s="102"/>
      <c r="AE1156" s="102"/>
    </row>
    <row r="1157" spans="2:31" x14ac:dyDescent="0.3">
      <c r="B1157" s="109" t="s">
        <v>46</v>
      </c>
      <c r="C1157" s="109"/>
      <c r="D1157" s="109"/>
      <c r="E1157" s="274">
        <v>0</v>
      </c>
      <c r="F1157" s="275">
        <v>0</v>
      </c>
      <c r="G1157" s="274">
        <v>0</v>
      </c>
      <c r="H1157" s="275">
        <v>0</v>
      </c>
      <c r="I1157" s="274">
        <v>0</v>
      </c>
      <c r="J1157" s="275">
        <v>0</v>
      </c>
      <c r="K1157" s="274">
        <v>0</v>
      </c>
      <c r="L1157" s="275">
        <v>0</v>
      </c>
      <c r="M1157" s="274">
        <v>4.5359999999999978</v>
      </c>
      <c r="N1157" s="275">
        <v>22.360833333333311</v>
      </c>
      <c r="O1157" s="274">
        <v>1.9579999999999997</v>
      </c>
      <c r="P1157" s="275">
        <v>0</v>
      </c>
      <c r="Q1157" s="274">
        <v>0</v>
      </c>
      <c r="R1157" s="275">
        <v>0</v>
      </c>
      <c r="S1157" s="274">
        <v>0</v>
      </c>
      <c r="T1157" s="275">
        <v>0.54266666666666652</v>
      </c>
      <c r="U1157" s="274">
        <v>0.26849999999999974</v>
      </c>
      <c r="V1157" s="275">
        <v>0</v>
      </c>
      <c r="W1157" s="274">
        <v>0</v>
      </c>
      <c r="X1157" s="275">
        <v>0</v>
      </c>
      <c r="Y1157" s="274">
        <v>0</v>
      </c>
      <c r="Z1157" s="275">
        <v>0</v>
      </c>
      <c r="AA1157" s="274">
        <v>0</v>
      </c>
      <c r="AB1157" s="275">
        <v>0</v>
      </c>
      <c r="AC1157" s="102">
        <f t="shared" si="517"/>
        <v>29.665999999999972</v>
      </c>
      <c r="AD1157" s="102"/>
      <c r="AE1157" s="102"/>
    </row>
    <row r="1158" spans="2:31" x14ac:dyDescent="0.3">
      <c r="B1158" s="109" t="s">
        <v>47</v>
      </c>
      <c r="C1158" s="109"/>
      <c r="D1158" s="109"/>
      <c r="E1158" s="274">
        <v>0</v>
      </c>
      <c r="F1158" s="275">
        <v>0</v>
      </c>
      <c r="G1158" s="274">
        <v>0</v>
      </c>
      <c r="H1158" s="275">
        <v>0</v>
      </c>
      <c r="I1158" s="274">
        <v>0</v>
      </c>
      <c r="J1158" s="275">
        <v>0</v>
      </c>
      <c r="K1158" s="274">
        <v>0</v>
      </c>
      <c r="L1158" s="275">
        <v>0</v>
      </c>
      <c r="M1158" s="274">
        <v>0</v>
      </c>
      <c r="N1158" s="275">
        <v>0</v>
      </c>
      <c r="O1158" s="274">
        <v>0</v>
      </c>
      <c r="P1158" s="275">
        <v>0</v>
      </c>
      <c r="Q1158" s="274">
        <v>0</v>
      </c>
      <c r="R1158" s="275">
        <v>0</v>
      </c>
      <c r="S1158" s="274">
        <v>0</v>
      </c>
      <c r="T1158" s="275">
        <v>0</v>
      </c>
      <c r="U1158" s="274">
        <v>0</v>
      </c>
      <c r="V1158" s="275">
        <v>0</v>
      </c>
      <c r="W1158" s="274">
        <v>0</v>
      </c>
      <c r="X1158" s="275">
        <v>0</v>
      </c>
      <c r="Y1158" s="274">
        <v>0</v>
      </c>
      <c r="Z1158" s="275">
        <v>0</v>
      </c>
      <c r="AA1158" s="274">
        <v>0</v>
      </c>
      <c r="AB1158" s="275">
        <v>0</v>
      </c>
      <c r="AC1158" s="102">
        <f t="shared" si="517"/>
        <v>0</v>
      </c>
      <c r="AD1158" s="102"/>
      <c r="AE1158" s="102"/>
    </row>
    <row r="1159" spans="2:31" x14ac:dyDescent="0.3">
      <c r="B1159" s="109" t="s">
        <v>48</v>
      </c>
      <c r="C1159" s="109"/>
      <c r="D1159" s="109"/>
      <c r="E1159" s="274">
        <v>0</v>
      </c>
      <c r="F1159" s="275">
        <v>0</v>
      </c>
      <c r="G1159" s="274">
        <v>0</v>
      </c>
      <c r="H1159" s="275">
        <v>0</v>
      </c>
      <c r="I1159" s="274">
        <v>0</v>
      </c>
      <c r="J1159" s="275">
        <v>0</v>
      </c>
      <c r="K1159" s="274">
        <v>0</v>
      </c>
      <c r="L1159" s="275">
        <v>0</v>
      </c>
      <c r="M1159" s="274">
        <v>0</v>
      </c>
      <c r="N1159" s="275">
        <v>0</v>
      </c>
      <c r="O1159" s="274">
        <v>0</v>
      </c>
      <c r="P1159" s="275">
        <v>0</v>
      </c>
      <c r="Q1159" s="274">
        <v>0</v>
      </c>
      <c r="R1159" s="275">
        <v>0</v>
      </c>
      <c r="S1159" s="274">
        <v>0</v>
      </c>
      <c r="T1159" s="275">
        <v>0</v>
      </c>
      <c r="U1159" s="274">
        <v>0</v>
      </c>
      <c r="V1159" s="275">
        <v>0</v>
      </c>
      <c r="W1159" s="274">
        <v>0</v>
      </c>
      <c r="X1159" s="275">
        <v>0</v>
      </c>
      <c r="Y1159" s="274">
        <v>0</v>
      </c>
      <c r="Z1159" s="275">
        <v>0</v>
      </c>
      <c r="AA1159" s="274">
        <v>0</v>
      </c>
      <c r="AB1159" s="275">
        <v>0</v>
      </c>
      <c r="AC1159" s="102">
        <f t="shared" si="517"/>
        <v>0</v>
      </c>
      <c r="AD1159" s="102"/>
      <c r="AE1159" s="102"/>
    </row>
    <row r="1160" spans="2:31" x14ac:dyDescent="0.3">
      <c r="B1160" s="109" t="s">
        <v>49</v>
      </c>
      <c r="C1160" s="109"/>
      <c r="D1160" s="109"/>
      <c r="E1160" s="274">
        <v>0</v>
      </c>
      <c r="F1160" s="275">
        <v>0</v>
      </c>
      <c r="G1160" s="274">
        <v>0</v>
      </c>
      <c r="H1160" s="275">
        <v>0</v>
      </c>
      <c r="I1160" s="274">
        <v>0</v>
      </c>
      <c r="J1160" s="275">
        <v>0</v>
      </c>
      <c r="K1160" s="274">
        <v>0</v>
      </c>
      <c r="L1160" s="275">
        <v>0</v>
      </c>
      <c r="M1160" s="274">
        <v>0</v>
      </c>
      <c r="N1160" s="275">
        <v>2.7971666666666684</v>
      </c>
      <c r="O1160" s="274">
        <v>3.2883333333333211</v>
      </c>
      <c r="P1160" s="275">
        <v>0.10250000000000105</v>
      </c>
      <c r="Q1160" s="274">
        <v>0</v>
      </c>
      <c r="R1160" s="275">
        <v>0</v>
      </c>
      <c r="S1160" s="274">
        <v>3.9656666666666669</v>
      </c>
      <c r="T1160" s="275">
        <v>0.31316666666665566</v>
      </c>
      <c r="U1160" s="274">
        <v>0</v>
      </c>
      <c r="V1160" s="275">
        <v>0</v>
      </c>
      <c r="W1160" s="274">
        <v>0</v>
      </c>
      <c r="X1160" s="275">
        <v>0</v>
      </c>
      <c r="Y1160" s="274">
        <v>0</v>
      </c>
      <c r="Z1160" s="275">
        <v>0</v>
      </c>
      <c r="AA1160" s="274">
        <v>0</v>
      </c>
      <c r="AB1160" s="275">
        <v>0</v>
      </c>
      <c r="AC1160" s="102">
        <f t="shared" si="517"/>
        <v>10.466833333333312</v>
      </c>
      <c r="AD1160" s="102"/>
      <c r="AE1160" s="102"/>
    </row>
    <row r="1161" spans="2:31" x14ac:dyDescent="0.3">
      <c r="B1161" s="109" t="s">
        <v>50</v>
      </c>
      <c r="C1161" s="109"/>
      <c r="D1161" s="109"/>
      <c r="E1161" s="274">
        <v>0</v>
      </c>
      <c r="F1161" s="275">
        <v>0</v>
      </c>
      <c r="G1161" s="274">
        <v>0</v>
      </c>
      <c r="H1161" s="275">
        <v>0</v>
      </c>
      <c r="I1161" s="274">
        <v>0</v>
      </c>
      <c r="J1161" s="275">
        <v>0</v>
      </c>
      <c r="K1161" s="274">
        <v>0</v>
      </c>
      <c r="L1161" s="275">
        <v>0</v>
      </c>
      <c r="M1161" s="274">
        <v>0</v>
      </c>
      <c r="N1161" s="275">
        <v>0</v>
      </c>
      <c r="O1161" s="274">
        <v>1.8333333333332054E-3</v>
      </c>
      <c r="P1161" s="275">
        <v>0.11100000000000089</v>
      </c>
      <c r="Q1161" s="274">
        <v>0</v>
      </c>
      <c r="R1161" s="275">
        <v>0</v>
      </c>
      <c r="S1161" s="274">
        <v>0</v>
      </c>
      <c r="T1161" s="275">
        <v>0.2678333333333332</v>
      </c>
      <c r="U1161" s="274">
        <v>0</v>
      </c>
      <c r="V1161" s="275">
        <v>0</v>
      </c>
      <c r="W1161" s="274">
        <v>0</v>
      </c>
      <c r="X1161" s="275">
        <v>0</v>
      </c>
      <c r="Y1161" s="274">
        <v>0</v>
      </c>
      <c r="Z1161" s="275">
        <v>0</v>
      </c>
      <c r="AA1161" s="274">
        <v>0</v>
      </c>
      <c r="AB1161" s="275">
        <v>0</v>
      </c>
      <c r="AC1161" s="102">
        <f t="shared" si="517"/>
        <v>0.38066666666666726</v>
      </c>
      <c r="AD1161" s="102"/>
      <c r="AE1161" s="102"/>
    </row>
    <row r="1162" spans="2:31" x14ac:dyDescent="0.3">
      <c r="B1162" s="109" t="s">
        <v>96</v>
      </c>
      <c r="C1162" s="109"/>
      <c r="D1162" s="109"/>
      <c r="E1162" s="274">
        <v>0</v>
      </c>
      <c r="F1162" s="275">
        <v>0</v>
      </c>
      <c r="G1162" s="274">
        <v>0</v>
      </c>
      <c r="H1162" s="275">
        <v>0</v>
      </c>
      <c r="I1162" s="274">
        <v>0</v>
      </c>
      <c r="J1162" s="275">
        <v>0</v>
      </c>
      <c r="K1162" s="274">
        <v>0</v>
      </c>
      <c r="L1162" s="275">
        <v>0</v>
      </c>
      <c r="M1162" s="274">
        <v>0</v>
      </c>
      <c r="N1162" s="275">
        <v>0.71999999999999886</v>
      </c>
      <c r="O1162" s="274">
        <v>0.61999999999999744</v>
      </c>
      <c r="P1162" s="275">
        <v>0</v>
      </c>
      <c r="Q1162" s="274">
        <v>0</v>
      </c>
      <c r="R1162" s="275">
        <v>0</v>
      </c>
      <c r="S1162" s="274">
        <v>0.24533333333333354</v>
      </c>
      <c r="T1162" s="275">
        <v>0.32000000000000028</v>
      </c>
      <c r="U1162" s="274">
        <v>0</v>
      </c>
      <c r="V1162" s="275">
        <v>0</v>
      </c>
      <c r="W1162" s="274">
        <v>0</v>
      </c>
      <c r="X1162" s="275">
        <v>0</v>
      </c>
      <c r="Y1162" s="274">
        <v>0</v>
      </c>
      <c r="Z1162" s="275">
        <v>0</v>
      </c>
      <c r="AA1162" s="274">
        <v>0</v>
      </c>
      <c r="AB1162" s="275">
        <v>0</v>
      </c>
      <c r="AC1162" s="102">
        <f t="shared" si="517"/>
        <v>1.9053333333333302</v>
      </c>
      <c r="AD1162" s="102"/>
      <c r="AE1162" s="102"/>
    </row>
    <row r="1163" spans="2:31" x14ac:dyDescent="0.3">
      <c r="B1163" s="109" t="s">
        <v>51</v>
      </c>
      <c r="C1163" s="109"/>
      <c r="D1163" s="109"/>
      <c r="E1163" s="274">
        <v>0</v>
      </c>
      <c r="F1163" s="275">
        <v>0</v>
      </c>
      <c r="G1163" s="274">
        <v>0</v>
      </c>
      <c r="H1163" s="275">
        <v>0</v>
      </c>
      <c r="I1163" s="274">
        <v>0</v>
      </c>
      <c r="J1163" s="275">
        <v>0</v>
      </c>
      <c r="K1163" s="274">
        <v>0</v>
      </c>
      <c r="L1163" s="275">
        <v>0</v>
      </c>
      <c r="M1163" s="274">
        <v>5.2043333333333335</v>
      </c>
      <c r="N1163" s="275">
        <v>39.849833333333343</v>
      </c>
      <c r="O1163" s="274">
        <v>11.148999999999999</v>
      </c>
      <c r="P1163" s="275">
        <v>2.4594999999999998</v>
      </c>
      <c r="Q1163" s="274">
        <v>0</v>
      </c>
      <c r="R1163" s="275">
        <v>0</v>
      </c>
      <c r="S1163" s="274">
        <v>18.563499999999998</v>
      </c>
      <c r="T1163" s="275">
        <v>45.818500000000007</v>
      </c>
      <c r="U1163" s="274">
        <v>28.648333333333337</v>
      </c>
      <c r="V1163" s="275">
        <v>0</v>
      </c>
      <c r="W1163" s="274">
        <v>0</v>
      </c>
      <c r="X1163" s="275">
        <v>0</v>
      </c>
      <c r="Y1163" s="274">
        <v>0</v>
      </c>
      <c r="Z1163" s="275">
        <v>0</v>
      </c>
      <c r="AA1163" s="274">
        <v>0</v>
      </c>
      <c r="AB1163" s="275">
        <v>0</v>
      </c>
      <c r="AC1163" s="102">
        <f t="shared" si="517"/>
        <v>151.69300000000001</v>
      </c>
      <c r="AD1163" s="102"/>
      <c r="AE1163" s="102"/>
    </row>
    <row r="1164" spans="2:31" x14ac:dyDescent="0.3">
      <c r="B1164" s="109" t="s">
        <v>52</v>
      </c>
      <c r="C1164" s="109"/>
      <c r="D1164" s="109"/>
      <c r="E1164" s="274">
        <v>0</v>
      </c>
      <c r="F1164" s="275">
        <v>0</v>
      </c>
      <c r="G1164" s="274">
        <v>0</v>
      </c>
      <c r="H1164" s="275">
        <v>0</v>
      </c>
      <c r="I1164" s="274">
        <v>0</v>
      </c>
      <c r="J1164" s="275">
        <v>0</v>
      </c>
      <c r="K1164" s="274">
        <v>0</v>
      </c>
      <c r="L1164" s="275">
        <v>0</v>
      </c>
      <c r="M1164" s="274">
        <v>1.900833333333332</v>
      </c>
      <c r="N1164" s="275">
        <v>13.049666666666663</v>
      </c>
      <c r="O1164" s="274">
        <v>15.396666666666667</v>
      </c>
      <c r="P1164" s="275">
        <v>4.0794999999999995</v>
      </c>
      <c r="Q1164" s="274">
        <v>6.4554999999999989</v>
      </c>
      <c r="R1164" s="275">
        <v>0</v>
      </c>
      <c r="S1164" s="274">
        <v>0</v>
      </c>
      <c r="T1164" s="275">
        <v>0</v>
      </c>
      <c r="U1164" s="274">
        <v>0</v>
      </c>
      <c r="V1164" s="275">
        <v>0</v>
      </c>
      <c r="W1164" s="274">
        <v>0</v>
      </c>
      <c r="X1164" s="275">
        <v>0</v>
      </c>
      <c r="Y1164" s="274">
        <v>0</v>
      </c>
      <c r="Z1164" s="275">
        <v>0</v>
      </c>
      <c r="AA1164" s="274">
        <v>0</v>
      </c>
      <c r="AB1164" s="275">
        <v>0</v>
      </c>
      <c r="AC1164" s="102">
        <f t="shared" si="517"/>
        <v>40.882166666666663</v>
      </c>
      <c r="AD1164" s="102"/>
      <c r="AE1164" s="102"/>
    </row>
    <row r="1165" spans="2:31" x14ac:dyDescent="0.3">
      <c r="B1165" s="109" t="s">
        <v>53</v>
      </c>
      <c r="C1165" s="109"/>
      <c r="D1165" s="109"/>
      <c r="E1165" s="274">
        <v>0</v>
      </c>
      <c r="F1165" s="275">
        <v>0</v>
      </c>
      <c r="G1165" s="274">
        <v>0</v>
      </c>
      <c r="H1165" s="275">
        <v>0</v>
      </c>
      <c r="I1165" s="274">
        <v>0</v>
      </c>
      <c r="J1165" s="275">
        <v>0</v>
      </c>
      <c r="K1165" s="274">
        <v>0</v>
      </c>
      <c r="L1165" s="275">
        <v>0</v>
      </c>
      <c r="M1165" s="274">
        <v>6.1350000000000016</v>
      </c>
      <c r="N1165" s="275">
        <v>0</v>
      </c>
      <c r="O1165" s="274">
        <v>4.1080000000000005</v>
      </c>
      <c r="P1165" s="275">
        <v>1.5720000000000001</v>
      </c>
      <c r="Q1165" s="274">
        <v>0</v>
      </c>
      <c r="R1165" s="275">
        <v>0</v>
      </c>
      <c r="S1165" s="274">
        <v>8.0543333333333287</v>
      </c>
      <c r="T1165" s="275">
        <v>11.191166666666662</v>
      </c>
      <c r="U1165" s="274">
        <v>0.1876666666666677</v>
      </c>
      <c r="V1165" s="275">
        <v>0</v>
      </c>
      <c r="W1165" s="274">
        <v>0</v>
      </c>
      <c r="X1165" s="275">
        <v>0</v>
      </c>
      <c r="Y1165" s="274">
        <v>0</v>
      </c>
      <c r="Z1165" s="275">
        <v>0</v>
      </c>
      <c r="AA1165" s="274">
        <v>0</v>
      </c>
      <c r="AB1165" s="275">
        <v>0</v>
      </c>
      <c r="AC1165" s="102">
        <f t="shared" si="517"/>
        <v>31.248166666666659</v>
      </c>
      <c r="AD1165" s="102"/>
      <c r="AE1165" s="102"/>
    </row>
    <row r="1166" spans="2:31" x14ac:dyDescent="0.3">
      <c r="B1166" s="109" t="s">
        <v>54</v>
      </c>
      <c r="C1166" s="109"/>
      <c r="D1166" s="109"/>
      <c r="E1166" s="274">
        <v>0</v>
      </c>
      <c r="F1166" s="275">
        <v>0</v>
      </c>
      <c r="G1166" s="274">
        <v>0</v>
      </c>
      <c r="H1166" s="275">
        <v>0</v>
      </c>
      <c r="I1166" s="274">
        <v>0</v>
      </c>
      <c r="J1166" s="275">
        <v>0</v>
      </c>
      <c r="K1166" s="274">
        <v>0</v>
      </c>
      <c r="L1166" s="275">
        <v>0</v>
      </c>
      <c r="M1166" s="274">
        <v>5.5528333333333304</v>
      </c>
      <c r="N1166" s="275">
        <v>24.650666666666666</v>
      </c>
      <c r="O1166" s="274">
        <v>1.5358333333333332</v>
      </c>
      <c r="P1166" s="275">
        <v>0</v>
      </c>
      <c r="Q1166" s="274">
        <v>0</v>
      </c>
      <c r="R1166" s="275">
        <v>0</v>
      </c>
      <c r="S1166" s="274">
        <v>0.21799999999999642</v>
      </c>
      <c r="T1166" s="275">
        <v>0</v>
      </c>
      <c r="U1166" s="274">
        <v>0.772166666666667</v>
      </c>
      <c r="V1166" s="275">
        <v>0</v>
      </c>
      <c r="W1166" s="274">
        <v>0</v>
      </c>
      <c r="X1166" s="275">
        <v>0</v>
      </c>
      <c r="Y1166" s="274">
        <v>0</v>
      </c>
      <c r="Z1166" s="275">
        <v>0</v>
      </c>
      <c r="AA1166" s="274">
        <v>0</v>
      </c>
      <c r="AB1166" s="275">
        <v>0</v>
      </c>
      <c r="AC1166" s="102">
        <f t="shared" si="517"/>
        <v>32.729499999999994</v>
      </c>
      <c r="AD1166" s="102"/>
      <c r="AE1166" s="102"/>
    </row>
    <row r="1167" spans="2:31" x14ac:dyDescent="0.3">
      <c r="B1167" s="109" t="s">
        <v>55</v>
      </c>
      <c r="C1167" s="109"/>
      <c r="D1167" s="109"/>
      <c r="E1167" s="274">
        <v>0</v>
      </c>
      <c r="F1167" s="275">
        <v>0</v>
      </c>
      <c r="G1167" s="274">
        <v>0</v>
      </c>
      <c r="H1167" s="275">
        <v>0</v>
      </c>
      <c r="I1167" s="274">
        <v>0</v>
      </c>
      <c r="J1167" s="275">
        <v>0</v>
      </c>
      <c r="K1167" s="274">
        <v>0</v>
      </c>
      <c r="L1167" s="275">
        <v>0</v>
      </c>
      <c r="M1167" s="274">
        <v>13.852666666666659</v>
      </c>
      <c r="N1167" s="275">
        <v>31.031166666666682</v>
      </c>
      <c r="O1167" s="274">
        <v>2.0723333333333334</v>
      </c>
      <c r="P1167" s="275">
        <v>0</v>
      </c>
      <c r="Q1167" s="274">
        <v>0</v>
      </c>
      <c r="R1167" s="275">
        <v>0</v>
      </c>
      <c r="S1167" s="274">
        <v>0</v>
      </c>
      <c r="T1167" s="275">
        <v>0.26383333333333309</v>
      </c>
      <c r="U1167" s="274">
        <v>16.250999999999998</v>
      </c>
      <c r="V1167" s="275">
        <v>0</v>
      </c>
      <c r="W1167" s="274">
        <v>0</v>
      </c>
      <c r="X1167" s="275">
        <v>0</v>
      </c>
      <c r="Y1167" s="274">
        <v>0</v>
      </c>
      <c r="Z1167" s="275">
        <v>0</v>
      </c>
      <c r="AA1167" s="274">
        <v>0</v>
      </c>
      <c r="AB1167" s="275">
        <v>0</v>
      </c>
      <c r="AC1167" s="102">
        <f t="shared" si="517"/>
        <v>63.471000000000004</v>
      </c>
      <c r="AD1167" s="102"/>
      <c r="AE1167" s="102"/>
    </row>
    <row r="1168" spans="2:31" x14ac:dyDescent="0.3">
      <c r="B1168" s="109" t="s">
        <v>56</v>
      </c>
      <c r="C1168" s="109"/>
      <c r="D1168" s="109"/>
      <c r="E1168" s="274">
        <v>0</v>
      </c>
      <c r="F1168" s="275">
        <v>0</v>
      </c>
      <c r="G1168" s="274">
        <v>0</v>
      </c>
      <c r="H1168" s="275">
        <v>0</v>
      </c>
      <c r="I1168" s="274">
        <v>0</v>
      </c>
      <c r="J1168" s="275">
        <v>0</v>
      </c>
      <c r="K1168" s="274">
        <v>0</v>
      </c>
      <c r="L1168" s="275">
        <v>0</v>
      </c>
      <c r="M1168" s="274">
        <v>17.629999999999988</v>
      </c>
      <c r="N1168" s="275">
        <v>39.29999999999999</v>
      </c>
      <c r="O1168" s="274">
        <v>40.700000000000003</v>
      </c>
      <c r="P1168" s="275">
        <v>10.773333333333332</v>
      </c>
      <c r="Q1168" s="274">
        <v>0</v>
      </c>
      <c r="R1168" s="275">
        <v>0</v>
      </c>
      <c r="S1168" s="274">
        <v>26.066666666666666</v>
      </c>
      <c r="T1168" s="275">
        <v>35.099999999999959</v>
      </c>
      <c r="U1168" s="274">
        <v>22.754999999999985</v>
      </c>
      <c r="V1168" s="275">
        <v>0</v>
      </c>
      <c r="W1168" s="274">
        <v>0</v>
      </c>
      <c r="X1168" s="275">
        <v>0</v>
      </c>
      <c r="Y1168" s="274">
        <v>0</v>
      </c>
      <c r="Z1168" s="275">
        <v>0</v>
      </c>
      <c r="AA1168" s="274">
        <v>0</v>
      </c>
      <c r="AB1168" s="275">
        <v>0</v>
      </c>
      <c r="AC1168" s="102">
        <f t="shared" si="517"/>
        <v>192.32499999999993</v>
      </c>
      <c r="AD1168" s="102"/>
      <c r="AE1168" s="102"/>
    </row>
    <row r="1169" spans="2:31" x14ac:dyDescent="0.3">
      <c r="B1169" s="109" t="s">
        <v>93</v>
      </c>
      <c r="C1169" s="109"/>
      <c r="D1169" s="109"/>
      <c r="E1169" s="274">
        <v>0</v>
      </c>
      <c r="F1169" s="275">
        <v>0</v>
      </c>
      <c r="G1169" s="274">
        <v>0</v>
      </c>
      <c r="H1169" s="275">
        <v>0</v>
      </c>
      <c r="I1169" s="274">
        <v>0</v>
      </c>
      <c r="J1169" s="275">
        <v>0</v>
      </c>
      <c r="K1169" s="274">
        <v>0</v>
      </c>
      <c r="L1169" s="275">
        <v>0</v>
      </c>
      <c r="M1169" s="274">
        <v>0</v>
      </c>
      <c r="N1169" s="275">
        <v>0</v>
      </c>
      <c r="O1169" s="274">
        <v>0</v>
      </c>
      <c r="P1169" s="275">
        <v>0</v>
      </c>
      <c r="Q1169" s="274">
        <v>0</v>
      </c>
      <c r="R1169" s="275">
        <v>0</v>
      </c>
      <c r="S1169" s="274">
        <v>2.6409999999999996</v>
      </c>
      <c r="T1169" s="275">
        <v>12.50866666666667</v>
      </c>
      <c r="U1169" s="274">
        <v>14.520666666666667</v>
      </c>
      <c r="V1169" s="275">
        <v>0</v>
      </c>
      <c r="W1169" s="274">
        <v>0</v>
      </c>
      <c r="X1169" s="275">
        <v>0</v>
      </c>
      <c r="Y1169" s="274">
        <v>0</v>
      </c>
      <c r="Z1169" s="275">
        <v>0</v>
      </c>
      <c r="AA1169" s="274">
        <v>0</v>
      </c>
      <c r="AB1169" s="275">
        <v>0</v>
      </c>
      <c r="AC1169" s="102">
        <f t="shared" si="517"/>
        <v>29.670333333333339</v>
      </c>
      <c r="AD1169" s="102"/>
      <c r="AE1169" s="102"/>
    </row>
    <row r="1170" spans="2:31" x14ac:dyDescent="0.3">
      <c r="B1170" s="109" t="s">
        <v>57</v>
      </c>
      <c r="C1170" s="109"/>
      <c r="D1170" s="109"/>
      <c r="E1170" s="274">
        <v>0</v>
      </c>
      <c r="F1170" s="275">
        <v>0</v>
      </c>
      <c r="G1170" s="274">
        <v>0</v>
      </c>
      <c r="H1170" s="275">
        <v>0</v>
      </c>
      <c r="I1170" s="274">
        <v>0</v>
      </c>
      <c r="J1170" s="275">
        <v>0</v>
      </c>
      <c r="K1170" s="274">
        <v>0</v>
      </c>
      <c r="L1170" s="275">
        <v>0</v>
      </c>
      <c r="M1170" s="274">
        <v>2.3341666666666665</v>
      </c>
      <c r="N1170" s="275">
        <v>6.6738333333333326</v>
      </c>
      <c r="O1170" s="274">
        <v>2.3219999999999978</v>
      </c>
      <c r="P1170" s="275">
        <v>0</v>
      </c>
      <c r="Q1170" s="274">
        <v>0</v>
      </c>
      <c r="R1170" s="275">
        <v>0</v>
      </c>
      <c r="S1170" s="274">
        <v>5.5736666666666661</v>
      </c>
      <c r="T1170" s="275">
        <v>6.0944999999999974</v>
      </c>
      <c r="U1170" s="274">
        <v>2.7976666666666659</v>
      </c>
      <c r="V1170" s="275">
        <v>0</v>
      </c>
      <c r="W1170" s="274">
        <v>0</v>
      </c>
      <c r="X1170" s="275">
        <v>0</v>
      </c>
      <c r="Y1170" s="274">
        <v>0</v>
      </c>
      <c r="Z1170" s="275">
        <v>0</v>
      </c>
      <c r="AA1170" s="274">
        <v>0</v>
      </c>
      <c r="AB1170" s="275">
        <v>0</v>
      </c>
      <c r="AC1170" s="102">
        <f t="shared" si="517"/>
        <v>25.795833333333324</v>
      </c>
      <c r="AD1170" s="102"/>
      <c r="AE1170" s="102"/>
    </row>
    <row r="1171" spans="2:31" x14ac:dyDescent="0.3">
      <c r="B1171" s="109" t="s">
        <v>58</v>
      </c>
      <c r="C1171" s="109"/>
      <c r="D1171" s="109"/>
      <c r="E1171" s="274">
        <v>0</v>
      </c>
      <c r="F1171" s="275">
        <v>0</v>
      </c>
      <c r="G1171" s="274">
        <v>0</v>
      </c>
      <c r="H1171" s="275">
        <v>0</v>
      </c>
      <c r="I1171" s="274">
        <v>0</v>
      </c>
      <c r="J1171" s="275">
        <v>0</v>
      </c>
      <c r="K1171" s="274">
        <v>0</v>
      </c>
      <c r="L1171" s="275">
        <v>0</v>
      </c>
      <c r="M1171" s="274">
        <v>0.52716666666666667</v>
      </c>
      <c r="N1171" s="275">
        <v>18.554499999999994</v>
      </c>
      <c r="O1171" s="274">
        <v>7.1758333333333333</v>
      </c>
      <c r="P1171" s="275">
        <v>0</v>
      </c>
      <c r="Q1171" s="274">
        <v>0</v>
      </c>
      <c r="R1171" s="275">
        <v>0</v>
      </c>
      <c r="S1171" s="274">
        <v>17.952500000000001</v>
      </c>
      <c r="T1171" s="275">
        <v>16.408166666666649</v>
      </c>
      <c r="U1171" s="274">
        <v>4.6321666666666657</v>
      </c>
      <c r="V1171" s="275">
        <v>0</v>
      </c>
      <c r="W1171" s="274">
        <v>0</v>
      </c>
      <c r="X1171" s="275">
        <v>0</v>
      </c>
      <c r="Y1171" s="274">
        <v>0</v>
      </c>
      <c r="Z1171" s="275">
        <v>0</v>
      </c>
      <c r="AA1171" s="274">
        <v>0</v>
      </c>
      <c r="AB1171" s="275">
        <v>0</v>
      </c>
      <c r="AC1171" s="102">
        <f t="shared" si="517"/>
        <v>65.250333333333302</v>
      </c>
      <c r="AD1171" s="102"/>
      <c r="AE1171" s="102"/>
    </row>
    <row r="1172" spans="2:31" x14ac:dyDescent="0.3">
      <c r="B1172" s="109" t="s">
        <v>94</v>
      </c>
      <c r="C1172" s="109"/>
      <c r="D1172" s="109"/>
      <c r="E1172" s="274">
        <v>0</v>
      </c>
      <c r="F1172" s="275">
        <v>0</v>
      </c>
      <c r="G1172" s="274">
        <v>0</v>
      </c>
      <c r="H1172" s="275">
        <v>0</v>
      </c>
      <c r="I1172" s="274">
        <v>0</v>
      </c>
      <c r="J1172" s="275">
        <v>0</v>
      </c>
      <c r="K1172" s="274">
        <v>0</v>
      </c>
      <c r="L1172" s="275">
        <v>0</v>
      </c>
      <c r="M1172" s="274">
        <v>45.63066666666667</v>
      </c>
      <c r="N1172" s="275">
        <v>95.899999999999935</v>
      </c>
      <c r="O1172" s="274">
        <v>104</v>
      </c>
      <c r="P1172" s="275">
        <v>28.159999999999989</v>
      </c>
      <c r="Q1172" s="274">
        <v>0</v>
      </c>
      <c r="R1172" s="275">
        <v>0</v>
      </c>
      <c r="S1172" s="274">
        <v>74.341999999999999</v>
      </c>
      <c r="T1172" s="275">
        <v>85.089500000000015</v>
      </c>
      <c r="U1172" s="274">
        <v>46.815499999999979</v>
      </c>
      <c r="V1172" s="275">
        <v>0</v>
      </c>
      <c r="W1172" s="274">
        <v>0</v>
      </c>
      <c r="X1172" s="275">
        <v>0</v>
      </c>
      <c r="Y1172" s="274">
        <v>0</v>
      </c>
      <c r="Z1172" s="275">
        <v>0</v>
      </c>
      <c r="AA1172" s="274">
        <v>0</v>
      </c>
      <c r="AB1172" s="275">
        <v>0</v>
      </c>
      <c r="AC1172" s="102">
        <f t="shared" si="517"/>
        <v>479.93766666666653</v>
      </c>
      <c r="AD1172" s="102"/>
      <c r="AE1172" s="102"/>
    </row>
    <row r="1173" spans="2:31" x14ac:dyDescent="0.3">
      <c r="B1173" s="109" t="s">
        <v>59</v>
      </c>
      <c r="C1173" s="109"/>
      <c r="D1173" s="109"/>
      <c r="E1173" s="274">
        <v>0</v>
      </c>
      <c r="F1173" s="275">
        <v>0</v>
      </c>
      <c r="G1173" s="274">
        <v>0</v>
      </c>
      <c r="H1173" s="275">
        <v>0</v>
      </c>
      <c r="I1173" s="274">
        <v>0</v>
      </c>
      <c r="J1173" s="275">
        <v>0</v>
      </c>
      <c r="K1173" s="274">
        <v>0</v>
      </c>
      <c r="L1173" s="275">
        <v>0</v>
      </c>
      <c r="M1173" s="274">
        <v>0</v>
      </c>
      <c r="N1173" s="275">
        <v>0</v>
      </c>
      <c r="O1173" s="274">
        <v>0</v>
      </c>
      <c r="P1173" s="275">
        <v>0</v>
      </c>
      <c r="Q1173" s="274">
        <v>11.089166666666669</v>
      </c>
      <c r="R1173" s="275">
        <v>21.658833333333334</v>
      </c>
      <c r="S1173" s="274">
        <v>20.235000000000003</v>
      </c>
      <c r="T1173" s="275">
        <v>3.1639999999999988</v>
      </c>
      <c r="U1173" s="274">
        <v>3.6975000000000002</v>
      </c>
      <c r="V1173" s="275">
        <v>0</v>
      </c>
      <c r="W1173" s="274">
        <v>0</v>
      </c>
      <c r="X1173" s="275">
        <v>0</v>
      </c>
      <c r="Y1173" s="274">
        <v>0</v>
      </c>
      <c r="Z1173" s="275">
        <v>0</v>
      </c>
      <c r="AA1173" s="274">
        <v>0</v>
      </c>
      <c r="AB1173" s="275">
        <v>0</v>
      </c>
      <c r="AC1173" s="102">
        <f t="shared" si="517"/>
        <v>59.844500000000004</v>
      </c>
      <c r="AD1173" s="102"/>
      <c r="AE1173" s="102"/>
    </row>
    <row r="1174" spans="2:31" x14ac:dyDescent="0.3">
      <c r="B1174" s="109" t="s">
        <v>60</v>
      </c>
      <c r="C1174" s="109"/>
      <c r="D1174" s="109"/>
      <c r="E1174" s="274">
        <v>0</v>
      </c>
      <c r="F1174" s="275">
        <v>0</v>
      </c>
      <c r="G1174" s="274">
        <v>0</v>
      </c>
      <c r="H1174" s="275">
        <v>0</v>
      </c>
      <c r="I1174" s="274">
        <v>0</v>
      </c>
      <c r="J1174" s="275">
        <v>0</v>
      </c>
      <c r="K1174" s="274">
        <v>0</v>
      </c>
      <c r="L1174" s="275">
        <v>0</v>
      </c>
      <c r="M1174" s="274">
        <v>2.7046666666666686</v>
      </c>
      <c r="N1174" s="275">
        <v>0</v>
      </c>
      <c r="O1174" s="274">
        <v>0</v>
      </c>
      <c r="P1174" s="275">
        <v>8.7816666666666681</v>
      </c>
      <c r="Q1174" s="274">
        <v>11.936833333333333</v>
      </c>
      <c r="R1174" s="275">
        <v>11.720333333333333</v>
      </c>
      <c r="S1174" s="274">
        <v>4.4794999999999998</v>
      </c>
      <c r="T1174" s="275">
        <v>0.57333333333333336</v>
      </c>
      <c r="U1174" s="274">
        <v>0</v>
      </c>
      <c r="V1174" s="275">
        <v>0</v>
      </c>
      <c r="W1174" s="274">
        <v>0</v>
      </c>
      <c r="X1174" s="275">
        <v>0</v>
      </c>
      <c r="Y1174" s="274">
        <v>0</v>
      </c>
      <c r="Z1174" s="275">
        <v>0</v>
      </c>
      <c r="AA1174" s="274">
        <v>0</v>
      </c>
      <c r="AB1174" s="275">
        <v>0</v>
      </c>
      <c r="AC1174" s="102">
        <f t="shared" si="517"/>
        <v>40.196333333333335</v>
      </c>
      <c r="AD1174" s="102"/>
      <c r="AE1174" s="102"/>
    </row>
    <row r="1175" spans="2:31" x14ac:dyDescent="0.3">
      <c r="B1175" s="109" t="s">
        <v>61</v>
      </c>
      <c r="C1175" s="109"/>
      <c r="D1175" s="109"/>
      <c r="E1175" s="274">
        <v>0</v>
      </c>
      <c r="F1175" s="275">
        <v>0</v>
      </c>
      <c r="G1175" s="274">
        <v>0</v>
      </c>
      <c r="H1175" s="275">
        <v>0</v>
      </c>
      <c r="I1175" s="274">
        <v>0</v>
      </c>
      <c r="J1175" s="275">
        <v>0</v>
      </c>
      <c r="K1175" s="274">
        <v>0</v>
      </c>
      <c r="L1175" s="275">
        <v>0</v>
      </c>
      <c r="M1175" s="274">
        <v>0</v>
      </c>
      <c r="N1175" s="275">
        <v>0</v>
      </c>
      <c r="O1175" s="274">
        <v>0</v>
      </c>
      <c r="P1175" s="275">
        <v>0</v>
      </c>
      <c r="Q1175" s="274">
        <v>5.7999999999999947E-2</v>
      </c>
      <c r="R1175" s="275">
        <v>5.1681666666666661</v>
      </c>
      <c r="S1175" s="274">
        <v>0</v>
      </c>
      <c r="T1175" s="275">
        <v>0</v>
      </c>
      <c r="U1175" s="274">
        <v>4.4360000000000017</v>
      </c>
      <c r="V1175" s="275">
        <v>0</v>
      </c>
      <c r="W1175" s="274">
        <v>0</v>
      </c>
      <c r="X1175" s="275">
        <v>0</v>
      </c>
      <c r="Y1175" s="274">
        <v>0</v>
      </c>
      <c r="Z1175" s="275">
        <v>0</v>
      </c>
      <c r="AA1175" s="274">
        <v>0</v>
      </c>
      <c r="AB1175" s="275">
        <v>0</v>
      </c>
      <c r="AC1175" s="102">
        <f t="shared" si="517"/>
        <v>9.6621666666666677</v>
      </c>
      <c r="AD1175" s="102"/>
      <c r="AE1175" s="102"/>
    </row>
    <row r="1176" spans="2:31" x14ac:dyDescent="0.3">
      <c r="B1176" s="109" t="s">
        <v>62</v>
      </c>
      <c r="C1176" s="109"/>
      <c r="D1176" s="109"/>
      <c r="E1176" s="274">
        <v>0</v>
      </c>
      <c r="F1176" s="275">
        <v>0</v>
      </c>
      <c r="G1176" s="274">
        <v>0</v>
      </c>
      <c r="H1176" s="275">
        <v>0</v>
      </c>
      <c r="I1176" s="274">
        <v>0</v>
      </c>
      <c r="J1176" s="275">
        <v>0</v>
      </c>
      <c r="K1176" s="274">
        <v>0</v>
      </c>
      <c r="L1176" s="275">
        <v>0</v>
      </c>
      <c r="M1176" s="274">
        <v>0.57216666666666594</v>
      </c>
      <c r="N1176" s="275">
        <v>5.1954999999999973</v>
      </c>
      <c r="O1176" s="274">
        <v>3.6683333333333339</v>
      </c>
      <c r="P1176" s="275">
        <v>3.6315000000000004</v>
      </c>
      <c r="Q1176" s="274">
        <v>0</v>
      </c>
      <c r="R1176" s="275">
        <v>0</v>
      </c>
      <c r="S1176" s="274">
        <v>0</v>
      </c>
      <c r="T1176" s="275">
        <v>0</v>
      </c>
      <c r="U1176" s="274">
        <v>9.8478333333333339</v>
      </c>
      <c r="V1176" s="275">
        <v>0</v>
      </c>
      <c r="W1176" s="274">
        <v>0</v>
      </c>
      <c r="X1176" s="275">
        <v>0</v>
      </c>
      <c r="Y1176" s="274">
        <v>0</v>
      </c>
      <c r="Z1176" s="275">
        <v>0</v>
      </c>
      <c r="AA1176" s="274">
        <v>0</v>
      </c>
      <c r="AB1176" s="275">
        <v>0</v>
      </c>
      <c r="AC1176" s="102">
        <f t="shared" si="517"/>
        <v>22.915333333333329</v>
      </c>
      <c r="AD1176" s="102"/>
      <c r="AE1176" s="102"/>
    </row>
    <row r="1177" spans="2:31" x14ac:dyDescent="0.3">
      <c r="B1177" s="109" t="s">
        <v>63</v>
      </c>
      <c r="C1177" s="109"/>
      <c r="D1177" s="109"/>
      <c r="E1177" s="274">
        <v>0</v>
      </c>
      <c r="F1177" s="275">
        <v>0</v>
      </c>
      <c r="G1177" s="274">
        <v>0</v>
      </c>
      <c r="H1177" s="275">
        <v>0</v>
      </c>
      <c r="I1177" s="274">
        <v>0</v>
      </c>
      <c r="J1177" s="275">
        <v>0</v>
      </c>
      <c r="K1177" s="274">
        <v>0</v>
      </c>
      <c r="L1177" s="275">
        <v>0</v>
      </c>
      <c r="M1177" s="274">
        <v>37.610000000000007</v>
      </c>
      <c r="N1177" s="275">
        <v>18.211000000000006</v>
      </c>
      <c r="O1177" s="274">
        <v>45.223833333333324</v>
      </c>
      <c r="P1177" s="275">
        <v>9.5818333333333303</v>
      </c>
      <c r="Q1177" s="274">
        <v>0</v>
      </c>
      <c r="R1177" s="275">
        <v>0</v>
      </c>
      <c r="S1177" s="274">
        <v>0</v>
      </c>
      <c r="T1177" s="275">
        <v>0</v>
      </c>
      <c r="U1177" s="274">
        <v>0</v>
      </c>
      <c r="V1177" s="275">
        <v>0</v>
      </c>
      <c r="W1177" s="274">
        <v>0</v>
      </c>
      <c r="X1177" s="275">
        <v>0</v>
      </c>
      <c r="Y1177" s="274">
        <v>0</v>
      </c>
      <c r="Z1177" s="275">
        <v>0</v>
      </c>
      <c r="AA1177" s="274">
        <v>0</v>
      </c>
      <c r="AB1177" s="275">
        <v>0</v>
      </c>
      <c r="AC1177" s="102">
        <f t="shared" si="517"/>
        <v>110.62666666666668</v>
      </c>
      <c r="AD1177" s="102"/>
      <c r="AE1177" s="102"/>
    </row>
    <row r="1178" spans="2:31" x14ac:dyDescent="0.3">
      <c r="B1178" s="109" t="s">
        <v>64</v>
      </c>
      <c r="C1178" s="109"/>
      <c r="D1178" s="109"/>
      <c r="E1178" s="274">
        <v>0</v>
      </c>
      <c r="F1178" s="275">
        <v>0</v>
      </c>
      <c r="G1178" s="274">
        <v>0</v>
      </c>
      <c r="H1178" s="275">
        <v>0</v>
      </c>
      <c r="I1178" s="274">
        <v>0</v>
      </c>
      <c r="J1178" s="275">
        <v>0</v>
      </c>
      <c r="K1178" s="274">
        <v>0</v>
      </c>
      <c r="L1178" s="275">
        <v>0</v>
      </c>
      <c r="M1178" s="274">
        <v>4.2366666666666628</v>
      </c>
      <c r="N1178" s="275">
        <v>0</v>
      </c>
      <c r="O1178" s="274">
        <v>0</v>
      </c>
      <c r="P1178" s="275">
        <v>7.4133333333333358</v>
      </c>
      <c r="Q1178" s="274">
        <v>9.3666666666666707</v>
      </c>
      <c r="R1178" s="275">
        <v>28.200000000000028</v>
      </c>
      <c r="S1178" s="274">
        <v>31.599999999999966</v>
      </c>
      <c r="T1178" s="275">
        <v>34.400000000000041</v>
      </c>
      <c r="U1178" s="274">
        <v>31.599999999999966</v>
      </c>
      <c r="V1178" s="275">
        <v>1.1666666666666655E-2</v>
      </c>
      <c r="W1178" s="274">
        <v>0</v>
      </c>
      <c r="X1178" s="275">
        <v>0</v>
      </c>
      <c r="Y1178" s="274">
        <v>0</v>
      </c>
      <c r="Z1178" s="275">
        <v>0</v>
      </c>
      <c r="AA1178" s="274">
        <v>0</v>
      </c>
      <c r="AB1178" s="275">
        <v>0</v>
      </c>
      <c r="AC1178" s="102">
        <f t="shared" si="517"/>
        <v>146.82833333333332</v>
      </c>
      <c r="AD1178" s="102"/>
      <c r="AE1178" s="102"/>
    </row>
    <row r="1179" spans="2:31" x14ac:dyDescent="0.3">
      <c r="B1179" s="109" t="s">
        <v>95</v>
      </c>
      <c r="C1179" s="109"/>
      <c r="D1179" s="109"/>
      <c r="E1179" s="274">
        <v>0</v>
      </c>
      <c r="F1179" s="275">
        <v>0</v>
      </c>
      <c r="G1179" s="274">
        <v>0</v>
      </c>
      <c r="H1179" s="275">
        <v>0</v>
      </c>
      <c r="I1179" s="274">
        <v>0</v>
      </c>
      <c r="J1179" s="275">
        <v>0</v>
      </c>
      <c r="K1179" s="274">
        <v>0</v>
      </c>
      <c r="L1179" s="275">
        <v>0</v>
      </c>
      <c r="M1179" s="274">
        <v>26.241500000000009</v>
      </c>
      <c r="N1179" s="275">
        <v>0</v>
      </c>
      <c r="O1179" s="274">
        <v>0</v>
      </c>
      <c r="P1179" s="275">
        <v>4.9000000000000012</v>
      </c>
      <c r="Q1179" s="274">
        <v>3.1926666666666685</v>
      </c>
      <c r="R1179" s="275">
        <v>4.6081666666666674</v>
      </c>
      <c r="S1179" s="274">
        <v>0</v>
      </c>
      <c r="T1179" s="275">
        <v>0</v>
      </c>
      <c r="U1179" s="274">
        <v>2.8056666666666681</v>
      </c>
      <c r="V1179" s="275">
        <v>0</v>
      </c>
      <c r="W1179" s="274">
        <v>0</v>
      </c>
      <c r="X1179" s="275">
        <v>0</v>
      </c>
      <c r="Y1179" s="274">
        <v>0</v>
      </c>
      <c r="Z1179" s="275">
        <v>0</v>
      </c>
      <c r="AA1179" s="274">
        <v>0</v>
      </c>
      <c r="AB1179" s="275">
        <v>0</v>
      </c>
      <c r="AC1179" s="102">
        <f t="shared" si="517"/>
        <v>41.748000000000019</v>
      </c>
      <c r="AD1179" s="102"/>
      <c r="AE1179" s="102"/>
    </row>
    <row r="1180" spans="2:31" x14ac:dyDescent="0.3">
      <c r="B1180" s="109" t="s">
        <v>65</v>
      </c>
      <c r="C1180" s="109"/>
      <c r="D1180" s="109"/>
      <c r="E1180" s="274">
        <v>0</v>
      </c>
      <c r="F1180" s="275">
        <v>0</v>
      </c>
      <c r="G1180" s="274">
        <v>0</v>
      </c>
      <c r="H1180" s="275">
        <v>0</v>
      </c>
      <c r="I1180" s="274">
        <v>0</v>
      </c>
      <c r="J1180" s="275">
        <v>0</v>
      </c>
      <c r="K1180" s="274">
        <v>0</v>
      </c>
      <c r="L1180" s="275">
        <v>0</v>
      </c>
      <c r="M1180" s="274">
        <v>5.3841666666666681</v>
      </c>
      <c r="N1180" s="275">
        <v>0</v>
      </c>
      <c r="O1180" s="274">
        <v>0</v>
      </c>
      <c r="P1180" s="275">
        <v>1.6448333333333334</v>
      </c>
      <c r="Q1180" s="274">
        <v>2.1</v>
      </c>
      <c r="R1180" s="275">
        <v>0.71133333333333271</v>
      </c>
      <c r="S1180" s="274">
        <v>0.1541666666666669</v>
      </c>
      <c r="T1180" s="275">
        <v>0</v>
      </c>
      <c r="U1180" s="274">
        <v>0.35266666666666668</v>
      </c>
      <c r="V1180" s="275">
        <v>0</v>
      </c>
      <c r="W1180" s="274">
        <v>0</v>
      </c>
      <c r="X1180" s="275">
        <v>0</v>
      </c>
      <c r="Y1180" s="274">
        <v>0</v>
      </c>
      <c r="Z1180" s="275">
        <v>0</v>
      </c>
      <c r="AA1180" s="274">
        <v>0</v>
      </c>
      <c r="AB1180" s="275">
        <v>0</v>
      </c>
      <c r="AC1180" s="102">
        <f t="shared" si="517"/>
        <v>10.347166666666666</v>
      </c>
      <c r="AD1180" s="102"/>
      <c r="AE1180" s="102"/>
    </row>
    <row r="1181" spans="2:31" x14ac:dyDescent="0.3">
      <c r="B1181" s="109" t="s">
        <v>66</v>
      </c>
      <c r="C1181" s="109"/>
      <c r="D1181" s="109"/>
      <c r="E1181" s="274">
        <v>0</v>
      </c>
      <c r="F1181" s="275">
        <v>0</v>
      </c>
      <c r="G1181" s="274">
        <v>0</v>
      </c>
      <c r="H1181" s="275">
        <v>0</v>
      </c>
      <c r="I1181" s="274">
        <v>0</v>
      </c>
      <c r="J1181" s="275">
        <v>0</v>
      </c>
      <c r="K1181" s="274">
        <v>0</v>
      </c>
      <c r="L1181" s="275">
        <v>0</v>
      </c>
      <c r="M1181" s="274">
        <v>8.7353333333333332</v>
      </c>
      <c r="N1181" s="275">
        <v>0</v>
      </c>
      <c r="O1181" s="274">
        <v>0</v>
      </c>
      <c r="P1181" s="275">
        <v>6.5323333333333347</v>
      </c>
      <c r="Q1181" s="274">
        <v>2.9905000000000004</v>
      </c>
      <c r="R1181" s="275">
        <v>4.2443333333333344</v>
      </c>
      <c r="S1181" s="274">
        <v>0</v>
      </c>
      <c r="T1181" s="275">
        <v>0</v>
      </c>
      <c r="U1181" s="274">
        <v>4.4000000000000011E-2</v>
      </c>
      <c r="V1181" s="275">
        <v>0</v>
      </c>
      <c r="W1181" s="274">
        <v>0</v>
      </c>
      <c r="X1181" s="275">
        <v>0</v>
      </c>
      <c r="Y1181" s="274">
        <v>0</v>
      </c>
      <c r="Z1181" s="275">
        <v>0</v>
      </c>
      <c r="AA1181" s="274">
        <v>0</v>
      </c>
      <c r="AB1181" s="275">
        <v>0</v>
      </c>
      <c r="AC1181" s="102">
        <f>SUM(E1181:AB1181)</f>
        <v>22.546500000000002</v>
      </c>
      <c r="AD1181" s="102"/>
      <c r="AE1181" s="102"/>
    </row>
    <row r="1182" spans="2:31" x14ac:dyDescent="0.3">
      <c r="B1182" s="109" t="s">
        <v>67</v>
      </c>
      <c r="C1182" s="109"/>
      <c r="D1182" s="109"/>
      <c r="E1182" s="274">
        <v>0</v>
      </c>
      <c r="F1182" s="275">
        <v>0</v>
      </c>
      <c r="G1182" s="274">
        <v>0</v>
      </c>
      <c r="H1182" s="275">
        <v>0</v>
      </c>
      <c r="I1182" s="274">
        <v>0</v>
      </c>
      <c r="J1182" s="275">
        <v>0</v>
      </c>
      <c r="K1182" s="274">
        <v>0</v>
      </c>
      <c r="L1182" s="275">
        <v>0</v>
      </c>
      <c r="M1182" s="274">
        <v>0.87216666666666676</v>
      </c>
      <c r="N1182" s="275">
        <v>0</v>
      </c>
      <c r="O1182" s="274">
        <v>0</v>
      </c>
      <c r="P1182" s="275">
        <v>0.61849999999999994</v>
      </c>
      <c r="Q1182" s="274">
        <v>0.86249999999999993</v>
      </c>
      <c r="R1182" s="275">
        <v>0.154</v>
      </c>
      <c r="S1182" s="274">
        <v>0</v>
      </c>
      <c r="T1182" s="275">
        <v>1.3333333333333641E-3</v>
      </c>
      <c r="U1182" s="274">
        <v>0.2880000000000002</v>
      </c>
      <c r="V1182" s="275">
        <v>0</v>
      </c>
      <c r="W1182" s="274">
        <v>0</v>
      </c>
      <c r="X1182" s="275">
        <v>0</v>
      </c>
      <c r="Y1182" s="274">
        <v>0</v>
      </c>
      <c r="Z1182" s="275">
        <v>0</v>
      </c>
      <c r="AA1182" s="274">
        <v>0</v>
      </c>
      <c r="AB1182" s="275">
        <v>0</v>
      </c>
      <c r="AC1182" s="102">
        <f t="shared" ref="AC1182:AC1195" si="518">SUM(E1182:AB1182)</f>
        <v>2.7965</v>
      </c>
      <c r="AD1182" s="102"/>
      <c r="AE1182" s="102"/>
    </row>
    <row r="1183" spans="2:31" x14ac:dyDescent="0.3">
      <c r="B1183" s="109" t="s">
        <v>68</v>
      </c>
      <c r="C1183" s="109"/>
      <c r="D1183" s="109"/>
      <c r="E1183" s="274">
        <v>0</v>
      </c>
      <c r="F1183" s="275">
        <v>0</v>
      </c>
      <c r="G1183" s="274">
        <v>0</v>
      </c>
      <c r="H1183" s="275">
        <v>0</v>
      </c>
      <c r="I1183" s="274">
        <v>0</v>
      </c>
      <c r="J1183" s="275">
        <v>0</v>
      </c>
      <c r="K1183" s="274">
        <v>0</v>
      </c>
      <c r="L1183" s="275">
        <v>0</v>
      </c>
      <c r="M1183" s="274">
        <v>33.808833333333311</v>
      </c>
      <c r="N1183" s="275">
        <v>141.5</v>
      </c>
      <c r="O1183" s="274">
        <v>159.17466666666678</v>
      </c>
      <c r="P1183" s="275">
        <v>45.626666666666651</v>
      </c>
      <c r="Q1183" s="274">
        <v>0</v>
      </c>
      <c r="R1183" s="275">
        <v>0</v>
      </c>
      <c r="S1183" s="274">
        <v>126.88333333333334</v>
      </c>
      <c r="T1183" s="275">
        <v>160.10000000000019</v>
      </c>
      <c r="U1183" s="274">
        <v>94.710000000000036</v>
      </c>
      <c r="V1183" s="275">
        <v>0</v>
      </c>
      <c r="W1183" s="274">
        <v>0</v>
      </c>
      <c r="X1183" s="275">
        <v>0</v>
      </c>
      <c r="Y1183" s="274">
        <v>0</v>
      </c>
      <c r="Z1183" s="275">
        <v>0</v>
      </c>
      <c r="AA1183" s="274">
        <v>0</v>
      </c>
      <c r="AB1183" s="275">
        <v>0</v>
      </c>
      <c r="AC1183" s="102">
        <f t="shared" si="518"/>
        <v>761.80350000000033</v>
      </c>
      <c r="AD1183" s="102"/>
      <c r="AE1183" s="102"/>
    </row>
    <row r="1184" spans="2:31" x14ac:dyDescent="0.3">
      <c r="B1184" s="109" t="s">
        <v>69</v>
      </c>
      <c r="C1184" s="109"/>
      <c r="D1184" s="109"/>
      <c r="E1184" s="274">
        <v>0</v>
      </c>
      <c r="F1184" s="275">
        <v>0</v>
      </c>
      <c r="G1184" s="274">
        <v>0</v>
      </c>
      <c r="H1184" s="275">
        <v>0</v>
      </c>
      <c r="I1184" s="274">
        <v>0</v>
      </c>
      <c r="J1184" s="275">
        <v>0</v>
      </c>
      <c r="K1184" s="274">
        <v>0</v>
      </c>
      <c r="L1184" s="275">
        <v>0</v>
      </c>
      <c r="M1184" s="274">
        <v>14.348833333333337</v>
      </c>
      <c r="N1184" s="275">
        <v>28.803333333333317</v>
      </c>
      <c r="O1184" s="274">
        <v>20.814166666666676</v>
      </c>
      <c r="P1184" s="275">
        <v>6.4963333333333333</v>
      </c>
      <c r="Q1184" s="274">
        <v>0</v>
      </c>
      <c r="R1184" s="275">
        <v>0</v>
      </c>
      <c r="S1184" s="274">
        <v>0.15366666666666215</v>
      </c>
      <c r="T1184" s="275">
        <v>0</v>
      </c>
      <c r="U1184" s="274">
        <v>0</v>
      </c>
      <c r="V1184" s="275">
        <v>0</v>
      </c>
      <c r="W1184" s="274">
        <v>0</v>
      </c>
      <c r="X1184" s="275">
        <v>0</v>
      </c>
      <c r="Y1184" s="274">
        <v>0</v>
      </c>
      <c r="Z1184" s="275">
        <v>0</v>
      </c>
      <c r="AA1184" s="274">
        <v>0</v>
      </c>
      <c r="AB1184" s="275">
        <v>0</v>
      </c>
      <c r="AC1184" s="102">
        <f t="shared" si="518"/>
        <v>70.61633333333333</v>
      </c>
      <c r="AD1184" s="102"/>
      <c r="AE1184" s="102"/>
    </row>
    <row r="1185" spans="2:31" x14ac:dyDescent="0.3">
      <c r="B1185" s="109" t="s">
        <v>70</v>
      </c>
      <c r="C1185" s="109"/>
      <c r="D1185" s="109"/>
      <c r="E1185" s="274">
        <v>0</v>
      </c>
      <c r="F1185" s="275">
        <v>0</v>
      </c>
      <c r="G1185" s="274">
        <v>0</v>
      </c>
      <c r="H1185" s="275">
        <v>0</v>
      </c>
      <c r="I1185" s="274">
        <v>0</v>
      </c>
      <c r="J1185" s="275">
        <v>0</v>
      </c>
      <c r="K1185" s="274">
        <v>0</v>
      </c>
      <c r="L1185" s="275">
        <v>0</v>
      </c>
      <c r="M1185" s="274">
        <v>19.9575</v>
      </c>
      <c r="N1185" s="275">
        <v>55.583999999999968</v>
      </c>
      <c r="O1185" s="274">
        <v>34.456833333333336</v>
      </c>
      <c r="P1185" s="275">
        <v>4.4955000000000016</v>
      </c>
      <c r="Q1185" s="274">
        <v>0</v>
      </c>
      <c r="R1185" s="275">
        <v>0</v>
      </c>
      <c r="S1185" s="274">
        <v>7.7661666666666642</v>
      </c>
      <c r="T1185" s="275">
        <v>5.4578333333333298</v>
      </c>
      <c r="U1185" s="274">
        <v>9.3000000000000679E-2</v>
      </c>
      <c r="V1185" s="275">
        <v>0</v>
      </c>
      <c r="W1185" s="274">
        <v>0</v>
      </c>
      <c r="X1185" s="275">
        <v>0</v>
      </c>
      <c r="Y1185" s="274">
        <v>0</v>
      </c>
      <c r="Z1185" s="275">
        <v>0</v>
      </c>
      <c r="AA1185" s="274">
        <v>0</v>
      </c>
      <c r="AB1185" s="275">
        <v>0</v>
      </c>
      <c r="AC1185" s="102">
        <f t="shared" si="518"/>
        <v>127.81083333333331</v>
      </c>
      <c r="AD1185" s="102"/>
      <c r="AE1185" s="102"/>
    </row>
    <row r="1186" spans="2:31" x14ac:dyDescent="0.3">
      <c r="B1186" s="109" t="s">
        <v>71</v>
      </c>
      <c r="C1186" s="109"/>
      <c r="D1186" s="109"/>
      <c r="E1186" s="274">
        <v>0</v>
      </c>
      <c r="F1186" s="275">
        <v>0</v>
      </c>
      <c r="G1186" s="274">
        <v>0</v>
      </c>
      <c r="H1186" s="275">
        <v>0</v>
      </c>
      <c r="I1186" s="274">
        <v>0</v>
      </c>
      <c r="J1186" s="275">
        <v>0</v>
      </c>
      <c r="K1186" s="274">
        <v>0</v>
      </c>
      <c r="L1186" s="275">
        <v>0</v>
      </c>
      <c r="M1186" s="274">
        <v>0.83816666666666739</v>
      </c>
      <c r="N1186" s="275">
        <v>31.131166666666658</v>
      </c>
      <c r="O1186" s="274">
        <v>12.2705</v>
      </c>
      <c r="P1186" s="275">
        <v>1.3324999999999998</v>
      </c>
      <c r="Q1186" s="274">
        <v>0</v>
      </c>
      <c r="R1186" s="275">
        <v>0</v>
      </c>
      <c r="S1186" s="274">
        <v>3.6683333333333383</v>
      </c>
      <c r="T1186" s="275">
        <v>6.1635000000000009</v>
      </c>
      <c r="U1186" s="274">
        <v>1.615833333333331</v>
      </c>
      <c r="V1186" s="275">
        <v>0</v>
      </c>
      <c r="W1186" s="274">
        <v>0</v>
      </c>
      <c r="X1186" s="275">
        <v>0</v>
      </c>
      <c r="Y1186" s="274">
        <v>0</v>
      </c>
      <c r="Z1186" s="275">
        <v>0</v>
      </c>
      <c r="AA1186" s="274">
        <v>0</v>
      </c>
      <c r="AB1186" s="275">
        <v>0</v>
      </c>
      <c r="AC1186" s="102">
        <f t="shared" si="518"/>
        <v>57.019999999999996</v>
      </c>
      <c r="AD1186" s="102"/>
      <c r="AE1186" s="102"/>
    </row>
    <row r="1187" spans="2:31" x14ac:dyDescent="0.3">
      <c r="B1187" s="109" t="s">
        <v>72</v>
      </c>
      <c r="C1187" s="109"/>
      <c r="D1187" s="109"/>
      <c r="E1187" s="274">
        <v>0</v>
      </c>
      <c r="F1187" s="275">
        <v>0</v>
      </c>
      <c r="G1187" s="274">
        <v>0</v>
      </c>
      <c r="H1187" s="275">
        <v>0</v>
      </c>
      <c r="I1187" s="274">
        <v>0</v>
      </c>
      <c r="J1187" s="275">
        <v>0</v>
      </c>
      <c r="K1187" s="274">
        <v>0</v>
      </c>
      <c r="L1187" s="275">
        <v>0</v>
      </c>
      <c r="M1187" s="274">
        <v>3.9731666666666667</v>
      </c>
      <c r="N1187" s="275">
        <v>19.567999999999998</v>
      </c>
      <c r="O1187" s="274">
        <v>24.633833333333339</v>
      </c>
      <c r="P1187" s="275">
        <v>5.4018333333333324</v>
      </c>
      <c r="Q1187" s="274">
        <v>0</v>
      </c>
      <c r="R1187" s="275">
        <v>0</v>
      </c>
      <c r="S1187" s="274">
        <v>3.2600000000000011</v>
      </c>
      <c r="T1187" s="275">
        <v>5.3958333333333321</v>
      </c>
      <c r="U1187" s="274">
        <v>0.77383333333333426</v>
      </c>
      <c r="V1187" s="275">
        <v>0</v>
      </c>
      <c r="W1187" s="274">
        <v>0</v>
      </c>
      <c r="X1187" s="275">
        <v>0</v>
      </c>
      <c r="Y1187" s="274">
        <v>0</v>
      </c>
      <c r="Z1187" s="275">
        <v>0</v>
      </c>
      <c r="AA1187" s="274">
        <v>0</v>
      </c>
      <c r="AB1187" s="275">
        <v>0</v>
      </c>
      <c r="AC1187" s="102">
        <f t="shared" si="518"/>
        <v>63.00650000000001</v>
      </c>
      <c r="AD1187" s="102"/>
      <c r="AE1187" s="102"/>
    </row>
    <row r="1188" spans="2:31" x14ac:dyDescent="0.3">
      <c r="B1188" s="109" t="s">
        <v>73</v>
      </c>
      <c r="C1188" s="109"/>
      <c r="D1188" s="109"/>
      <c r="E1188" s="274">
        <v>0</v>
      </c>
      <c r="F1188" s="275">
        <v>0</v>
      </c>
      <c r="G1188" s="274">
        <v>0</v>
      </c>
      <c r="H1188" s="275">
        <v>0</v>
      </c>
      <c r="I1188" s="274">
        <v>0</v>
      </c>
      <c r="J1188" s="275">
        <v>0</v>
      </c>
      <c r="K1188" s="274">
        <v>0</v>
      </c>
      <c r="L1188" s="275">
        <v>0</v>
      </c>
      <c r="M1188" s="274">
        <v>8.3039999999999985</v>
      </c>
      <c r="N1188" s="275">
        <v>46.288833333333322</v>
      </c>
      <c r="O1188" s="274">
        <v>36.234333333333339</v>
      </c>
      <c r="P1188" s="275">
        <v>10.107499999999996</v>
      </c>
      <c r="Q1188" s="274">
        <v>0</v>
      </c>
      <c r="R1188" s="275">
        <v>0</v>
      </c>
      <c r="S1188" s="274">
        <v>0</v>
      </c>
      <c r="T1188" s="275">
        <v>0</v>
      </c>
      <c r="U1188" s="274">
        <v>0</v>
      </c>
      <c r="V1188" s="275">
        <v>0</v>
      </c>
      <c r="W1188" s="274">
        <v>0</v>
      </c>
      <c r="X1188" s="275">
        <v>0</v>
      </c>
      <c r="Y1188" s="274">
        <v>0</v>
      </c>
      <c r="Z1188" s="275">
        <v>0</v>
      </c>
      <c r="AA1188" s="274">
        <v>0</v>
      </c>
      <c r="AB1188" s="275">
        <v>0</v>
      </c>
      <c r="AC1188" s="102">
        <f t="shared" si="518"/>
        <v>100.93466666666666</v>
      </c>
      <c r="AD1188" s="102"/>
      <c r="AE1188" s="102"/>
    </row>
    <row r="1189" spans="2:31" x14ac:dyDescent="0.3">
      <c r="B1189" s="109" t="s">
        <v>74</v>
      </c>
      <c r="C1189" s="109"/>
      <c r="D1189" s="109"/>
      <c r="E1189" s="274">
        <v>0</v>
      </c>
      <c r="F1189" s="275">
        <v>0</v>
      </c>
      <c r="G1189" s="274">
        <v>0</v>
      </c>
      <c r="H1189" s="275">
        <v>0</v>
      </c>
      <c r="I1189" s="274">
        <v>0</v>
      </c>
      <c r="J1189" s="275">
        <v>0</v>
      </c>
      <c r="K1189" s="274">
        <v>0</v>
      </c>
      <c r="L1189" s="275">
        <v>0</v>
      </c>
      <c r="M1189" s="274">
        <v>0.39350000000000002</v>
      </c>
      <c r="N1189" s="275">
        <v>5.4046666666666692</v>
      </c>
      <c r="O1189" s="274">
        <v>5.9713333333333329</v>
      </c>
      <c r="P1189" s="275">
        <v>5.256333333333334</v>
      </c>
      <c r="Q1189" s="274">
        <v>0</v>
      </c>
      <c r="R1189" s="275">
        <v>0</v>
      </c>
      <c r="S1189" s="274">
        <v>1.2274999999999978</v>
      </c>
      <c r="T1189" s="275">
        <v>3.0588333333333333</v>
      </c>
      <c r="U1189" s="274">
        <v>0.661333333333333</v>
      </c>
      <c r="V1189" s="275">
        <v>0</v>
      </c>
      <c r="W1189" s="274">
        <v>0</v>
      </c>
      <c r="X1189" s="275">
        <v>0</v>
      </c>
      <c r="Y1189" s="274">
        <v>0</v>
      </c>
      <c r="Z1189" s="275">
        <v>0</v>
      </c>
      <c r="AA1189" s="274">
        <v>0</v>
      </c>
      <c r="AB1189" s="275">
        <v>0</v>
      </c>
      <c r="AC1189" s="102">
        <f t="shared" si="518"/>
        <v>21.973500000000001</v>
      </c>
      <c r="AD1189" s="102"/>
      <c r="AE1189" s="102"/>
    </row>
    <row r="1190" spans="2:31" x14ac:dyDescent="0.3">
      <c r="B1190" s="109" t="s">
        <v>75</v>
      </c>
      <c r="C1190" s="109"/>
      <c r="D1190" s="109"/>
      <c r="E1190" s="274">
        <v>0</v>
      </c>
      <c r="F1190" s="275">
        <v>0</v>
      </c>
      <c r="G1190" s="274">
        <v>0</v>
      </c>
      <c r="H1190" s="275">
        <v>0</v>
      </c>
      <c r="I1190" s="274">
        <v>0</v>
      </c>
      <c r="J1190" s="275">
        <v>0</v>
      </c>
      <c r="K1190" s="274">
        <v>0</v>
      </c>
      <c r="L1190" s="275">
        <v>0</v>
      </c>
      <c r="M1190" s="274">
        <v>1.6551666666666669</v>
      </c>
      <c r="N1190" s="275">
        <v>40.021500000000024</v>
      </c>
      <c r="O1190" s="274">
        <v>22.065666666666651</v>
      </c>
      <c r="P1190" s="275">
        <v>4.0481666666666642</v>
      </c>
      <c r="Q1190" s="274">
        <v>0</v>
      </c>
      <c r="R1190" s="275">
        <v>0</v>
      </c>
      <c r="S1190" s="274">
        <v>4.8333333333333901E-2</v>
      </c>
      <c r="T1190" s="275">
        <v>1.2608333333333326</v>
      </c>
      <c r="U1190" s="274">
        <v>16.964166666666667</v>
      </c>
      <c r="V1190" s="275">
        <v>0</v>
      </c>
      <c r="W1190" s="274">
        <v>0</v>
      </c>
      <c r="X1190" s="275">
        <v>0</v>
      </c>
      <c r="Y1190" s="274">
        <v>0</v>
      </c>
      <c r="Z1190" s="275">
        <v>0</v>
      </c>
      <c r="AA1190" s="274">
        <v>0</v>
      </c>
      <c r="AB1190" s="275">
        <v>0</v>
      </c>
      <c r="AC1190" s="102">
        <f t="shared" si="518"/>
        <v>86.063833333333349</v>
      </c>
      <c r="AD1190" s="102"/>
      <c r="AE1190" s="102"/>
    </row>
    <row r="1191" spans="2:31" x14ac:dyDescent="0.3">
      <c r="B1191" s="109" t="s">
        <v>76</v>
      </c>
      <c r="C1191" s="109"/>
      <c r="D1191" s="109"/>
      <c r="E1191" s="274">
        <v>0</v>
      </c>
      <c r="F1191" s="275">
        <v>0</v>
      </c>
      <c r="G1191" s="274">
        <v>0</v>
      </c>
      <c r="H1191" s="275">
        <v>0</v>
      </c>
      <c r="I1191" s="274">
        <v>0</v>
      </c>
      <c r="J1191" s="275">
        <v>0</v>
      </c>
      <c r="K1191" s="274">
        <v>0</v>
      </c>
      <c r="L1191" s="275">
        <v>0</v>
      </c>
      <c r="M1191" s="274">
        <v>3.2841666666666685</v>
      </c>
      <c r="N1191" s="275">
        <v>37.371000000000031</v>
      </c>
      <c r="O1191" s="274">
        <v>9.8560000000000034</v>
      </c>
      <c r="P1191" s="275">
        <v>0</v>
      </c>
      <c r="Q1191" s="274">
        <v>0</v>
      </c>
      <c r="R1191" s="275">
        <v>0</v>
      </c>
      <c r="S1191" s="274">
        <v>0.17416666666666838</v>
      </c>
      <c r="T1191" s="275">
        <v>2.019999999999996</v>
      </c>
      <c r="U1191" s="274">
        <v>0</v>
      </c>
      <c r="V1191" s="275">
        <v>0</v>
      </c>
      <c r="W1191" s="274">
        <v>0</v>
      </c>
      <c r="X1191" s="275">
        <v>0</v>
      </c>
      <c r="Y1191" s="274">
        <v>0</v>
      </c>
      <c r="Z1191" s="275">
        <v>0</v>
      </c>
      <c r="AA1191" s="274">
        <v>0</v>
      </c>
      <c r="AB1191" s="275">
        <v>0</v>
      </c>
      <c r="AC1191" s="102">
        <f t="shared" si="518"/>
        <v>52.705333333333371</v>
      </c>
      <c r="AD1191" s="102"/>
      <c r="AE1191" s="102"/>
    </row>
    <row r="1192" spans="2:31" x14ac:dyDescent="0.3">
      <c r="B1192" s="109" t="s">
        <v>77</v>
      </c>
      <c r="C1192" s="109"/>
      <c r="D1192" s="109"/>
      <c r="E1192" s="274">
        <v>0</v>
      </c>
      <c r="F1192" s="275">
        <v>0</v>
      </c>
      <c r="G1192" s="274">
        <v>0</v>
      </c>
      <c r="H1192" s="275">
        <v>0</v>
      </c>
      <c r="I1192" s="274">
        <v>0</v>
      </c>
      <c r="J1192" s="275">
        <v>0</v>
      </c>
      <c r="K1192" s="274">
        <v>0</v>
      </c>
      <c r="L1192" s="275">
        <v>0</v>
      </c>
      <c r="M1192" s="274">
        <v>2.9898333333333342</v>
      </c>
      <c r="N1192" s="275">
        <v>21.106000000000009</v>
      </c>
      <c r="O1192" s="274">
        <v>16.259666666666654</v>
      </c>
      <c r="P1192" s="275">
        <v>9.6499999999999989E-2</v>
      </c>
      <c r="Q1192" s="274">
        <v>0</v>
      </c>
      <c r="R1192" s="275">
        <v>0</v>
      </c>
      <c r="S1192" s="274">
        <v>0</v>
      </c>
      <c r="T1192" s="275">
        <v>0</v>
      </c>
      <c r="U1192" s="274">
        <v>0</v>
      </c>
      <c r="V1192" s="275">
        <v>0</v>
      </c>
      <c r="W1192" s="274">
        <v>0</v>
      </c>
      <c r="X1192" s="275">
        <v>0</v>
      </c>
      <c r="Y1192" s="274">
        <v>0</v>
      </c>
      <c r="Z1192" s="275">
        <v>0</v>
      </c>
      <c r="AA1192" s="274">
        <v>0</v>
      </c>
      <c r="AB1192" s="275">
        <v>0</v>
      </c>
      <c r="AC1192" s="102">
        <f t="shared" si="518"/>
        <v>40.451999999999991</v>
      </c>
      <c r="AD1192" s="102"/>
      <c r="AE1192" s="102"/>
    </row>
    <row r="1193" spans="2:31" x14ac:dyDescent="0.3">
      <c r="B1193" s="109" t="s">
        <v>78</v>
      </c>
      <c r="C1193" s="109"/>
      <c r="D1193" s="109"/>
      <c r="E1193" s="274">
        <v>0</v>
      </c>
      <c r="F1193" s="275">
        <v>0</v>
      </c>
      <c r="G1193" s="274">
        <v>0</v>
      </c>
      <c r="H1193" s="275">
        <v>0</v>
      </c>
      <c r="I1193" s="274">
        <v>0</v>
      </c>
      <c r="J1193" s="275">
        <v>0</v>
      </c>
      <c r="K1193" s="274">
        <v>0</v>
      </c>
      <c r="L1193" s="275">
        <v>0</v>
      </c>
      <c r="M1193" s="274">
        <v>0</v>
      </c>
      <c r="N1193" s="275">
        <v>0</v>
      </c>
      <c r="O1193" s="274">
        <v>0</v>
      </c>
      <c r="P1193" s="275">
        <v>0</v>
      </c>
      <c r="Q1193" s="274">
        <v>0</v>
      </c>
      <c r="R1193" s="275">
        <v>0</v>
      </c>
      <c r="S1193" s="274">
        <v>0</v>
      </c>
      <c r="T1193" s="275">
        <v>0</v>
      </c>
      <c r="U1193" s="274">
        <v>0</v>
      </c>
      <c r="V1193" s="275">
        <v>0</v>
      </c>
      <c r="W1193" s="274">
        <v>0</v>
      </c>
      <c r="X1193" s="275">
        <v>0</v>
      </c>
      <c r="Y1193" s="274">
        <v>0</v>
      </c>
      <c r="Z1193" s="275">
        <v>0</v>
      </c>
      <c r="AA1193" s="274">
        <v>0</v>
      </c>
      <c r="AB1193" s="275">
        <v>0</v>
      </c>
      <c r="AC1193" s="102">
        <f t="shared" si="518"/>
        <v>0</v>
      </c>
      <c r="AD1193" s="102"/>
      <c r="AE1193" s="102"/>
    </row>
    <row r="1194" spans="2:31" x14ac:dyDescent="0.3">
      <c r="B1194" s="109" t="s">
        <v>79</v>
      </c>
      <c r="C1194" s="109"/>
      <c r="D1194" s="109"/>
      <c r="E1194" s="274">
        <v>0</v>
      </c>
      <c r="F1194" s="275">
        <v>0</v>
      </c>
      <c r="G1194" s="274">
        <v>0</v>
      </c>
      <c r="H1194" s="275">
        <v>0</v>
      </c>
      <c r="I1194" s="274">
        <v>0</v>
      </c>
      <c r="J1194" s="275">
        <v>0</v>
      </c>
      <c r="K1194" s="274">
        <v>0</v>
      </c>
      <c r="L1194" s="275">
        <v>0</v>
      </c>
      <c r="M1194" s="274">
        <v>3.9056666666666664</v>
      </c>
      <c r="N1194" s="275">
        <v>24.977166666666683</v>
      </c>
      <c r="O1194" s="274">
        <v>27.851499999999994</v>
      </c>
      <c r="P1194" s="275">
        <v>0</v>
      </c>
      <c r="Q1194" s="274">
        <v>0</v>
      </c>
      <c r="R1194" s="275">
        <v>0</v>
      </c>
      <c r="S1194" s="274">
        <v>0.69833333333333536</v>
      </c>
      <c r="T1194" s="275">
        <v>0.98916666666666686</v>
      </c>
      <c r="U1194" s="274">
        <v>6.6666666666666666E-2</v>
      </c>
      <c r="V1194" s="275">
        <v>0</v>
      </c>
      <c r="W1194" s="274">
        <v>0</v>
      </c>
      <c r="X1194" s="275">
        <v>0</v>
      </c>
      <c r="Y1194" s="274">
        <v>0</v>
      </c>
      <c r="Z1194" s="275">
        <v>0</v>
      </c>
      <c r="AA1194" s="274">
        <v>0</v>
      </c>
      <c r="AB1194" s="275">
        <v>0</v>
      </c>
      <c r="AC1194" s="102">
        <f t="shared" si="518"/>
        <v>58.488500000000016</v>
      </c>
      <c r="AD1194" s="102"/>
      <c r="AE1194" s="102"/>
    </row>
    <row r="1195" spans="2:31" x14ac:dyDescent="0.3">
      <c r="B1195" s="109" t="s">
        <v>80</v>
      </c>
      <c r="C1195" s="109"/>
      <c r="D1195" s="109"/>
      <c r="E1195" s="274">
        <v>0</v>
      </c>
      <c r="F1195" s="275">
        <v>0</v>
      </c>
      <c r="G1195" s="274">
        <v>0</v>
      </c>
      <c r="H1195" s="275">
        <v>0</v>
      </c>
      <c r="I1195" s="274">
        <v>0</v>
      </c>
      <c r="J1195" s="275">
        <v>0</v>
      </c>
      <c r="K1195" s="274">
        <v>0</v>
      </c>
      <c r="L1195" s="275">
        <v>0</v>
      </c>
      <c r="M1195" s="274">
        <v>2.2169999999999979</v>
      </c>
      <c r="N1195" s="275">
        <v>31.329999999999981</v>
      </c>
      <c r="O1195" s="274">
        <v>29.491666666666681</v>
      </c>
      <c r="P1195" s="275">
        <v>1.2109999999999985</v>
      </c>
      <c r="Q1195" s="274">
        <v>0</v>
      </c>
      <c r="R1195" s="275">
        <v>0</v>
      </c>
      <c r="S1195" s="274">
        <v>3.952</v>
      </c>
      <c r="T1195" s="275">
        <v>6.4486666666666661</v>
      </c>
      <c r="U1195" s="274">
        <v>0.34433333333333338</v>
      </c>
      <c r="V1195" s="275">
        <v>0</v>
      </c>
      <c r="W1195" s="274">
        <v>0</v>
      </c>
      <c r="X1195" s="275">
        <v>0</v>
      </c>
      <c r="Y1195" s="274">
        <v>0</v>
      </c>
      <c r="Z1195" s="275">
        <v>0</v>
      </c>
      <c r="AA1195" s="274">
        <v>0</v>
      </c>
      <c r="AB1195" s="275">
        <v>0</v>
      </c>
      <c r="AC1195" s="102">
        <f t="shared" si="518"/>
        <v>74.99466666666666</v>
      </c>
      <c r="AD1195" s="102"/>
      <c r="AE1195" s="102"/>
    </row>
    <row r="1196" spans="2:31" x14ac:dyDescent="0.3">
      <c r="B1196" s="109" t="s">
        <v>92</v>
      </c>
      <c r="C1196" s="109"/>
      <c r="D1196" s="109"/>
      <c r="E1196" s="274">
        <v>0</v>
      </c>
      <c r="F1196" s="275">
        <v>0</v>
      </c>
      <c r="G1196" s="274">
        <v>0</v>
      </c>
      <c r="H1196" s="275">
        <v>0</v>
      </c>
      <c r="I1196" s="274">
        <v>0</v>
      </c>
      <c r="J1196" s="275">
        <v>0</v>
      </c>
      <c r="K1196" s="274">
        <v>0</v>
      </c>
      <c r="L1196" s="275">
        <v>0</v>
      </c>
      <c r="M1196" s="274">
        <v>0</v>
      </c>
      <c r="N1196" s="275">
        <v>8.1000000000000003E-2</v>
      </c>
      <c r="O1196" s="274">
        <v>0.52350000000000063</v>
      </c>
      <c r="P1196" s="275">
        <v>0.16000000000000017</v>
      </c>
      <c r="Q1196" s="274">
        <v>0.19266666666666671</v>
      </c>
      <c r="R1196" s="275">
        <v>0.51333333333333397</v>
      </c>
      <c r="S1196" s="274">
        <v>0.65083333333333415</v>
      </c>
      <c r="T1196" s="275">
        <v>1.8100000000000014</v>
      </c>
      <c r="U1196" s="274">
        <v>0.60999999999999965</v>
      </c>
      <c r="V1196" s="275">
        <v>0</v>
      </c>
      <c r="W1196" s="274">
        <v>0</v>
      </c>
      <c r="X1196" s="275">
        <v>0</v>
      </c>
      <c r="Y1196" s="274">
        <v>0</v>
      </c>
      <c r="Z1196" s="275">
        <v>0</v>
      </c>
      <c r="AA1196" s="274">
        <v>0</v>
      </c>
      <c r="AB1196" s="275">
        <v>0</v>
      </c>
      <c r="AC1196" s="102">
        <f>SUM(E1196:AB1196)</f>
        <v>4.5413333333333368</v>
      </c>
      <c r="AD1196" s="102"/>
      <c r="AE1196" s="102"/>
    </row>
    <row r="1197" spans="2:31" x14ac:dyDescent="0.3">
      <c r="B1197" s="101" t="s">
        <v>109</v>
      </c>
      <c r="C1197" s="101"/>
      <c r="D1197" s="101"/>
      <c r="E1197" s="274">
        <v>0</v>
      </c>
      <c r="F1197" s="275">
        <v>0</v>
      </c>
      <c r="G1197" s="274">
        <v>0</v>
      </c>
      <c r="H1197" s="275">
        <v>0</v>
      </c>
      <c r="I1197" s="274">
        <v>0</v>
      </c>
      <c r="J1197" s="275">
        <v>0</v>
      </c>
      <c r="K1197" s="274">
        <v>0</v>
      </c>
      <c r="L1197" s="275">
        <v>0</v>
      </c>
      <c r="M1197" s="274">
        <v>0</v>
      </c>
      <c r="N1197" s="275">
        <v>0</v>
      </c>
      <c r="O1197" s="274">
        <v>0</v>
      </c>
      <c r="P1197" s="275">
        <v>0</v>
      </c>
      <c r="Q1197" s="274">
        <v>0</v>
      </c>
      <c r="R1197" s="275">
        <v>0</v>
      </c>
      <c r="S1197" s="274">
        <v>0</v>
      </c>
      <c r="T1197" s="275">
        <v>0</v>
      </c>
      <c r="U1197" s="274">
        <v>0</v>
      </c>
      <c r="V1197" s="275">
        <v>0</v>
      </c>
      <c r="W1197" s="274">
        <v>0</v>
      </c>
      <c r="X1197" s="275">
        <v>0</v>
      </c>
      <c r="Y1197" s="274">
        <v>0</v>
      </c>
      <c r="Z1197" s="275">
        <v>0</v>
      </c>
      <c r="AA1197" s="274">
        <v>0</v>
      </c>
      <c r="AB1197" s="275">
        <v>0</v>
      </c>
      <c r="AC1197" s="102">
        <f t="shared" ref="AC1197:AC1198" si="519">SUM(E1197:AB1197)</f>
        <v>0</v>
      </c>
      <c r="AD1197" s="102"/>
      <c r="AE1197" s="102"/>
    </row>
    <row r="1198" spans="2:31" x14ac:dyDescent="0.3">
      <c r="B1198" s="123" t="s">
        <v>110</v>
      </c>
      <c r="C1198" s="101"/>
      <c r="D1198" s="101"/>
      <c r="E1198" s="274">
        <v>0</v>
      </c>
      <c r="F1198" s="275">
        <v>0</v>
      </c>
      <c r="G1198" s="274">
        <v>0</v>
      </c>
      <c r="H1198" s="275">
        <v>0</v>
      </c>
      <c r="I1198" s="274">
        <v>0</v>
      </c>
      <c r="J1198" s="275">
        <v>0</v>
      </c>
      <c r="K1198" s="274">
        <v>0</v>
      </c>
      <c r="L1198" s="275">
        <v>0</v>
      </c>
      <c r="M1198" s="274">
        <v>0</v>
      </c>
      <c r="N1198" s="275">
        <v>0</v>
      </c>
      <c r="O1198" s="274">
        <v>0</v>
      </c>
      <c r="P1198" s="275">
        <v>0</v>
      </c>
      <c r="Q1198" s="274">
        <v>54.440666666666679</v>
      </c>
      <c r="R1198" s="275">
        <v>168.59883333333329</v>
      </c>
      <c r="S1198" s="274">
        <v>171.20000000000007</v>
      </c>
      <c r="T1198" s="275">
        <v>172.5</v>
      </c>
      <c r="U1198" s="274">
        <v>153.16416666666674</v>
      </c>
      <c r="V1198" s="275">
        <v>0</v>
      </c>
      <c r="W1198" s="274">
        <v>0</v>
      </c>
      <c r="X1198" s="275">
        <v>0</v>
      </c>
      <c r="Y1198" s="274">
        <v>0</v>
      </c>
      <c r="Z1198" s="275">
        <v>0</v>
      </c>
      <c r="AA1198" s="274">
        <v>0</v>
      </c>
      <c r="AB1198" s="275">
        <v>0</v>
      </c>
      <c r="AC1198" s="102">
        <f t="shared" si="519"/>
        <v>719.90366666666682</v>
      </c>
      <c r="AD1198" s="102"/>
      <c r="AE1198" s="102"/>
    </row>
    <row r="1199" spans="2:31" x14ac:dyDescent="0.3">
      <c r="B1199" s="14" t="s">
        <v>2</v>
      </c>
      <c r="C1199" s="14"/>
      <c r="D1199" s="14"/>
      <c r="E1199" s="15">
        <f>SUM(E1148:E1198)</f>
        <v>0</v>
      </c>
      <c r="F1199" s="15">
        <f t="shared" ref="F1199" si="520">SUM(F1148:F1198)</f>
        <v>0</v>
      </c>
      <c r="G1199" s="15">
        <f t="shared" ref="G1199" si="521">SUM(G1148:G1198)</f>
        <v>0</v>
      </c>
      <c r="H1199" s="15">
        <f t="shared" ref="H1199" si="522">SUM(H1148:H1198)</f>
        <v>0</v>
      </c>
      <c r="I1199" s="15">
        <f t="shared" ref="I1199" si="523">SUM(I1148:I1198)</f>
        <v>0</v>
      </c>
      <c r="J1199" s="15">
        <f t="shared" ref="J1199" si="524">SUM(J1148:J1198)</f>
        <v>0</v>
      </c>
      <c r="K1199" s="15">
        <f t="shared" ref="K1199" si="525">SUM(K1148:K1198)</f>
        <v>0</v>
      </c>
      <c r="L1199" s="15">
        <f t="shared" ref="L1199" si="526">SUM(L1148:L1198)</f>
        <v>0</v>
      </c>
      <c r="M1199" s="15">
        <f t="shared" ref="M1199" si="527">SUM(M1148:M1198)</f>
        <v>368.84616666666665</v>
      </c>
      <c r="N1199" s="15">
        <f t="shared" ref="N1199" si="528">SUM(N1148:N1198)</f>
        <v>844.53283333333309</v>
      </c>
      <c r="O1199" s="15">
        <f t="shared" ref="O1199" si="529">SUM(O1148:O1198)</f>
        <v>734.42533333333324</v>
      </c>
      <c r="P1199" s="15">
        <f t="shared" ref="P1199" si="530">SUM(P1148:P1198)</f>
        <v>210.25933333333333</v>
      </c>
      <c r="Q1199" s="15">
        <f t="shared" ref="Q1199" si="531">SUM(Q1148:Q1198)</f>
        <v>102.79850000000002</v>
      </c>
      <c r="R1199" s="15">
        <f t="shared" ref="R1199" si="532">SUM(R1148:R1198)</f>
        <v>245.57733333333329</v>
      </c>
      <c r="S1199" s="15">
        <f t="shared" ref="S1199" si="533">SUM(S1148:S1198)</f>
        <v>575.02066666666667</v>
      </c>
      <c r="T1199" s="15">
        <f t="shared" ref="T1199" si="534">SUM(T1148:T1198)</f>
        <v>758.61366666666697</v>
      </c>
      <c r="U1199" s="15">
        <f t="shared" ref="U1199" si="535">SUM(U1148:U1198)</f>
        <v>551.3091666666669</v>
      </c>
      <c r="V1199" s="15">
        <f t="shared" ref="V1199" si="536">SUM(V1148:V1198)</f>
        <v>1.1666666666666655E-2</v>
      </c>
      <c r="W1199" s="15">
        <f t="shared" ref="W1199" si="537">SUM(W1148:W1198)</f>
        <v>0</v>
      </c>
      <c r="X1199" s="15">
        <f t="shared" ref="X1199" si="538">SUM(X1148:X1198)</f>
        <v>0</v>
      </c>
      <c r="Y1199" s="15">
        <f t="shared" ref="Y1199" si="539">SUM(Y1148:Y1198)</f>
        <v>0</v>
      </c>
      <c r="Z1199" s="15">
        <f t="shared" ref="Z1199" si="540">SUM(Z1148:Z1198)</f>
        <v>0</v>
      </c>
      <c r="AA1199" s="15">
        <f t="shared" ref="AA1199" si="541">SUM(AA1148:AA1198)</f>
        <v>0</v>
      </c>
      <c r="AB1199" s="15">
        <f t="shared" ref="AB1199" si="542">SUM(AB1148:AB1198)</f>
        <v>0</v>
      </c>
      <c r="AC1199" s="113">
        <f>SUM(AC1148:AE1198)</f>
        <v>4391.3946666666661</v>
      </c>
      <c r="AD1199" s="113"/>
      <c r="AE1199" s="113"/>
    </row>
    <row r="1200" spans="2:31" x14ac:dyDescent="0.3">
      <c r="B1200" s="16"/>
      <c r="C1200" s="17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</row>
    <row r="1201" spans="2:31" x14ac:dyDescent="0.3">
      <c r="B1201" s="16"/>
      <c r="C1201" s="17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</row>
    <row r="1202" spans="2:31" x14ac:dyDescent="0.3">
      <c r="B1202" s="8">
        <f>'Resumen-Mensual'!$Z$22</f>
        <v>44795</v>
      </c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75"/>
      <c r="AD1202" s="75"/>
      <c r="AE1202" s="75"/>
    </row>
    <row r="1203" spans="2:31" x14ac:dyDescent="0.3">
      <c r="B1203" s="8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75"/>
      <c r="AD1203" s="75"/>
      <c r="AE1203" s="75"/>
    </row>
    <row r="1204" spans="2:31" x14ac:dyDescent="0.3">
      <c r="B1204" s="9" t="s">
        <v>81</v>
      </c>
      <c r="C1204" s="10"/>
      <c r="D1204" s="10"/>
      <c r="E1204" s="11">
        <v>1</v>
      </c>
      <c r="F1204" s="11">
        <v>2</v>
      </c>
      <c r="G1204" s="11">
        <v>3</v>
      </c>
      <c r="H1204" s="11">
        <v>4</v>
      </c>
      <c r="I1204" s="11">
        <v>5</v>
      </c>
      <c r="J1204" s="11">
        <v>6</v>
      </c>
      <c r="K1204" s="11">
        <v>7</v>
      </c>
      <c r="L1204" s="11">
        <v>8</v>
      </c>
      <c r="M1204" s="11">
        <v>9</v>
      </c>
      <c r="N1204" s="11">
        <v>10</v>
      </c>
      <c r="O1204" s="11">
        <v>11</v>
      </c>
      <c r="P1204" s="11">
        <v>12</v>
      </c>
      <c r="Q1204" s="11">
        <v>13</v>
      </c>
      <c r="R1204" s="11">
        <v>14</v>
      </c>
      <c r="S1204" s="11">
        <v>15</v>
      </c>
      <c r="T1204" s="11">
        <v>16</v>
      </c>
      <c r="U1204" s="11">
        <v>17</v>
      </c>
      <c r="V1204" s="11">
        <v>18</v>
      </c>
      <c r="W1204" s="11">
        <v>19</v>
      </c>
      <c r="X1204" s="11">
        <v>20</v>
      </c>
      <c r="Y1204" s="11">
        <v>21</v>
      </c>
      <c r="Z1204" s="11">
        <v>22</v>
      </c>
      <c r="AA1204" s="11">
        <v>23</v>
      </c>
      <c r="AB1204" s="11">
        <v>24</v>
      </c>
      <c r="AC1204" s="112" t="s">
        <v>2</v>
      </c>
      <c r="AD1204" s="112"/>
      <c r="AE1204" s="112"/>
    </row>
    <row r="1205" spans="2:31" x14ac:dyDescent="0.3">
      <c r="B1205" s="109" t="s">
        <v>37</v>
      </c>
      <c r="C1205" s="109"/>
      <c r="D1205" s="109"/>
      <c r="E1205" s="276">
        <v>0</v>
      </c>
      <c r="F1205" s="277">
        <v>0</v>
      </c>
      <c r="G1205" s="276">
        <v>0</v>
      </c>
      <c r="H1205" s="277">
        <v>0</v>
      </c>
      <c r="I1205" s="276">
        <v>0</v>
      </c>
      <c r="J1205" s="277">
        <v>0</v>
      </c>
      <c r="K1205" s="276">
        <v>0</v>
      </c>
      <c r="L1205" s="277">
        <v>0</v>
      </c>
      <c r="M1205" s="276">
        <v>0</v>
      </c>
      <c r="N1205" s="277">
        <v>0</v>
      </c>
      <c r="O1205" s="276">
        <v>0</v>
      </c>
      <c r="P1205" s="277">
        <v>0</v>
      </c>
      <c r="Q1205" s="276">
        <v>0</v>
      </c>
      <c r="R1205" s="277">
        <v>0</v>
      </c>
      <c r="S1205" s="276">
        <v>0</v>
      </c>
      <c r="T1205" s="277">
        <v>0</v>
      </c>
      <c r="U1205" s="276">
        <v>0</v>
      </c>
      <c r="V1205" s="277">
        <v>0</v>
      </c>
      <c r="W1205" s="276">
        <v>0</v>
      </c>
      <c r="X1205" s="277">
        <v>0</v>
      </c>
      <c r="Y1205" s="276">
        <v>0</v>
      </c>
      <c r="Z1205" s="277">
        <v>0</v>
      </c>
      <c r="AA1205" s="276">
        <v>0</v>
      </c>
      <c r="AB1205" s="277">
        <v>0</v>
      </c>
      <c r="AC1205" s="102">
        <f t="shared" ref="AC1205:AC1237" si="543">SUM(E1205:AB1205)</f>
        <v>0</v>
      </c>
      <c r="AD1205" s="102"/>
      <c r="AE1205" s="102"/>
    </row>
    <row r="1206" spans="2:31" x14ac:dyDescent="0.3">
      <c r="B1206" s="109" t="s">
        <v>38</v>
      </c>
      <c r="C1206" s="109"/>
      <c r="D1206" s="109"/>
      <c r="E1206" s="276">
        <v>0</v>
      </c>
      <c r="F1206" s="277">
        <v>0</v>
      </c>
      <c r="G1206" s="276">
        <v>0</v>
      </c>
      <c r="H1206" s="277">
        <v>0</v>
      </c>
      <c r="I1206" s="276">
        <v>0</v>
      </c>
      <c r="J1206" s="277">
        <v>0</v>
      </c>
      <c r="K1206" s="276">
        <v>0</v>
      </c>
      <c r="L1206" s="277">
        <v>0</v>
      </c>
      <c r="M1206" s="276">
        <v>0</v>
      </c>
      <c r="N1206" s="277">
        <v>0</v>
      </c>
      <c r="O1206" s="276">
        <v>0</v>
      </c>
      <c r="P1206" s="277">
        <v>0</v>
      </c>
      <c r="Q1206" s="276">
        <v>0</v>
      </c>
      <c r="R1206" s="277">
        <v>0</v>
      </c>
      <c r="S1206" s="276">
        <v>0</v>
      </c>
      <c r="T1206" s="277">
        <v>0</v>
      </c>
      <c r="U1206" s="276">
        <v>0</v>
      </c>
      <c r="V1206" s="277">
        <v>0</v>
      </c>
      <c r="W1206" s="276">
        <v>0</v>
      </c>
      <c r="X1206" s="277">
        <v>0</v>
      </c>
      <c r="Y1206" s="276">
        <v>0</v>
      </c>
      <c r="Z1206" s="277">
        <v>0</v>
      </c>
      <c r="AA1206" s="276">
        <v>0</v>
      </c>
      <c r="AB1206" s="277">
        <v>0</v>
      </c>
      <c r="AC1206" s="102">
        <f t="shared" si="543"/>
        <v>0</v>
      </c>
      <c r="AD1206" s="102"/>
      <c r="AE1206" s="102"/>
    </row>
    <row r="1207" spans="2:31" x14ac:dyDescent="0.3">
      <c r="B1207" s="109" t="s">
        <v>39</v>
      </c>
      <c r="C1207" s="109"/>
      <c r="D1207" s="109"/>
      <c r="E1207" s="276">
        <v>0</v>
      </c>
      <c r="F1207" s="277">
        <v>0</v>
      </c>
      <c r="G1207" s="276">
        <v>0</v>
      </c>
      <c r="H1207" s="277">
        <v>0</v>
      </c>
      <c r="I1207" s="276">
        <v>0</v>
      </c>
      <c r="J1207" s="277">
        <v>0</v>
      </c>
      <c r="K1207" s="276">
        <v>0</v>
      </c>
      <c r="L1207" s="277">
        <v>0</v>
      </c>
      <c r="M1207" s="276">
        <v>0</v>
      </c>
      <c r="N1207" s="277">
        <v>0</v>
      </c>
      <c r="O1207" s="276">
        <v>0</v>
      </c>
      <c r="P1207" s="277">
        <v>0</v>
      </c>
      <c r="Q1207" s="276">
        <v>0</v>
      </c>
      <c r="R1207" s="277">
        <v>0</v>
      </c>
      <c r="S1207" s="276">
        <v>0</v>
      </c>
      <c r="T1207" s="277">
        <v>0</v>
      </c>
      <c r="U1207" s="276">
        <v>0</v>
      </c>
      <c r="V1207" s="277">
        <v>0</v>
      </c>
      <c r="W1207" s="276">
        <v>0</v>
      </c>
      <c r="X1207" s="277">
        <v>0</v>
      </c>
      <c r="Y1207" s="276">
        <v>0</v>
      </c>
      <c r="Z1207" s="277">
        <v>0</v>
      </c>
      <c r="AA1207" s="276">
        <v>0</v>
      </c>
      <c r="AB1207" s="277">
        <v>0</v>
      </c>
      <c r="AC1207" s="102">
        <f t="shared" si="543"/>
        <v>0</v>
      </c>
      <c r="AD1207" s="102"/>
      <c r="AE1207" s="102"/>
    </row>
    <row r="1208" spans="2:31" x14ac:dyDescent="0.3">
      <c r="B1208" s="109" t="s">
        <v>40</v>
      </c>
      <c r="C1208" s="109"/>
      <c r="D1208" s="109"/>
      <c r="E1208" s="276">
        <v>0</v>
      </c>
      <c r="F1208" s="277">
        <v>0</v>
      </c>
      <c r="G1208" s="276">
        <v>0</v>
      </c>
      <c r="H1208" s="277">
        <v>0</v>
      </c>
      <c r="I1208" s="276">
        <v>0</v>
      </c>
      <c r="J1208" s="277">
        <v>0</v>
      </c>
      <c r="K1208" s="276">
        <v>0</v>
      </c>
      <c r="L1208" s="277">
        <v>0</v>
      </c>
      <c r="M1208" s="276">
        <v>0</v>
      </c>
      <c r="N1208" s="277">
        <v>0</v>
      </c>
      <c r="O1208" s="276">
        <v>0</v>
      </c>
      <c r="P1208" s="277">
        <v>0</v>
      </c>
      <c r="Q1208" s="276">
        <v>0</v>
      </c>
      <c r="R1208" s="277">
        <v>0</v>
      </c>
      <c r="S1208" s="276">
        <v>0</v>
      </c>
      <c r="T1208" s="277">
        <v>0</v>
      </c>
      <c r="U1208" s="276">
        <v>0</v>
      </c>
      <c r="V1208" s="277">
        <v>0</v>
      </c>
      <c r="W1208" s="276">
        <v>0</v>
      </c>
      <c r="X1208" s="277">
        <v>0</v>
      </c>
      <c r="Y1208" s="276">
        <v>0</v>
      </c>
      <c r="Z1208" s="277">
        <v>0</v>
      </c>
      <c r="AA1208" s="276">
        <v>0</v>
      </c>
      <c r="AB1208" s="277">
        <v>0</v>
      </c>
      <c r="AC1208" s="102">
        <f t="shared" si="543"/>
        <v>0</v>
      </c>
      <c r="AD1208" s="102"/>
      <c r="AE1208" s="102"/>
    </row>
    <row r="1209" spans="2:31" x14ac:dyDescent="0.3">
      <c r="B1209" s="109" t="s">
        <v>41</v>
      </c>
      <c r="C1209" s="109"/>
      <c r="D1209" s="109"/>
      <c r="E1209" s="276">
        <v>0</v>
      </c>
      <c r="F1209" s="277">
        <v>0</v>
      </c>
      <c r="G1209" s="276">
        <v>0</v>
      </c>
      <c r="H1209" s="277">
        <v>0</v>
      </c>
      <c r="I1209" s="276">
        <v>0</v>
      </c>
      <c r="J1209" s="277">
        <v>0</v>
      </c>
      <c r="K1209" s="276">
        <v>0</v>
      </c>
      <c r="L1209" s="277">
        <v>0</v>
      </c>
      <c r="M1209" s="276">
        <v>0</v>
      </c>
      <c r="N1209" s="277">
        <v>0</v>
      </c>
      <c r="O1209" s="276">
        <v>0</v>
      </c>
      <c r="P1209" s="277">
        <v>0</v>
      </c>
      <c r="Q1209" s="276">
        <v>0</v>
      </c>
      <c r="R1209" s="277">
        <v>0</v>
      </c>
      <c r="S1209" s="276">
        <v>0</v>
      </c>
      <c r="T1209" s="277">
        <v>0</v>
      </c>
      <c r="U1209" s="276">
        <v>0</v>
      </c>
      <c r="V1209" s="277">
        <v>0</v>
      </c>
      <c r="W1209" s="276">
        <v>0</v>
      </c>
      <c r="X1209" s="277">
        <v>0</v>
      </c>
      <c r="Y1209" s="276">
        <v>0</v>
      </c>
      <c r="Z1209" s="277">
        <v>0</v>
      </c>
      <c r="AA1209" s="276">
        <v>0</v>
      </c>
      <c r="AB1209" s="277">
        <v>0</v>
      </c>
      <c r="AC1209" s="102">
        <f t="shared" si="543"/>
        <v>0</v>
      </c>
      <c r="AD1209" s="102"/>
      <c r="AE1209" s="102"/>
    </row>
    <row r="1210" spans="2:31" x14ac:dyDescent="0.3">
      <c r="B1210" s="109" t="s">
        <v>42</v>
      </c>
      <c r="C1210" s="109"/>
      <c r="D1210" s="109"/>
      <c r="E1210" s="276">
        <v>0</v>
      </c>
      <c r="F1210" s="277">
        <v>0</v>
      </c>
      <c r="G1210" s="276">
        <v>0</v>
      </c>
      <c r="H1210" s="277">
        <v>0</v>
      </c>
      <c r="I1210" s="276">
        <v>0</v>
      </c>
      <c r="J1210" s="277">
        <v>0</v>
      </c>
      <c r="K1210" s="276">
        <v>0</v>
      </c>
      <c r="L1210" s="277">
        <v>0</v>
      </c>
      <c r="M1210" s="276">
        <v>0</v>
      </c>
      <c r="N1210" s="277">
        <v>0</v>
      </c>
      <c r="O1210" s="276">
        <v>0</v>
      </c>
      <c r="P1210" s="277">
        <v>0</v>
      </c>
      <c r="Q1210" s="276">
        <v>0</v>
      </c>
      <c r="R1210" s="277">
        <v>0</v>
      </c>
      <c r="S1210" s="276">
        <v>0</v>
      </c>
      <c r="T1210" s="277">
        <v>0</v>
      </c>
      <c r="U1210" s="276">
        <v>0</v>
      </c>
      <c r="V1210" s="277">
        <v>0</v>
      </c>
      <c r="W1210" s="276">
        <v>0</v>
      </c>
      <c r="X1210" s="277">
        <v>0</v>
      </c>
      <c r="Y1210" s="276">
        <v>0</v>
      </c>
      <c r="Z1210" s="277">
        <v>0</v>
      </c>
      <c r="AA1210" s="276">
        <v>0</v>
      </c>
      <c r="AB1210" s="277">
        <v>0</v>
      </c>
      <c r="AC1210" s="102">
        <f t="shared" si="543"/>
        <v>0</v>
      </c>
      <c r="AD1210" s="102"/>
      <c r="AE1210" s="102"/>
    </row>
    <row r="1211" spans="2:31" x14ac:dyDescent="0.3">
      <c r="B1211" s="109" t="s">
        <v>43</v>
      </c>
      <c r="C1211" s="109"/>
      <c r="D1211" s="109"/>
      <c r="E1211" s="276">
        <v>0</v>
      </c>
      <c r="F1211" s="277">
        <v>0</v>
      </c>
      <c r="G1211" s="276">
        <v>0</v>
      </c>
      <c r="H1211" s="277">
        <v>0</v>
      </c>
      <c r="I1211" s="276">
        <v>0</v>
      </c>
      <c r="J1211" s="277">
        <v>0</v>
      </c>
      <c r="K1211" s="276">
        <v>0</v>
      </c>
      <c r="L1211" s="277">
        <v>0</v>
      </c>
      <c r="M1211" s="276">
        <v>0</v>
      </c>
      <c r="N1211" s="277">
        <v>0</v>
      </c>
      <c r="O1211" s="276">
        <v>0</v>
      </c>
      <c r="P1211" s="277">
        <v>0</v>
      </c>
      <c r="Q1211" s="276">
        <v>0</v>
      </c>
      <c r="R1211" s="277">
        <v>0</v>
      </c>
      <c r="S1211" s="276">
        <v>0</v>
      </c>
      <c r="T1211" s="277">
        <v>0</v>
      </c>
      <c r="U1211" s="276">
        <v>0</v>
      </c>
      <c r="V1211" s="277">
        <v>0</v>
      </c>
      <c r="W1211" s="276">
        <v>0</v>
      </c>
      <c r="X1211" s="277">
        <v>0</v>
      </c>
      <c r="Y1211" s="276">
        <v>0</v>
      </c>
      <c r="Z1211" s="277">
        <v>0</v>
      </c>
      <c r="AA1211" s="276">
        <v>0</v>
      </c>
      <c r="AB1211" s="277">
        <v>0</v>
      </c>
      <c r="AC1211" s="102">
        <f t="shared" si="543"/>
        <v>0</v>
      </c>
      <c r="AD1211" s="102"/>
      <c r="AE1211" s="102"/>
    </row>
    <row r="1212" spans="2:31" x14ac:dyDescent="0.3">
      <c r="B1212" s="109" t="s">
        <v>44</v>
      </c>
      <c r="C1212" s="109"/>
      <c r="D1212" s="109"/>
      <c r="E1212" s="276">
        <v>0</v>
      </c>
      <c r="F1212" s="277">
        <v>0</v>
      </c>
      <c r="G1212" s="276">
        <v>0</v>
      </c>
      <c r="H1212" s="277">
        <v>0</v>
      </c>
      <c r="I1212" s="276">
        <v>0</v>
      </c>
      <c r="J1212" s="277">
        <v>0</v>
      </c>
      <c r="K1212" s="276">
        <v>0</v>
      </c>
      <c r="L1212" s="277">
        <v>0</v>
      </c>
      <c r="M1212" s="276">
        <v>0</v>
      </c>
      <c r="N1212" s="277">
        <v>0</v>
      </c>
      <c r="O1212" s="276">
        <v>0</v>
      </c>
      <c r="P1212" s="277">
        <v>0</v>
      </c>
      <c r="Q1212" s="276">
        <v>0</v>
      </c>
      <c r="R1212" s="277">
        <v>0</v>
      </c>
      <c r="S1212" s="276">
        <v>0</v>
      </c>
      <c r="T1212" s="277">
        <v>0</v>
      </c>
      <c r="U1212" s="276">
        <v>0</v>
      </c>
      <c r="V1212" s="277">
        <v>0</v>
      </c>
      <c r="W1212" s="276">
        <v>0</v>
      </c>
      <c r="X1212" s="277">
        <v>0</v>
      </c>
      <c r="Y1212" s="276">
        <v>0</v>
      </c>
      <c r="Z1212" s="277">
        <v>0</v>
      </c>
      <c r="AA1212" s="276">
        <v>0</v>
      </c>
      <c r="AB1212" s="277">
        <v>0</v>
      </c>
      <c r="AC1212" s="102">
        <f t="shared" si="543"/>
        <v>0</v>
      </c>
      <c r="AD1212" s="102"/>
      <c r="AE1212" s="102"/>
    </row>
    <row r="1213" spans="2:31" x14ac:dyDescent="0.3">
      <c r="B1213" s="109" t="s">
        <v>45</v>
      </c>
      <c r="C1213" s="109"/>
      <c r="D1213" s="109"/>
      <c r="E1213" s="276">
        <v>0</v>
      </c>
      <c r="F1213" s="277">
        <v>0</v>
      </c>
      <c r="G1213" s="276">
        <v>0</v>
      </c>
      <c r="H1213" s="277">
        <v>0</v>
      </c>
      <c r="I1213" s="276">
        <v>0</v>
      </c>
      <c r="J1213" s="277">
        <v>0</v>
      </c>
      <c r="K1213" s="276">
        <v>0</v>
      </c>
      <c r="L1213" s="277">
        <v>0</v>
      </c>
      <c r="M1213" s="276">
        <v>0</v>
      </c>
      <c r="N1213" s="277">
        <v>0</v>
      </c>
      <c r="O1213" s="276">
        <v>0</v>
      </c>
      <c r="P1213" s="277">
        <v>0</v>
      </c>
      <c r="Q1213" s="276">
        <v>0.12000000000000099</v>
      </c>
      <c r="R1213" s="277">
        <v>0</v>
      </c>
      <c r="S1213" s="276">
        <v>4.5666666666666585E-2</v>
      </c>
      <c r="T1213" s="277">
        <v>0.59733333333333283</v>
      </c>
      <c r="U1213" s="276">
        <v>1.4473333333333338</v>
      </c>
      <c r="V1213" s="277">
        <v>0</v>
      </c>
      <c r="W1213" s="276">
        <v>0</v>
      </c>
      <c r="X1213" s="277">
        <v>0</v>
      </c>
      <c r="Y1213" s="276">
        <v>0</v>
      </c>
      <c r="Z1213" s="277">
        <v>0</v>
      </c>
      <c r="AA1213" s="276">
        <v>0</v>
      </c>
      <c r="AB1213" s="277">
        <v>0</v>
      </c>
      <c r="AC1213" s="102">
        <f t="shared" si="543"/>
        <v>2.2103333333333341</v>
      </c>
      <c r="AD1213" s="102"/>
      <c r="AE1213" s="102"/>
    </row>
    <row r="1214" spans="2:31" x14ac:dyDescent="0.3">
      <c r="B1214" s="109" t="s">
        <v>46</v>
      </c>
      <c r="C1214" s="109"/>
      <c r="D1214" s="109"/>
      <c r="E1214" s="276">
        <v>0</v>
      </c>
      <c r="F1214" s="277">
        <v>0</v>
      </c>
      <c r="G1214" s="276">
        <v>0</v>
      </c>
      <c r="H1214" s="277">
        <v>0</v>
      </c>
      <c r="I1214" s="276">
        <v>0</v>
      </c>
      <c r="J1214" s="277">
        <v>0</v>
      </c>
      <c r="K1214" s="276">
        <v>0</v>
      </c>
      <c r="L1214" s="277">
        <v>0</v>
      </c>
      <c r="M1214" s="276">
        <v>0</v>
      </c>
      <c r="N1214" s="277">
        <v>0</v>
      </c>
      <c r="O1214" s="276">
        <v>0</v>
      </c>
      <c r="P1214" s="277">
        <v>0</v>
      </c>
      <c r="Q1214" s="276">
        <v>0</v>
      </c>
      <c r="R1214" s="277">
        <v>0</v>
      </c>
      <c r="S1214" s="276">
        <v>0</v>
      </c>
      <c r="T1214" s="277">
        <v>0</v>
      </c>
      <c r="U1214" s="276">
        <v>0</v>
      </c>
      <c r="V1214" s="277">
        <v>0</v>
      </c>
      <c r="W1214" s="276">
        <v>0</v>
      </c>
      <c r="X1214" s="277">
        <v>0</v>
      </c>
      <c r="Y1214" s="276">
        <v>0</v>
      </c>
      <c r="Z1214" s="277">
        <v>0</v>
      </c>
      <c r="AA1214" s="276">
        <v>0</v>
      </c>
      <c r="AB1214" s="277">
        <v>0</v>
      </c>
      <c r="AC1214" s="102">
        <f t="shared" si="543"/>
        <v>0</v>
      </c>
      <c r="AD1214" s="102"/>
      <c r="AE1214" s="102"/>
    </row>
    <row r="1215" spans="2:31" x14ac:dyDescent="0.3">
      <c r="B1215" s="109" t="s">
        <v>47</v>
      </c>
      <c r="C1215" s="109"/>
      <c r="D1215" s="109"/>
      <c r="E1215" s="276">
        <v>0</v>
      </c>
      <c r="F1215" s="277">
        <v>0</v>
      </c>
      <c r="G1215" s="276">
        <v>0</v>
      </c>
      <c r="H1215" s="277">
        <v>0</v>
      </c>
      <c r="I1215" s="276">
        <v>0</v>
      </c>
      <c r="J1215" s="277">
        <v>0</v>
      </c>
      <c r="K1215" s="276">
        <v>0</v>
      </c>
      <c r="L1215" s="277">
        <v>0</v>
      </c>
      <c r="M1215" s="276">
        <v>0</v>
      </c>
      <c r="N1215" s="277">
        <v>0</v>
      </c>
      <c r="O1215" s="276">
        <v>0</v>
      </c>
      <c r="P1215" s="277">
        <v>0</v>
      </c>
      <c r="Q1215" s="276">
        <v>0</v>
      </c>
      <c r="R1215" s="277">
        <v>0</v>
      </c>
      <c r="S1215" s="276">
        <v>0</v>
      </c>
      <c r="T1215" s="277">
        <v>0</v>
      </c>
      <c r="U1215" s="276">
        <v>0</v>
      </c>
      <c r="V1215" s="277">
        <v>0</v>
      </c>
      <c r="W1215" s="276">
        <v>0</v>
      </c>
      <c r="X1215" s="277">
        <v>0</v>
      </c>
      <c r="Y1215" s="276">
        <v>0</v>
      </c>
      <c r="Z1215" s="277">
        <v>0</v>
      </c>
      <c r="AA1215" s="276">
        <v>0</v>
      </c>
      <c r="AB1215" s="277">
        <v>0</v>
      </c>
      <c r="AC1215" s="102">
        <f t="shared" si="543"/>
        <v>0</v>
      </c>
      <c r="AD1215" s="102"/>
      <c r="AE1215" s="102"/>
    </row>
    <row r="1216" spans="2:31" x14ac:dyDescent="0.3">
      <c r="B1216" s="109" t="s">
        <v>48</v>
      </c>
      <c r="C1216" s="109"/>
      <c r="D1216" s="109"/>
      <c r="E1216" s="276">
        <v>0</v>
      </c>
      <c r="F1216" s="277">
        <v>0</v>
      </c>
      <c r="G1216" s="276">
        <v>0</v>
      </c>
      <c r="H1216" s="277">
        <v>0</v>
      </c>
      <c r="I1216" s="276">
        <v>0</v>
      </c>
      <c r="J1216" s="277">
        <v>0</v>
      </c>
      <c r="K1216" s="276">
        <v>0</v>
      </c>
      <c r="L1216" s="277">
        <v>0</v>
      </c>
      <c r="M1216" s="276">
        <v>0</v>
      </c>
      <c r="N1216" s="277">
        <v>0</v>
      </c>
      <c r="O1216" s="276">
        <v>0</v>
      </c>
      <c r="P1216" s="277">
        <v>0</v>
      </c>
      <c r="Q1216" s="276">
        <v>0</v>
      </c>
      <c r="R1216" s="277">
        <v>0</v>
      </c>
      <c r="S1216" s="276">
        <v>0</v>
      </c>
      <c r="T1216" s="277">
        <v>0</v>
      </c>
      <c r="U1216" s="276">
        <v>0</v>
      </c>
      <c r="V1216" s="277">
        <v>0</v>
      </c>
      <c r="W1216" s="276">
        <v>0</v>
      </c>
      <c r="X1216" s="277">
        <v>0</v>
      </c>
      <c r="Y1216" s="276">
        <v>0</v>
      </c>
      <c r="Z1216" s="277">
        <v>0</v>
      </c>
      <c r="AA1216" s="276">
        <v>0</v>
      </c>
      <c r="AB1216" s="277">
        <v>0</v>
      </c>
      <c r="AC1216" s="102">
        <f t="shared" si="543"/>
        <v>0</v>
      </c>
      <c r="AD1216" s="102"/>
      <c r="AE1216" s="102"/>
    </row>
    <row r="1217" spans="2:31" x14ac:dyDescent="0.3">
      <c r="B1217" s="109" t="s">
        <v>49</v>
      </c>
      <c r="C1217" s="109"/>
      <c r="D1217" s="109"/>
      <c r="E1217" s="276">
        <v>0</v>
      </c>
      <c r="F1217" s="277">
        <v>0</v>
      </c>
      <c r="G1217" s="276">
        <v>0</v>
      </c>
      <c r="H1217" s="277">
        <v>0</v>
      </c>
      <c r="I1217" s="276">
        <v>0</v>
      </c>
      <c r="J1217" s="277">
        <v>0</v>
      </c>
      <c r="K1217" s="276">
        <v>0</v>
      </c>
      <c r="L1217" s="277">
        <v>0</v>
      </c>
      <c r="M1217" s="276">
        <v>0</v>
      </c>
      <c r="N1217" s="277">
        <v>0</v>
      </c>
      <c r="O1217" s="276">
        <v>0</v>
      </c>
      <c r="P1217" s="277">
        <v>0</v>
      </c>
      <c r="Q1217" s="276">
        <v>0</v>
      </c>
      <c r="R1217" s="277">
        <v>0</v>
      </c>
      <c r="S1217" s="276">
        <v>0</v>
      </c>
      <c r="T1217" s="277">
        <v>0</v>
      </c>
      <c r="U1217" s="276">
        <v>0</v>
      </c>
      <c r="V1217" s="277">
        <v>0</v>
      </c>
      <c r="W1217" s="276">
        <v>0</v>
      </c>
      <c r="X1217" s="277">
        <v>0</v>
      </c>
      <c r="Y1217" s="276">
        <v>0</v>
      </c>
      <c r="Z1217" s="277">
        <v>0</v>
      </c>
      <c r="AA1217" s="276">
        <v>0</v>
      </c>
      <c r="AB1217" s="277">
        <v>0</v>
      </c>
      <c r="AC1217" s="102">
        <f t="shared" si="543"/>
        <v>0</v>
      </c>
      <c r="AD1217" s="102"/>
      <c r="AE1217" s="102"/>
    </row>
    <row r="1218" spans="2:31" x14ac:dyDescent="0.3">
      <c r="B1218" s="109" t="s">
        <v>50</v>
      </c>
      <c r="C1218" s="109"/>
      <c r="D1218" s="109"/>
      <c r="E1218" s="276">
        <v>0</v>
      </c>
      <c r="F1218" s="277">
        <v>0</v>
      </c>
      <c r="G1218" s="276">
        <v>0</v>
      </c>
      <c r="H1218" s="277">
        <v>0</v>
      </c>
      <c r="I1218" s="276">
        <v>0</v>
      </c>
      <c r="J1218" s="277">
        <v>0</v>
      </c>
      <c r="K1218" s="276">
        <v>0</v>
      </c>
      <c r="L1218" s="277">
        <v>0</v>
      </c>
      <c r="M1218" s="276">
        <v>0</v>
      </c>
      <c r="N1218" s="277">
        <v>0</v>
      </c>
      <c r="O1218" s="276">
        <v>0</v>
      </c>
      <c r="P1218" s="277">
        <v>0</v>
      </c>
      <c r="Q1218" s="276">
        <v>0</v>
      </c>
      <c r="R1218" s="277">
        <v>0</v>
      </c>
      <c r="S1218" s="276">
        <v>0</v>
      </c>
      <c r="T1218" s="277">
        <v>0</v>
      </c>
      <c r="U1218" s="276">
        <v>0</v>
      </c>
      <c r="V1218" s="277">
        <v>0</v>
      </c>
      <c r="W1218" s="276">
        <v>0</v>
      </c>
      <c r="X1218" s="277">
        <v>0</v>
      </c>
      <c r="Y1218" s="276">
        <v>0</v>
      </c>
      <c r="Z1218" s="277">
        <v>0</v>
      </c>
      <c r="AA1218" s="276">
        <v>0</v>
      </c>
      <c r="AB1218" s="277">
        <v>0</v>
      </c>
      <c r="AC1218" s="102">
        <f t="shared" si="543"/>
        <v>0</v>
      </c>
      <c r="AD1218" s="102"/>
      <c r="AE1218" s="102"/>
    </row>
    <row r="1219" spans="2:31" x14ac:dyDescent="0.3">
      <c r="B1219" s="109" t="s">
        <v>96</v>
      </c>
      <c r="C1219" s="109"/>
      <c r="D1219" s="109"/>
      <c r="E1219" s="276">
        <v>0</v>
      </c>
      <c r="F1219" s="277">
        <v>0</v>
      </c>
      <c r="G1219" s="276">
        <v>0</v>
      </c>
      <c r="H1219" s="277">
        <v>0</v>
      </c>
      <c r="I1219" s="276">
        <v>0</v>
      </c>
      <c r="J1219" s="277">
        <v>0</v>
      </c>
      <c r="K1219" s="276">
        <v>0</v>
      </c>
      <c r="L1219" s="277">
        <v>0</v>
      </c>
      <c r="M1219" s="276">
        <v>0</v>
      </c>
      <c r="N1219" s="277">
        <v>0</v>
      </c>
      <c r="O1219" s="276">
        <v>0</v>
      </c>
      <c r="P1219" s="277">
        <v>0</v>
      </c>
      <c r="Q1219" s="276">
        <v>0</v>
      </c>
      <c r="R1219" s="277">
        <v>0</v>
      </c>
      <c r="S1219" s="276">
        <v>0</v>
      </c>
      <c r="T1219" s="277">
        <v>0</v>
      </c>
      <c r="U1219" s="276">
        <v>0</v>
      </c>
      <c r="V1219" s="277">
        <v>0</v>
      </c>
      <c r="W1219" s="276">
        <v>0</v>
      </c>
      <c r="X1219" s="277">
        <v>0</v>
      </c>
      <c r="Y1219" s="276">
        <v>0</v>
      </c>
      <c r="Z1219" s="277">
        <v>0</v>
      </c>
      <c r="AA1219" s="276">
        <v>0</v>
      </c>
      <c r="AB1219" s="277">
        <v>0</v>
      </c>
      <c r="AC1219" s="102">
        <f t="shared" si="543"/>
        <v>0</v>
      </c>
      <c r="AD1219" s="102"/>
      <c r="AE1219" s="102"/>
    </row>
    <row r="1220" spans="2:31" x14ac:dyDescent="0.3">
      <c r="B1220" s="109" t="s">
        <v>51</v>
      </c>
      <c r="C1220" s="109"/>
      <c r="D1220" s="109"/>
      <c r="E1220" s="276">
        <v>0</v>
      </c>
      <c r="F1220" s="277">
        <v>0</v>
      </c>
      <c r="G1220" s="276">
        <v>0</v>
      </c>
      <c r="H1220" s="277">
        <v>0</v>
      </c>
      <c r="I1220" s="276">
        <v>0</v>
      </c>
      <c r="J1220" s="277">
        <v>0</v>
      </c>
      <c r="K1220" s="276">
        <v>0</v>
      </c>
      <c r="L1220" s="277">
        <v>0</v>
      </c>
      <c r="M1220" s="276">
        <v>0</v>
      </c>
      <c r="N1220" s="277">
        <v>0</v>
      </c>
      <c r="O1220" s="276">
        <v>0</v>
      </c>
      <c r="P1220" s="277">
        <v>0</v>
      </c>
      <c r="Q1220" s="276">
        <v>0</v>
      </c>
      <c r="R1220" s="277">
        <v>0</v>
      </c>
      <c r="S1220" s="276">
        <v>0</v>
      </c>
      <c r="T1220" s="277">
        <v>0</v>
      </c>
      <c r="U1220" s="276">
        <v>0</v>
      </c>
      <c r="V1220" s="277">
        <v>0</v>
      </c>
      <c r="W1220" s="276">
        <v>0</v>
      </c>
      <c r="X1220" s="277">
        <v>0</v>
      </c>
      <c r="Y1220" s="276">
        <v>0</v>
      </c>
      <c r="Z1220" s="277">
        <v>0</v>
      </c>
      <c r="AA1220" s="276">
        <v>0</v>
      </c>
      <c r="AB1220" s="277">
        <v>0</v>
      </c>
      <c r="AC1220" s="102">
        <f t="shared" si="543"/>
        <v>0</v>
      </c>
      <c r="AD1220" s="102"/>
      <c r="AE1220" s="102"/>
    </row>
    <row r="1221" spans="2:31" x14ac:dyDescent="0.3">
      <c r="B1221" s="109" t="s">
        <v>52</v>
      </c>
      <c r="C1221" s="109"/>
      <c r="D1221" s="109"/>
      <c r="E1221" s="276">
        <v>0</v>
      </c>
      <c r="F1221" s="277">
        <v>0</v>
      </c>
      <c r="G1221" s="276">
        <v>0</v>
      </c>
      <c r="H1221" s="277">
        <v>0</v>
      </c>
      <c r="I1221" s="276">
        <v>0</v>
      </c>
      <c r="J1221" s="277">
        <v>0</v>
      </c>
      <c r="K1221" s="276">
        <v>0</v>
      </c>
      <c r="L1221" s="277">
        <v>0</v>
      </c>
      <c r="M1221" s="276">
        <v>0</v>
      </c>
      <c r="N1221" s="277">
        <v>0</v>
      </c>
      <c r="O1221" s="276">
        <v>0</v>
      </c>
      <c r="P1221" s="277">
        <v>0</v>
      </c>
      <c r="Q1221" s="276">
        <v>4.591499999999999</v>
      </c>
      <c r="R1221" s="277">
        <v>0</v>
      </c>
      <c r="S1221" s="276">
        <v>0</v>
      </c>
      <c r="T1221" s="277">
        <v>0</v>
      </c>
      <c r="U1221" s="276">
        <v>0</v>
      </c>
      <c r="V1221" s="277">
        <v>0</v>
      </c>
      <c r="W1221" s="276">
        <v>0</v>
      </c>
      <c r="X1221" s="277">
        <v>0</v>
      </c>
      <c r="Y1221" s="276">
        <v>0</v>
      </c>
      <c r="Z1221" s="277">
        <v>0</v>
      </c>
      <c r="AA1221" s="276">
        <v>0</v>
      </c>
      <c r="AB1221" s="277">
        <v>0</v>
      </c>
      <c r="AC1221" s="102">
        <f t="shared" si="543"/>
        <v>4.591499999999999</v>
      </c>
      <c r="AD1221" s="102"/>
      <c r="AE1221" s="102"/>
    </row>
    <row r="1222" spans="2:31" x14ac:dyDescent="0.3">
      <c r="B1222" s="109" t="s">
        <v>53</v>
      </c>
      <c r="C1222" s="109"/>
      <c r="D1222" s="109"/>
      <c r="E1222" s="276">
        <v>0</v>
      </c>
      <c r="F1222" s="277">
        <v>0</v>
      </c>
      <c r="G1222" s="276">
        <v>0</v>
      </c>
      <c r="H1222" s="277">
        <v>0</v>
      </c>
      <c r="I1222" s="276">
        <v>0</v>
      </c>
      <c r="J1222" s="277">
        <v>0</v>
      </c>
      <c r="K1222" s="276">
        <v>0</v>
      </c>
      <c r="L1222" s="277">
        <v>0</v>
      </c>
      <c r="M1222" s="276">
        <v>0</v>
      </c>
      <c r="N1222" s="277">
        <v>0</v>
      </c>
      <c r="O1222" s="276">
        <v>0</v>
      </c>
      <c r="P1222" s="277">
        <v>0</v>
      </c>
      <c r="Q1222" s="276">
        <v>0</v>
      </c>
      <c r="R1222" s="277">
        <v>0</v>
      </c>
      <c r="S1222" s="276">
        <v>0</v>
      </c>
      <c r="T1222" s="277">
        <v>0</v>
      </c>
      <c r="U1222" s="276">
        <v>0</v>
      </c>
      <c r="V1222" s="277">
        <v>0</v>
      </c>
      <c r="W1222" s="276">
        <v>0</v>
      </c>
      <c r="X1222" s="277">
        <v>0</v>
      </c>
      <c r="Y1222" s="276">
        <v>0</v>
      </c>
      <c r="Z1222" s="277">
        <v>0</v>
      </c>
      <c r="AA1222" s="276">
        <v>0</v>
      </c>
      <c r="AB1222" s="277">
        <v>0</v>
      </c>
      <c r="AC1222" s="102">
        <f t="shared" si="543"/>
        <v>0</v>
      </c>
      <c r="AD1222" s="102"/>
      <c r="AE1222" s="102"/>
    </row>
    <row r="1223" spans="2:31" x14ac:dyDescent="0.3">
      <c r="B1223" s="109" t="s">
        <v>54</v>
      </c>
      <c r="C1223" s="109"/>
      <c r="D1223" s="109"/>
      <c r="E1223" s="276">
        <v>0</v>
      </c>
      <c r="F1223" s="277">
        <v>0</v>
      </c>
      <c r="G1223" s="276">
        <v>0</v>
      </c>
      <c r="H1223" s="277">
        <v>0</v>
      </c>
      <c r="I1223" s="276">
        <v>0</v>
      </c>
      <c r="J1223" s="277">
        <v>0</v>
      </c>
      <c r="K1223" s="276">
        <v>0</v>
      </c>
      <c r="L1223" s="277">
        <v>0</v>
      </c>
      <c r="M1223" s="276">
        <v>0</v>
      </c>
      <c r="N1223" s="277">
        <v>0</v>
      </c>
      <c r="O1223" s="276">
        <v>0</v>
      </c>
      <c r="P1223" s="277">
        <v>0</v>
      </c>
      <c r="Q1223" s="276">
        <v>0</v>
      </c>
      <c r="R1223" s="277">
        <v>0</v>
      </c>
      <c r="S1223" s="276">
        <v>0</v>
      </c>
      <c r="T1223" s="277">
        <v>0</v>
      </c>
      <c r="U1223" s="276">
        <v>0</v>
      </c>
      <c r="V1223" s="277">
        <v>0</v>
      </c>
      <c r="W1223" s="276">
        <v>0</v>
      </c>
      <c r="X1223" s="277">
        <v>0</v>
      </c>
      <c r="Y1223" s="276">
        <v>0</v>
      </c>
      <c r="Z1223" s="277">
        <v>0</v>
      </c>
      <c r="AA1223" s="276">
        <v>0</v>
      </c>
      <c r="AB1223" s="277">
        <v>0</v>
      </c>
      <c r="AC1223" s="102">
        <f t="shared" si="543"/>
        <v>0</v>
      </c>
      <c r="AD1223" s="102"/>
      <c r="AE1223" s="102"/>
    </row>
    <row r="1224" spans="2:31" x14ac:dyDescent="0.3">
      <c r="B1224" s="109" t="s">
        <v>55</v>
      </c>
      <c r="C1224" s="109"/>
      <c r="D1224" s="109"/>
      <c r="E1224" s="276">
        <v>0</v>
      </c>
      <c r="F1224" s="277">
        <v>0</v>
      </c>
      <c r="G1224" s="276">
        <v>0</v>
      </c>
      <c r="H1224" s="277">
        <v>0</v>
      </c>
      <c r="I1224" s="276">
        <v>0</v>
      </c>
      <c r="J1224" s="277">
        <v>0</v>
      </c>
      <c r="K1224" s="276">
        <v>0</v>
      </c>
      <c r="L1224" s="277">
        <v>0</v>
      </c>
      <c r="M1224" s="276">
        <v>0</v>
      </c>
      <c r="N1224" s="277">
        <v>0</v>
      </c>
      <c r="O1224" s="276">
        <v>0</v>
      </c>
      <c r="P1224" s="277">
        <v>0</v>
      </c>
      <c r="Q1224" s="276">
        <v>0</v>
      </c>
      <c r="R1224" s="277">
        <v>0</v>
      </c>
      <c r="S1224" s="276">
        <v>0</v>
      </c>
      <c r="T1224" s="277">
        <v>0</v>
      </c>
      <c r="U1224" s="276">
        <v>0</v>
      </c>
      <c r="V1224" s="277">
        <v>0</v>
      </c>
      <c r="W1224" s="276">
        <v>0</v>
      </c>
      <c r="X1224" s="277">
        <v>0</v>
      </c>
      <c r="Y1224" s="276">
        <v>0</v>
      </c>
      <c r="Z1224" s="277">
        <v>0</v>
      </c>
      <c r="AA1224" s="276">
        <v>0</v>
      </c>
      <c r="AB1224" s="277">
        <v>0</v>
      </c>
      <c r="AC1224" s="102">
        <f t="shared" si="543"/>
        <v>0</v>
      </c>
      <c r="AD1224" s="102"/>
      <c r="AE1224" s="102"/>
    </row>
    <row r="1225" spans="2:31" x14ac:dyDescent="0.3">
      <c r="B1225" s="109" t="s">
        <v>56</v>
      </c>
      <c r="C1225" s="109"/>
      <c r="D1225" s="109"/>
      <c r="E1225" s="276">
        <v>0</v>
      </c>
      <c r="F1225" s="277">
        <v>0</v>
      </c>
      <c r="G1225" s="276">
        <v>0</v>
      </c>
      <c r="H1225" s="277">
        <v>0</v>
      </c>
      <c r="I1225" s="276">
        <v>0</v>
      </c>
      <c r="J1225" s="277">
        <v>0</v>
      </c>
      <c r="K1225" s="276">
        <v>0</v>
      </c>
      <c r="L1225" s="277">
        <v>0</v>
      </c>
      <c r="M1225" s="276">
        <v>0</v>
      </c>
      <c r="N1225" s="277">
        <v>0</v>
      </c>
      <c r="O1225" s="276">
        <v>0</v>
      </c>
      <c r="P1225" s="277">
        <v>0</v>
      </c>
      <c r="Q1225" s="276">
        <v>0</v>
      </c>
      <c r="R1225" s="277">
        <v>0</v>
      </c>
      <c r="S1225" s="276">
        <v>0</v>
      </c>
      <c r="T1225" s="277">
        <v>0</v>
      </c>
      <c r="U1225" s="276">
        <v>0</v>
      </c>
      <c r="V1225" s="277">
        <v>0</v>
      </c>
      <c r="W1225" s="276">
        <v>0</v>
      </c>
      <c r="X1225" s="277">
        <v>0</v>
      </c>
      <c r="Y1225" s="276">
        <v>0</v>
      </c>
      <c r="Z1225" s="277">
        <v>0</v>
      </c>
      <c r="AA1225" s="276">
        <v>0</v>
      </c>
      <c r="AB1225" s="277">
        <v>0</v>
      </c>
      <c r="AC1225" s="102">
        <f t="shared" si="543"/>
        <v>0</v>
      </c>
      <c r="AD1225" s="102"/>
      <c r="AE1225" s="102"/>
    </row>
    <row r="1226" spans="2:31" x14ac:dyDescent="0.3">
      <c r="B1226" s="109" t="s">
        <v>93</v>
      </c>
      <c r="C1226" s="109"/>
      <c r="D1226" s="109"/>
      <c r="E1226" s="276">
        <v>0</v>
      </c>
      <c r="F1226" s="277">
        <v>0</v>
      </c>
      <c r="G1226" s="276">
        <v>0</v>
      </c>
      <c r="H1226" s="277">
        <v>0</v>
      </c>
      <c r="I1226" s="276">
        <v>0</v>
      </c>
      <c r="J1226" s="277">
        <v>0</v>
      </c>
      <c r="K1226" s="276">
        <v>0</v>
      </c>
      <c r="L1226" s="277">
        <v>0</v>
      </c>
      <c r="M1226" s="276">
        <v>0</v>
      </c>
      <c r="N1226" s="277">
        <v>0</v>
      </c>
      <c r="O1226" s="276">
        <v>0</v>
      </c>
      <c r="P1226" s="277">
        <v>0</v>
      </c>
      <c r="Q1226" s="276">
        <v>0</v>
      </c>
      <c r="R1226" s="277">
        <v>0</v>
      </c>
      <c r="S1226" s="276">
        <v>0</v>
      </c>
      <c r="T1226" s="277">
        <v>0</v>
      </c>
      <c r="U1226" s="276">
        <v>0</v>
      </c>
      <c r="V1226" s="277">
        <v>0</v>
      </c>
      <c r="W1226" s="276">
        <v>0</v>
      </c>
      <c r="X1226" s="277">
        <v>0</v>
      </c>
      <c r="Y1226" s="276">
        <v>0</v>
      </c>
      <c r="Z1226" s="277">
        <v>0</v>
      </c>
      <c r="AA1226" s="276">
        <v>0</v>
      </c>
      <c r="AB1226" s="277">
        <v>0</v>
      </c>
      <c r="AC1226" s="102">
        <f t="shared" si="543"/>
        <v>0</v>
      </c>
      <c r="AD1226" s="102"/>
      <c r="AE1226" s="102"/>
    </row>
    <row r="1227" spans="2:31" x14ac:dyDescent="0.3">
      <c r="B1227" s="109" t="s">
        <v>57</v>
      </c>
      <c r="C1227" s="109"/>
      <c r="D1227" s="109"/>
      <c r="E1227" s="276">
        <v>0</v>
      </c>
      <c r="F1227" s="277">
        <v>0</v>
      </c>
      <c r="G1227" s="276">
        <v>0</v>
      </c>
      <c r="H1227" s="277">
        <v>0</v>
      </c>
      <c r="I1227" s="276">
        <v>0</v>
      </c>
      <c r="J1227" s="277">
        <v>0</v>
      </c>
      <c r="K1227" s="276">
        <v>0</v>
      </c>
      <c r="L1227" s="277">
        <v>0</v>
      </c>
      <c r="M1227" s="276">
        <v>0</v>
      </c>
      <c r="N1227" s="277">
        <v>0</v>
      </c>
      <c r="O1227" s="276">
        <v>0</v>
      </c>
      <c r="P1227" s="277">
        <v>0</v>
      </c>
      <c r="Q1227" s="276">
        <v>0</v>
      </c>
      <c r="R1227" s="277">
        <v>0</v>
      </c>
      <c r="S1227" s="276">
        <v>0</v>
      </c>
      <c r="T1227" s="277">
        <v>0</v>
      </c>
      <c r="U1227" s="276">
        <v>0</v>
      </c>
      <c r="V1227" s="277">
        <v>0</v>
      </c>
      <c r="W1227" s="276">
        <v>0</v>
      </c>
      <c r="X1227" s="277">
        <v>0</v>
      </c>
      <c r="Y1227" s="276">
        <v>0</v>
      </c>
      <c r="Z1227" s="277">
        <v>0</v>
      </c>
      <c r="AA1227" s="276">
        <v>0</v>
      </c>
      <c r="AB1227" s="277">
        <v>0</v>
      </c>
      <c r="AC1227" s="102">
        <f t="shared" si="543"/>
        <v>0</v>
      </c>
      <c r="AD1227" s="102"/>
      <c r="AE1227" s="102"/>
    </row>
    <row r="1228" spans="2:31" x14ac:dyDescent="0.3">
      <c r="B1228" s="109" t="s">
        <v>58</v>
      </c>
      <c r="C1228" s="109"/>
      <c r="D1228" s="109"/>
      <c r="E1228" s="276">
        <v>0</v>
      </c>
      <c r="F1228" s="277">
        <v>0</v>
      </c>
      <c r="G1228" s="276">
        <v>0</v>
      </c>
      <c r="H1228" s="277">
        <v>0</v>
      </c>
      <c r="I1228" s="276">
        <v>0</v>
      </c>
      <c r="J1228" s="277">
        <v>0</v>
      </c>
      <c r="K1228" s="276">
        <v>0</v>
      </c>
      <c r="L1228" s="277">
        <v>0</v>
      </c>
      <c r="M1228" s="276">
        <v>0</v>
      </c>
      <c r="N1228" s="277">
        <v>0</v>
      </c>
      <c r="O1228" s="276">
        <v>0</v>
      </c>
      <c r="P1228" s="277">
        <v>0</v>
      </c>
      <c r="Q1228" s="276">
        <v>0</v>
      </c>
      <c r="R1228" s="277">
        <v>0</v>
      </c>
      <c r="S1228" s="276">
        <v>0</v>
      </c>
      <c r="T1228" s="277">
        <v>0</v>
      </c>
      <c r="U1228" s="276">
        <v>0</v>
      </c>
      <c r="V1228" s="277">
        <v>0</v>
      </c>
      <c r="W1228" s="276">
        <v>0</v>
      </c>
      <c r="X1228" s="277">
        <v>0</v>
      </c>
      <c r="Y1228" s="276">
        <v>0</v>
      </c>
      <c r="Z1228" s="277">
        <v>0</v>
      </c>
      <c r="AA1228" s="276">
        <v>0</v>
      </c>
      <c r="AB1228" s="277">
        <v>0</v>
      </c>
      <c r="AC1228" s="102">
        <f t="shared" si="543"/>
        <v>0</v>
      </c>
      <c r="AD1228" s="102"/>
      <c r="AE1228" s="102"/>
    </row>
    <row r="1229" spans="2:31" x14ac:dyDescent="0.3">
      <c r="B1229" s="109" t="s">
        <v>94</v>
      </c>
      <c r="C1229" s="109"/>
      <c r="D1229" s="109"/>
      <c r="E1229" s="276">
        <v>0</v>
      </c>
      <c r="F1229" s="277">
        <v>0</v>
      </c>
      <c r="G1229" s="276">
        <v>0</v>
      </c>
      <c r="H1229" s="277">
        <v>0</v>
      </c>
      <c r="I1229" s="276">
        <v>0</v>
      </c>
      <c r="J1229" s="277">
        <v>0</v>
      </c>
      <c r="K1229" s="276">
        <v>0</v>
      </c>
      <c r="L1229" s="277">
        <v>0</v>
      </c>
      <c r="M1229" s="276">
        <v>0</v>
      </c>
      <c r="N1229" s="277">
        <v>0</v>
      </c>
      <c r="O1229" s="276">
        <v>0</v>
      </c>
      <c r="P1229" s="277">
        <v>0</v>
      </c>
      <c r="Q1229" s="276">
        <v>0</v>
      </c>
      <c r="R1229" s="277">
        <v>0</v>
      </c>
      <c r="S1229" s="276">
        <v>0</v>
      </c>
      <c r="T1229" s="277">
        <v>0</v>
      </c>
      <c r="U1229" s="276">
        <v>0</v>
      </c>
      <c r="V1229" s="277">
        <v>0</v>
      </c>
      <c r="W1229" s="276">
        <v>0</v>
      </c>
      <c r="X1229" s="277">
        <v>0</v>
      </c>
      <c r="Y1229" s="276">
        <v>0</v>
      </c>
      <c r="Z1229" s="277">
        <v>0</v>
      </c>
      <c r="AA1229" s="276">
        <v>0</v>
      </c>
      <c r="AB1229" s="277">
        <v>0</v>
      </c>
      <c r="AC1229" s="102">
        <f t="shared" si="543"/>
        <v>0</v>
      </c>
      <c r="AD1229" s="102"/>
      <c r="AE1229" s="102"/>
    </row>
    <row r="1230" spans="2:31" x14ac:dyDescent="0.3">
      <c r="B1230" s="109" t="s">
        <v>59</v>
      </c>
      <c r="C1230" s="109"/>
      <c r="D1230" s="109"/>
      <c r="E1230" s="276">
        <v>0</v>
      </c>
      <c r="F1230" s="277">
        <v>0</v>
      </c>
      <c r="G1230" s="276">
        <v>0</v>
      </c>
      <c r="H1230" s="277">
        <v>0</v>
      </c>
      <c r="I1230" s="276">
        <v>0</v>
      </c>
      <c r="J1230" s="277">
        <v>0</v>
      </c>
      <c r="K1230" s="276">
        <v>0</v>
      </c>
      <c r="L1230" s="277">
        <v>0</v>
      </c>
      <c r="M1230" s="276">
        <v>0</v>
      </c>
      <c r="N1230" s="277">
        <v>14.810500000000006</v>
      </c>
      <c r="O1230" s="276">
        <v>18.802333333333323</v>
      </c>
      <c r="P1230" s="277">
        <v>19.439333333333344</v>
      </c>
      <c r="Q1230" s="276">
        <v>18.982500000000002</v>
      </c>
      <c r="R1230" s="277">
        <v>18.87266666666666</v>
      </c>
      <c r="S1230" s="276">
        <v>0.31333333333333341</v>
      </c>
      <c r="T1230" s="277">
        <v>0</v>
      </c>
      <c r="U1230" s="276">
        <v>0</v>
      </c>
      <c r="V1230" s="277">
        <v>0</v>
      </c>
      <c r="W1230" s="276">
        <v>0</v>
      </c>
      <c r="X1230" s="277">
        <v>0</v>
      </c>
      <c r="Y1230" s="276">
        <v>0</v>
      </c>
      <c r="Z1230" s="277">
        <v>0</v>
      </c>
      <c r="AA1230" s="276">
        <v>0</v>
      </c>
      <c r="AB1230" s="277">
        <v>0</v>
      </c>
      <c r="AC1230" s="102">
        <f t="shared" si="543"/>
        <v>91.220666666666673</v>
      </c>
      <c r="AD1230" s="102"/>
      <c r="AE1230" s="102"/>
    </row>
    <row r="1231" spans="2:31" x14ac:dyDescent="0.3">
      <c r="B1231" s="109" t="s">
        <v>60</v>
      </c>
      <c r="C1231" s="109"/>
      <c r="D1231" s="109"/>
      <c r="E1231" s="276">
        <v>0</v>
      </c>
      <c r="F1231" s="277">
        <v>0</v>
      </c>
      <c r="G1231" s="276">
        <v>0</v>
      </c>
      <c r="H1231" s="277">
        <v>0</v>
      </c>
      <c r="I1231" s="276">
        <v>0</v>
      </c>
      <c r="J1231" s="277">
        <v>0</v>
      </c>
      <c r="K1231" s="276">
        <v>0</v>
      </c>
      <c r="L1231" s="277">
        <v>0</v>
      </c>
      <c r="M1231" s="276">
        <v>0</v>
      </c>
      <c r="N1231" s="277">
        <v>7.6999999999999922</v>
      </c>
      <c r="O1231" s="276">
        <v>10.600000000000012</v>
      </c>
      <c r="P1231" s="277">
        <v>11.800333333333327</v>
      </c>
      <c r="Q1231" s="276">
        <v>11.002166666666666</v>
      </c>
      <c r="R1231" s="277">
        <v>10.702833333333334</v>
      </c>
      <c r="S1231" s="276">
        <v>0.17499999999999999</v>
      </c>
      <c r="T1231" s="277">
        <v>0</v>
      </c>
      <c r="U1231" s="276">
        <v>0</v>
      </c>
      <c r="V1231" s="277">
        <v>0</v>
      </c>
      <c r="W1231" s="276">
        <v>0</v>
      </c>
      <c r="X1231" s="277">
        <v>0</v>
      </c>
      <c r="Y1231" s="276">
        <v>0</v>
      </c>
      <c r="Z1231" s="277">
        <v>0</v>
      </c>
      <c r="AA1231" s="276">
        <v>0</v>
      </c>
      <c r="AB1231" s="277">
        <v>0</v>
      </c>
      <c r="AC1231" s="102">
        <f t="shared" si="543"/>
        <v>51.980333333333334</v>
      </c>
      <c r="AD1231" s="102"/>
      <c r="AE1231" s="102"/>
    </row>
    <row r="1232" spans="2:31" x14ac:dyDescent="0.3">
      <c r="B1232" s="109" t="s">
        <v>61</v>
      </c>
      <c r="C1232" s="109"/>
      <c r="D1232" s="109"/>
      <c r="E1232" s="276">
        <v>0</v>
      </c>
      <c r="F1232" s="277">
        <v>0</v>
      </c>
      <c r="G1232" s="276">
        <v>0</v>
      </c>
      <c r="H1232" s="277">
        <v>0</v>
      </c>
      <c r="I1232" s="276">
        <v>0</v>
      </c>
      <c r="J1232" s="277">
        <v>0</v>
      </c>
      <c r="K1232" s="276">
        <v>0</v>
      </c>
      <c r="L1232" s="277">
        <v>0</v>
      </c>
      <c r="M1232" s="276">
        <v>0</v>
      </c>
      <c r="N1232" s="277">
        <v>6.4448333333333307</v>
      </c>
      <c r="O1232" s="276">
        <v>6.1803333333333317</v>
      </c>
      <c r="P1232" s="277">
        <v>6.5403333333333347</v>
      </c>
      <c r="Q1232" s="276">
        <v>6.5208333333333366</v>
      </c>
      <c r="R1232" s="277">
        <v>6.3669999999999982</v>
      </c>
      <c r="S1232" s="276">
        <v>0.13599999999999995</v>
      </c>
      <c r="T1232" s="277">
        <v>0</v>
      </c>
      <c r="U1232" s="276">
        <v>0</v>
      </c>
      <c r="V1232" s="277">
        <v>0</v>
      </c>
      <c r="W1232" s="276">
        <v>0</v>
      </c>
      <c r="X1232" s="277">
        <v>0</v>
      </c>
      <c r="Y1232" s="276">
        <v>0</v>
      </c>
      <c r="Z1232" s="277">
        <v>0</v>
      </c>
      <c r="AA1232" s="276">
        <v>0</v>
      </c>
      <c r="AB1232" s="277">
        <v>0</v>
      </c>
      <c r="AC1232" s="102">
        <f t="shared" si="543"/>
        <v>32.18933333333333</v>
      </c>
      <c r="AD1232" s="102"/>
      <c r="AE1232" s="102"/>
    </row>
    <row r="1233" spans="2:31" x14ac:dyDescent="0.3">
      <c r="B1233" s="109" t="s">
        <v>62</v>
      </c>
      <c r="C1233" s="109"/>
      <c r="D1233" s="109"/>
      <c r="E1233" s="276">
        <v>0</v>
      </c>
      <c r="F1233" s="277">
        <v>0</v>
      </c>
      <c r="G1233" s="276">
        <v>0</v>
      </c>
      <c r="H1233" s="277">
        <v>0</v>
      </c>
      <c r="I1233" s="276">
        <v>0</v>
      </c>
      <c r="J1233" s="277">
        <v>0</v>
      </c>
      <c r="K1233" s="276">
        <v>0</v>
      </c>
      <c r="L1233" s="277">
        <v>0</v>
      </c>
      <c r="M1233" s="276">
        <v>0</v>
      </c>
      <c r="N1233" s="277">
        <v>0</v>
      </c>
      <c r="O1233" s="276">
        <v>0</v>
      </c>
      <c r="P1233" s="277">
        <v>0</v>
      </c>
      <c r="Q1233" s="276">
        <v>0</v>
      </c>
      <c r="R1233" s="277">
        <v>0</v>
      </c>
      <c r="S1233" s="276">
        <v>0</v>
      </c>
      <c r="T1233" s="277">
        <v>0</v>
      </c>
      <c r="U1233" s="276">
        <v>0</v>
      </c>
      <c r="V1233" s="277">
        <v>0</v>
      </c>
      <c r="W1233" s="276">
        <v>0</v>
      </c>
      <c r="X1233" s="277">
        <v>0</v>
      </c>
      <c r="Y1233" s="276">
        <v>0</v>
      </c>
      <c r="Z1233" s="277">
        <v>0</v>
      </c>
      <c r="AA1233" s="276">
        <v>0</v>
      </c>
      <c r="AB1233" s="277">
        <v>0</v>
      </c>
      <c r="AC1233" s="102">
        <f t="shared" si="543"/>
        <v>0</v>
      </c>
      <c r="AD1233" s="102"/>
      <c r="AE1233" s="102"/>
    </row>
    <row r="1234" spans="2:31" x14ac:dyDescent="0.3">
      <c r="B1234" s="109" t="s">
        <v>63</v>
      </c>
      <c r="C1234" s="109"/>
      <c r="D1234" s="109"/>
      <c r="E1234" s="276">
        <v>0</v>
      </c>
      <c r="F1234" s="277">
        <v>0</v>
      </c>
      <c r="G1234" s="276">
        <v>0</v>
      </c>
      <c r="H1234" s="277">
        <v>0</v>
      </c>
      <c r="I1234" s="276">
        <v>0</v>
      </c>
      <c r="J1234" s="277">
        <v>0</v>
      </c>
      <c r="K1234" s="276">
        <v>0</v>
      </c>
      <c r="L1234" s="277">
        <v>0</v>
      </c>
      <c r="M1234" s="276">
        <v>0</v>
      </c>
      <c r="N1234" s="277">
        <v>0</v>
      </c>
      <c r="O1234" s="276">
        <v>0</v>
      </c>
      <c r="P1234" s="277">
        <v>0</v>
      </c>
      <c r="Q1234" s="276">
        <v>0</v>
      </c>
      <c r="R1234" s="277">
        <v>0</v>
      </c>
      <c r="S1234" s="276">
        <v>0</v>
      </c>
      <c r="T1234" s="277">
        <v>0</v>
      </c>
      <c r="U1234" s="276">
        <v>0</v>
      </c>
      <c r="V1234" s="277">
        <v>0</v>
      </c>
      <c r="W1234" s="276">
        <v>0</v>
      </c>
      <c r="X1234" s="277">
        <v>0</v>
      </c>
      <c r="Y1234" s="276">
        <v>0</v>
      </c>
      <c r="Z1234" s="277">
        <v>0</v>
      </c>
      <c r="AA1234" s="276">
        <v>0</v>
      </c>
      <c r="AB1234" s="277">
        <v>0</v>
      </c>
      <c r="AC1234" s="102">
        <f t="shared" si="543"/>
        <v>0</v>
      </c>
      <c r="AD1234" s="102"/>
      <c r="AE1234" s="102"/>
    </row>
    <row r="1235" spans="2:31" x14ac:dyDescent="0.3">
      <c r="B1235" s="109" t="s">
        <v>64</v>
      </c>
      <c r="C1235" s="109"/>
      <c r="D1235" s="109"/>
      <c r="E1235" s="276">
        <v>0</v>
      </c>
      <c r="F1235" s="277">
        <v>0</v>
      </c>
      <c r="G1235" s="276">
        <v>0</v>
      </c>
      <c r="H1235" s="277">
        <v>0</v>
      </c>
      <c r="I1235" s="276">
        <v>0</v>
      </c>
      <c r="J1235" s="277">
        <v>0</v>
      </c>
      <c r="K1235" s="276">
        <v>0</v>
      </c>
      <c r="L1235" s="277">
        <v>0</v>
      </c>
      <c r="M1235" s="276">
        <v>0</v>
      </c>
      <c r="N1235" s="277">
        <v>0</v>
      </c>
      <c r="O1235" s="276">
        <v>4.2699999999999996</v>
      </c>
      <c r="P1235" s="277">
        <v>36.5</v>
      </c>
      <c r="Q1235" s="276">
        <v>34.900000000000041</v>
      </c>
      <c r="R1235" s="277">
        <v>34.299999999999969</v>
      </c>
      <c r="S1235" s="276">
        <v>35.200000000000024</v>
      </c>
      <c r="T1235" s="277">
        <v>35.5</v>
      </c>
      <c r="U1235" s="276">
        <v>27.906666666666691</v>
      </c>
      <c r="V1235" s="277">
        <v>0</v>
      </c>
      <c r="W1235" s="276">
        <v>0</v>
      </c>
      <c r="X1235" s="277">
        <v>0</v>
      </c>
      <c r="Y1235" s="276">
        <v>0</v>
      </c>
      <c r="Z1235" s="277">
        <v>0</v>
      </c>
      <c r="AA1235" s="276">
        <v>0</v>
      </c>
      <c r="AB1235" s="277">
        <v>0</v>
      </c>
      <c r="AC1235" s="102">
        <f t="shared" si="543"/>
        <v>208.57666666666674</v>
      </c>
      <c r="AD1235" s="102"/>
      <c r="AE1235" s="102"/>
    </row>
    <row r="1236" spans="2:31" x14ac:dyDescent="0.3">
      <c r="B1236" s="109" t="s">
        <v>95</v>
      </c>
      <c r="C1236" s="109"/>
      <c r="D1236" s="109"/>
      <c r="E1236" s="276">
        <v>0</v>
      </c>
      <c r="F1236" s="277">
        <v>0</v>
      </c>
      <c r="G1236" s="276">
        <v>0</v>
      </c>
      <c r="H1236" s="277">
        <v>0</v>
      </c>
      <c r="I1236" s="276">
        <v>0</v>
      </c>
      <c r="J1236" s="277">
        <v>0</v>
      </c>
      <c r="K1236" s="276">
        <v>0</v>
      </c>
      <c r="L1236" s="277">
        <v>0</v>
      </c>
      <c r="M1236" s="276">
        <v>0</v>
      </c>
      <c r="N1236" s="277">
        <v>0</v>
      </c>
      <c r="O1236" s="276">
        <v>0</v>
      </c>
      <c r="P1236" s="277">
        <v>0</v>
      </c>
      <c r="Q1236" s="276">
        <v>0</v>
      </c>
      <c r="R1236" s="277">
        <v>0</v>
      </c>
      <c r="S1236" s="276">
        <v>0</v>
      </c>
      <c r="T1236" s="277">
        <v>0</v>
      </c>
      <c r="U1236" s="276">
        <v>0</v>
      </c>
      <c r="V1236" s="277">
        <v>0</v>
      </c>
      <c r="W1236" s="276">
        <v>0</v>
      </c>
      <c r="X1236" s="277">
        <v>0</v>
      </c>
      <c r="Y1236" s="276">
        <v>0</v>
      </c>
      <c r="Z1236" s="277">
        <v>0</v>
      </c>
      <c r="AA1236" s="276">
        <v>0</v>
      </c>
      <c r="AB1236" s="277">
        <v>0</v>
      </c>
      <c r="AC1236" s="102">
        <f t="shared" si="543"/>
        <v>0</v>
      </c>
      <c r="AD1236" s="102"/>
      <c r="AE1236" s="102"/>
    </row>
    <row r="1237" spans="2:31" x14ac:dyDescent="0.3">
      <c r="B1237" s="109" t="s">
        <v>65</v>
      </c>
      <c r="C1237" s="109"/>
      <c r="D1237" s="109"/>
      <c r="E1237" s="276">
        <v>0</v>
      </c>
      <c r="F1237" s="277">
        <v>0</v>
      </c>
      <c r="G1237" s="276">
        <v>0</v>
      </c>
      <c r="H1237" s="277">
        <v>0</v>
      </c>
      <c r="I1237" s="276">
        <v>0</v>
      </c>
      <c r="J1237" s="277">
        <v>0</v>
      </c>
      <c r="K1237" s="276">
        <v>0</v>
      </c>
      <c r="L1237" s="277">
        <v>0</v>
      </c>
      <c r="M1237" s="276">
        <v>0</v>
      </c>
      <c r="N1237" s="277">
        <v>0</v>
      </c>
      <c r="O1237" s="276">
        <v>0.37800000000000006</v>
      </c>
      <c r="P1237" s="277">
        <v>4.2459999999999987</v>
      </c>
      <c r="Q1237" s="276">
        <v>4.4301666666666675</v>
      </c>
      <c r="R1237" s="277">
        <v>4.6539999999999999</v>
      </c>
      <c r="S1237" s="276">
        <v>5.2296666666666676</v>
      </c>
      <c r="T1237" s="277">
        <v>5.0531666666666668</v>
      </c>
      <c r="U1237" s="276">
        <v>0.31033333333333352</v>
      </c>
      <c r="V1237" s="277">
        <v>0</v>
      </c>
      <c r="W1237" s="276">
        <v>0</v>
      </c>
      <c r="X1237" s="277">
        <v>0</v>
      </c>
      <c r="Y1237" s="276">
        <v>0</v>
      </c>
      <c r="Z1237" s="277">
        <v>0</v>
      </c>
      <c r="AA1237" s="276">
        <v>0</v>
      </c>
      <c r="AB1237" s="277">
        <v>0</v>
      </c>
      <c r="AC1237" s="102">
        <f t="shared" si="543"/>
        <v>24.301333333333332</v>
      </c>
      <c r="AD1237" s="102"/>
      <c r="AE1237" s="102"/>
    </row>
    <row r="1238" spans="2:31" x14ac:dyDescent="0.3">
      <c r="B1238" s="109" t="s">
        <v>66</v>
      </c>
      <c r="C1238" s="109"/>
      <c r="D1238" s="109"/>
      <c r="E1238" s="276">
        <v>0</v>
      </c>
      <c r="F1238" s="277">
        <v>0</v>
      </c>
      <c r="G1238" s="276">
        <v>0</v>
      </c>
      <c r="H1238" s="277">
        <v>0</v>
      </c>
      <c r="I1238" s="276">
        <v>0</v>
      </c>
      <c r="J1238" s="277">
        <v>0</v>
      </c>
      <c r="K1238" s="276">
        <v>0</v>
      </c>
      <c r="L1238" s="277">
        <v>0</v>
      </c>
      <c r="M1238" s="276">
        <v>0</v>
      </c>
      <c r="N1238" s="277">
        <v>0</v>
      </c>
      <c r="O1238" s="276">
        <v>0</v>
      </c>
      <c r="P1238" s="277">
        <v>0</v>
      </c>
      <c r="Q1238" s="276">
        <v>0</v>
      </c>
      <c r="R1238" s="277">
        <v>0</v>
      </c>
      <c r="S1238" s="276">
        <v>0</v>
      </c>
      <c r="T1238" s="277">
        <v>0</v>
      </c>
      <c r="U1238" s="276">
        <v>0</v>
      </c>
      <c r="V1238" s="277">
        <v>0</v>
      </c>
      <c r="W1238" s="276">
        <v>0</v>
      </c>
      <c r="X1238" s="277">
        <v>0</v>
      </c>
      <c r="Y1238" s="276">
        <v>0</v>
      </c>
      <c r="Z1238" s="277">
        <v>0</v>
      </c>
      <c r="AA1238" s="276">
        <v>0</v>
      </c>
      <c r="AB1238" s="277">
        <v>0</v>
      </c>
      <c r="AC1238" s="102">
        <f>SUM(E1238:AB1238)</f>
        <v>0</v>
      </c>
      <c r="AD1238" s="102"/>
      <c r="AE1238" s="102"/>
    </row>
    <row r="1239" spans="2:31" x14ac:dyDescent="0.3">
      <c r="B1239" s="109" t="s">
        <v>67</v>
      </c>
      <c r="C1239" s="109"/>
      <c r="D1239" s="109"/>
      <c r="E1239" s="276">
        <v>0</v>
      </c>
      <c r="F1239" s="277">
        <v>0</v>
      </c>
      <c r="G1239" s="276">
        <v>0</v>
      </c>
      <c r="H1239" s="277">
        <v>0</v>
      </c>
      <c r="I1239" s="276">
        <v>0</v>
      </c>
      <c r="J1239" s="277">
        <v>0</v>
      </c>
      <c r="K1239" s="276">
        <v>0</v>
      </c>
      <c r="L1239" s="277">
        <v>0</v>
      </c>
      <c r="M1239" s="276">
        <v>0</v>
      </c>
      <c r="N1239" s="277">
        <v>0</v>
      </c>
      <c r="O1239" s="276">
        <v>0.34433333333333332</v>
      </c>
      <c r="P1239" s="277">
        <v>4.2208333333333341</v>
      </c>
      <c r="Q1239" s="276">
        <v>4.1100000000000012</v>
      </c>
      <c r="R1239" s="277">
        <v>4.2936666666666676</v>
      </c>
      <c r="S1239" s="276">
        <v>4.3198333333333325</v>
      </c>
      <c r="T1239" s="277">
        <v>3.2879999999999994</v>
      </c>
      <c r="U1239" s="276">
        <v>0.5359999999999997</v>
      </c>
      <c r="V1239" s="277">
        <v>0</v>
      </c>
      <c r="W1239" s="276">
        <v>0</v>
      </c>
      <c r="X1239" s="277">
        <v>0</v>
      </c>
      <c r="Y1239" s="276">
        <v>0</v>
      </c>
      <c r="Z1239" s="277">
        <v>0</v>
      </c>
      <c r="AA1239" s="276">
        <v>0</v>
      </c>
      <c r="AB1239" s="277">
        <v>0</v>
      </c>
      <c r="AC1239" s="102">
        <f t="shared" ref="AC1239:AC1252" si="544">SUM(E1239:AB1239)</f>
        <v>21.112666666666669</v>
      </c>
      <c r="AD1239" s="102"/>
      <c r="AE1239" s="102"/>
    </row>
    <row r="1240" spans="2:31" x14ac:dyDescent="0.3">
      <c r="B1240" s="109" t="s">
        <v>68</v>
      </c>
      <c r="C1240" s="109"/>
      <c r="D1240" s="109"/>
      <c r="E1240" s="276">
        <v>0</v>
      </c>
      <c r="F1240" s="277">
        <v>0</v>
      </c>
      <c r="G1240" s="276">
        <v>0</v>
      </c>
      <c r="H1240" s="277">
        <v>0</v>
      </c>
      <c r="I1240" s="276">
        <v>0</v>
      </c>
      <c r="J1240" s="277">
        <v>0</v>
      </c>
      <c r="K1240" s="276">
        <v>0</v>
      </c>
      <c r="L1240" s="277">
        <v>0</v>
      </c>
      <c r="M1240" s="276">
        <v>0</v>
      </c>
      <c r="N1240" s="277">
        <v>0</v>
      </c>
      <c r="O1240" s="276">
        <v>0</v>
      </c>
      <c r="P1240" s="277">
        <v>0</v>
      </c>
      <c r="Q1240" s="276">
        <v>0</v>
      </c>
      <c r="R1240" s="277">
        <v>0</v>
      </c>
      <c r="S1240" s="276">
        <v>0</v>
      </c>
      <c r="T1240" s="277">
        <v>0</v>
      </c>
      <c r="U1240" s="276">
        <v>0</v>
      </c>
      <c r="V1240" s="277">
        <v>0</v>
      </c>
      <c r="W1240" s="276">
        <v>0</v>
      </c>
      <c r="X1240" s="277">
        <v>0</v>
      </c>
      <c r="Y1240" s="276">
        <v>0</v>
      </c>
      <c r="Z1240" s="277">
        <v>0</v>
      </c>
      <c r="AA1240" s="276">
        <v>0</v>
      </c>
      <c r="AB1240" s="277">
        <v>0</v>
      </c>
      <c r="AC1240" s="102">
        <f t="shared" si="544"/>
        <v>0</v>
      </c>
      <c r="AD1240" s="102"/>
      <c r="AE1240" s="102"/>
    </row>
    <row r="1241" spans="2:31" x14ac:dyDescent="0.3">
      <c r="B1241" s="109" t="s">
        <v>69</v>
      </c>
      <c r="C1241" s="109"/>
      <c r="D1241" s="109"/>
      <c r="E1241" s="276">
        <v>0</v>
      </c>
      <c r="F1241" s="277">
        <v>0</v>
      </c>
      <c r="G1241" s="276">
        <v>0</v>
      </c>
      <c r="H1241" s="277">
        <v>0</v>
      </c>
      <c r="I1241" s="276">
        <v>0</v>
      </c>
      <c r="J1241" s="277">
        <v>0</v>
      </c>
      <c r="K1241" s="276">
        <v>0</v>
      </c>
      <c r="L1241" s="277">
        <v>0</v>
      </c>
      <c r="M1241" s="276">
        <v>0</v>
      </c>
      <c r="N1241" s="277">
        <v>0</v>
      </c>
      <c r="O1241" s="276">
        <v>0</v>
      </c>
      <c r="P1241" s="277">
        <v>0</v>
      </c>
      <c r="Q1241" s="276">
        <v>0</v>
      </c>
      <c r="R1241" s="277">
        <v>0</v>
      </c>
      <c r="S1241" s="276">
        <v>0</v>
      </c>
      <c r="T1241" s="277">
        <v>0</v>
      </c>
      <c r="U1241" s="276">
        <v>0</v>
      </c>
      <c r="V1241" s="277">
        <v>0</v>
      </c>
      <c r="W1241" s="276">
        <v>0</v>
      </c>
      <c r="X1241" s="277">
        <v>0</v>
      </c>
      <c r="Y1241" s="276">
        <v>0</v>
      </c>
      <c r="Z1241" s="277">
        <v>0</v>
      </c>
      <c r="AA1241" s="276">
        <v>0</v>
      </c>
      <c r="AB1241" s="277">
        <v>0</v>
      </c>
      <c r="AC1241" s="102">
        <f t="shared" si="544"/>
        <v>0</v>
      </c>
      <c r="AD1241" s="102"/>
      <c r="AE1241" s="102"/>
    </row>
    <row r="1242" spans="2:31" x14ac:dyDescent="0.3">
      <c r="B1242" s="109" t="s">
        <v>70</v>
      </c>
      <c r="C1242" s="109"/>
      <c r="D1242" s="109"/>
      <c r="E1242" s="276">
        <v>0</v>
      </c>
      <c r="F1242" s="277">
        <v>0</v>
      </c>
      <c r="G1242" s="276">
        <v>0</v>
      </c>
      <c r="H1242" s="277">
        <v>0</v>
      </c>
      <c r="I1242" s="276">
        <v>0</v>
      </c>
      <c r="J1242" s="277">
        <v>0</v>
      </c>
      <c r="K1242" s="276">
        <v>0</v>
      </c>
      <c r="L1242" s="277">
        <v>0</v>
      </c>
      <c r="M1242" s="276">
        <v>0</v>
      </c>
      <c r="N1242" s="277">
        <v>0</v>
      </c>
      <c r="O1242" s="276">
        <v>0</v>
      </c>
      <c r="P1242" s="277">
        <v>0</v>
      </c>
      <c r="Q1242" s="276">
        <v>0</v>
      </c>
      <c r="R1242" s="277">
        <v>0</v>
      </c>
      <c r="S1242" s="276">
        <v>0</v>
      </c>
      <c r="T1242" s="277">
        <v>0</v>
      </c>
      <c r="U1242" s="276">
        <v>0</v>
      </c>
      <c r="V1242" s="277">
        <v>0</v>
      </c>
      <c r="W1242" s="276">
        <v>0</v>
      </c>
      <c r="X1242" s="277">
        <v>0</v>
      </c>
      <c r="Y1242" s="276">
        <v>0</v>
      </c>
      <c r="Z1242" s="277">
        <v>0</v>
      </c>
      <c r="AA1242" s="276">
        <v>0</v>
      </c>
      <c r="AB1242" s="277">
        <v>0</v>
      </c>
      <c r="AC1242" s="102">
        <f t="shared" si="544"/>
        <v>0</v>
      </c>
      <c r="AD1242" s="102"/>
      <c r="AE1242" s="102"/>
    </row>
    <row r="1243" spans="2:31" x14ac:dyDescent="0.3">
      <c r="B1243" s="109" t="s">
        <v>71</v>
      </c>
      <c r="C1243" s="109"/>
      <c r="D1243" s="109"/>
      <c r="E1243" s="276">
        <v>0</v>
      </c>
      <c r="F1243" s="277">
        <v>0</v>
      </c>
      <c r="G1243" s="276">
        <v>0</v>
      </c>
      <c r="H1243" s="277">
        <v>0</v>
      </c>
      <c r="I1243" s="276">
        <v>0</v>
      </c>
      <c r="J1243" s="277">
        <v>0</v>
      </c>
      <c r="K1243" s="276">
        <v>0</v>
      </c>
      <c r="L1243" s="277">
        <v>0</v>
      </c>
      <c r="M1243" s="276">
        <v>0</v>
      </c>
      <c r="N1243" s="277">
        <v>0</v>
      </c>
      <c r="O1243" s="276">
        <v>0</v>
      </c>
      <c r="P1243" s="277">
        <v>0</v>
      </c>
      <c r="Q1243" s="276">
        <v>0</v>
      </c>
      <c r="R1243" s="277">
        <v>0</v>
      </c>
      <c r="S1243" s="276">
        <v>0</v>
      </c>
      <c r="T1243" s="277">
        <v>0</v>
      </c>
      <c r="U1243" s="276">
        <v>0</v>
      </c>
      <c r="V1243" s="277">
        <v>0</v>
      </c>
      <c r="W1243" s="276">
        <v>0</v>
      </c>
      <c r="X1243" s="277">
        <v>0</v>
      </c>
      <c r="Y1243" s="276">
        <v>0</v>
      </c>
      <c r="Z1243" s="277">
        <v>0</v>
      </c>
      <c r="AA1243" s="276">
        <v>0</v>
      </c>
      <c r="AB1243" s="277">
        <v>0</v>
      </c>
      <c r="AC1243" s="102">
        <f t="shared" si="544"/>
        <v>0</v>
      </c>
      <c r="AD1243" s="102"/>
      <c r="AE1243" s="102"/>
    </row>
    <row r="1244" spans="2:31" x14ac:dyDescent="0.3">
      <c r="B1244" s="109" t="s">
        <v>72</v>
      </c>
      <c r="C1244" s="109"/>
      <c r="D1244" s="109"/>
      <c r="E1244" s="276">
        <v>0</v>
      </c>
      <c r="F1244" s="277">
        <v>0</v>
      </c>
      <c r="G1244" s="276">
        <v>0</v>
      </c>
      <c r="H1244" s="277">
        <v>0</v>
      </c>
      <c r="I1244" s="276">
        <v>0</v>
      </c>
      <c r="J1244" s="277">
        <v>0</v>
      </c>
      <c r="K1244" s="276">
        <v>0</v>
      </c>
      <c r="L1244" s="277">
        <v>0</v>
      </c>
      <c r="M1244" s="276">
        <v>0</v>
      </c>
      <c r="N1244" s="277">
        <v>0</v>
      </c>
      <c r="O1244" s="276">
        <v>0</v>
      </c>
      <c r="P1244" s="277">
        <v>0</v>
      </c>
      <c r="Q1244" s="276">
        <v>0</v>
      </c>
      <c r="R1244" s="277">
        <v>0</v>
      </c>
      <c r="S1244" s="276">
        <v>0</v>
      </c>
      <c r="T1244" s="277">
        <v>0</v>
      </c>
      <c r="U1244" s="276">
        <v>0</v>
      </c>
      <c r="V1244" s="277">
        <v>0</v>
      </c>
      <c r="W1244" s="276">
        <v>0</v>
      </c>
      <c r="X1244" s="277">
        <v>0</v>
      </c>
      <c r="Y1244" s="276">
        <v>0</v>
      </c>
      <c r="Z1244" s="277">
        <v>0</v>
      </c>
      <c r="AA1244" s="276">
        <v>0</v>
      </c>
      <c r="AB1244" s="277">
        <v>0</v>
      </c>
      <c r="AC1244" s="102">
        <f t="shared" si="544"/>
        <v>0</v>
      </c>
      <c r="AD1244" s="102"/>
      <c r="AE1244" s="102"/>
    </row>
    <row r="1245" spans="2:31" x14ac:dyDescent="0.3">
      <c r="B1245" s="109" t="s">
        <v>73</v>
      </c>
      <c r="C1245" s="109"/>
      <c r="D1245" s="109"/>
      <c r="E1245" s="276">
        <v>0</v>
      </c>
      <c r="F1245" s="277">
        <v>0</v>
      </c>
      <c r="G1245" s="276">
        <v>0</v>
      </c>
      <c r="H1245" s="277">
        <v>0</v>
      </c>
      <c r="I1245" s="276">
        <v>0</v>
      </c>
      <c r="J1245" s="277">
        <v>0</v>
      </c>
      <c r="K1245" s="276">
        <v>0</v>
      </c>
      <c r="L1245" s="277">
        <v>0</v>
      </c>
      <c r="M1245" s="276">
        <v>0</v>
      </c>
      <c r="N1245" s="277">
        <v>0</v>
      </c>
      <c r="O1245" s="276">
        <v>0</v>
      </c>
      <c r="P1245" s="277">
        <v>0</v>
      </c>
      <c r="Q1245" s="276">
        <v>0</v>
      </c>
      <c r="R1245" s="277">
        <v>0</v>
      </c>
      <c r="S1245" s="276">
        <v>0</v>
      </c>
      <c r="T1245" s="277">
        <v>0</v>
      </c>
      <c r="U1245" s="276">
        <v>0</v>
      </c>
      <c r="V1245" s="277">
        <v>0</v>
      </c>
      <c r="W1245" s="276">
        <v>0</v>
      </c>
      <c r="X1245" s="277">
        <v>0</v>
      </c>
      <c r="Y1245" s="276">
        <v>0</v>
      </c>
      <c r="Z1245" s="277">
        <v>0</v>
      </c>
      <c r="AA1245" s="276">
        <v>0</v>
      </c>
      <c r="AB1245" s="277">
        <v>0</v>
      </c>
      <c r="AC1245" s="102">
        <f t="shared" si="544"/>
        <v>0</v>
      </c>
      <c r="AD1245" s="102"/>
      <c r="AE1245" s="102"/>
    </row>
    <row r="1246" spans="2:31" x14ac:dyDescent="0.3">
      <c r="B1246" s="109" t="s">
        <v>74</v>
      </c>
      <c r="C1246" s="109"/>
      <c r="D1246" s="109"/>
      <c r="E1246" s="276">
        <v>0</v>
      </c>
      <c r="F1246" s="277">
        <v>0</v>
      </c>
      <c r="G1246" s="276">
        <v>0</v>
      </c>
      <c r="H1246" s="277">
        <v>0</v>
      </c>
      <c r="I1246" s="276">
        <v>0</v>
      </c>
      <c r="J1246" s="277">
        <v>0</v>
      </c>
      <c r="K1246" s="276">
        <v>0</v>
      </c>
      <c r="L1246" s="277">
        <v>0</v>
      </c>
      <c r="M1246" s="276">
        <v>0</v>
      </c>
      <c r="N1246" s="277">
        <v>0</v>
      </c>
      <c r="O1246" s="276">
        <v>0</v>
      </c>
      <c r="P1246" s="277">
        <v>0</v>
      </c>
      <c r="Q1246" s="276">
        <v>0</v>
      </c>
      <c r="R1246" s="277">
        <v>0</v>
      </c>
      <c r="S1246" s="276">
        <v>0</v>
      </c>
      <c r="T1246" s="277">
        <v>0</v>
      </c>
      <c r="U1246" s="276">
        <v>0</v>
      </c>
      <c r="V1246" s="277">
        <v>0</v>
      </c>
      <c r="W1246" s="276">
        <v>0</v>
      </c>
      <c r="X1246" s="277">
        <v>0</v>
      </c>
      <c r="Y1246" s="276">
        <v>0</v>
      </c>
      <c r="Z1246" s="277">
        <v>0</v>
      </c>
      <c r="AA1246" s="276">
        <v>0</v>
      </c>
      <c r="AB1246" s="277">
        <v>0</v>
      </c>
      <c r="AC1246" s="102">
        <f t="shared" si="544"/>
        <v>0</v>
      </c>
      <c r="AD1246" s="102"/>
      <c r="AE1246" s="102"/>
    </row>
    <row r="1247" spans="2:31" x14ac:dyDescent="0.3">
      <c r="B1247" s="109" t="s">
        <v>75</v>
      </c>
      <c r="C1247" s="109"/>
      <c r="D1247" s="109"/>
      <c r="E1247" s="276">
        <v>0</v>
      </c>
      <c r="F1247" s="277">
        <v>0</v>
      </c>
      <c r="G1247" s="276">
        <v>0</v>
      </c>
      <c r="H1247" s="277">
        <v>0</v>
      </c>
      <c r="I1247" s="276">
        <v>0</v>
      </c>
      <c r="J1247" s="277">
        <v>0</v>
      </c>
      <c r="K1247" s="276">
        <v>0</v>
      </c>
      <c r="L1247" s="277">
        <v>0</v>
      </c>
      <c r="M1247" s="276">
        <v>0</v>
      </c>
      <c r="N1247" s="277">
        <v>0</v>
      </c>
      <c r="O1247" s="276">
        <v>0</v>
      </c>
      <c r="P1247" s="277">
        <v>0</v>
      </c>
      <c r="Q1247" s="276">
        <v>0</v>
      </c>
      <c r="R1247" s="277">
        <v>0</v>
      </c>
      <c r="S1247" s="276">
        <v>0</v>
      </c>
      <c r="T1247" s="277">
        <v>0</v>
      </c>
      <c r="U1247" s="276">
        <v>0</v>
      </c>
      <c r="V1247" s="277">
        <v>0</v>
      </c>
      <c r="W1247" s="276">
        <v>0</v>
      </c>
      <c r="X1247" s="277">
        <v>0</v>
      </c>
      <c r="Y1247" s="276">
        <v>0</v>
      </c>
      <c r="Z1247" s="277">
        <v>0</v>
      </c>
      <c r="AA1247" s="276">
        <v>0</v>
      </c>
      <c r="AB1247" s="277">
        <v>0</v>
      </c>
      <c r="AC1247" s="102">
        <f t="shared" si="544"/>
        <v>0</v>
      </c>
      <c r="AD1247" s="102"/>
      <c r="AE1247" s="102"/>
    </row>
    <row r="1248" spans="2:31" x14ac:dyDescent="0.3">
      <c r="B1248" s="109" t="s">
        <v>76</v>
      </c>
      <c r="C1248" s="109"/>
      <c r="D1248" s="109"/>
      <c r="E1248" s="276">
        <v>0</v>
      </c>
      <c r="F1248" s="277">
        <v>0</v>
      </c>
      <c r="G1248" s="276">
        <v>0</v>
      </c>
      <c r="H1248" s="277">
        <v>0</v>
      </c>
      <c r="I1248" s="276">
        <v>0</v>
      </c>
      <c r="J1248" s="277">
        <v>0</v>
      </c>
      <c r="K1248" s="276">
        <v>0</v>
      </c>
      <c r="L1248" s="277">
        <v>0</v>
      </c>
      <c r="M1248" s="276">
        <v>0</v>
      </c>
      <c r="N1248" s="277">
        <v>0</v>
      </c>
      <c r="O1248" s="276">
        <v>0</v>
      </c>
      <c r="P1248" s="277">
        <v>0</v>
      </c>
      <c r="Q1248" s="276">
        <v>0</v>
      </c>
      <c r="R1248" s="277">
        <v>0</v>
      </c>
      <c r="S1248" s="276">
        <v>0</v>
      </c>
      <c r="T1248" s="277">
        <v>0</v>
      </c>
      <c r="U1248" s="276">
        <v>0</v>
      </c>
      <c r="V1248" s="277">
        <v>0</v>
      </c>
      <c r="W1248" s="276">
        <v>0</v>
      </c>
      <c r="X1248" s="277">
        <v>0</v>
      </c>
      <c r="Y1248" s="276">
        <v>0</v>
      </c>
      <c r="Z1248" s="277">
        <v>0</v>
      </c>
      <c r="AA1248" s="276">
        <v>0</v>
      </c>
      <c r="AB1248" s="277">
        <v>0</v>
      </c>
      <c r="AC1248" s="102">
        <f t="shared" si="544"/>
        <v>0</v>
      </c>
      <c r="AD1248" s="102"/>
      <c r="AE1248" s="102"/>
    </row>
    <row r="1249" spans="2:31" x14ac:dyDescent="0.3">
      <c r="B1249" s="109" t="s">
        <v>77</v>
      </c>
      <c r="C1249" s="109"/>
      <c r="D1249" s="109"/>
      <c r="E1249" s="276">
        <v>0</v>
      </c>
      <c r="F1249" s="277">
        <v>0</v>
      </c>
      <c r="G1249" s="276">
        <v>0</v>
      </c>
      <c r="H1249" s="277">
        <v>0</v>
      </c>
      <c r="I1249" s="276">
        <v>0</v>
      </c>
      <c r="J1249" s="277">
        <v>0</v>
      </c>
      <c r="K1249" s="276">
        <v>0</v>
      </c>
      <c r="L1249" s="277">
        <v>0</v>
      </c>
      <c r="M1249" s="276">
        <v>0</v>
      </c>
      <c r="N1249" s="277">
        <v>0</v>
      </c>
      <c r="O1249" s="276">
        <v>0</v>
      </c>
      <c r="P1249" s="277">
        <v>0</v>
      </c>
      <c r="Q1249" s="276">
        <v>0</v>
      </c>
      <c r="R1249" s="277">
        <v>0</v>
      </c>
      <c r="S1249" s="276">
        <v>0</v>
      </c>
      <c r="T1249" s="277">
        <v>0</v>
      </c>
      <c r="U1249" s="276">
        <v>0</v>
      </c>
      <c r="V1249" s="277">
        <v>0</v>
      </c>
      <c r="W1249" s="276">
        <v>0</v>
      </c>
      <c r="X1249" s="277">
        <v>0</v>
      </c>
      <c r="Y1249" s="276">
        <v>0</v>
      </c>
      <c r="Z1249" s="277">
        <v>0</v>
      </c>
      <c r="AA1249" s="276">
        <v>0</v>
      </c>
      <c r="AB1249" s="277">
        <v>0</v>
      </c>
      <c r="AC1249" s="102">
        <f t="shared" si="544"/>
        <v>0</v>
      </c>
      <c r="AD1249" s="102"/>
      <c r="AE1249" s="102"/>
    </row>
    <row r="1250" spans="2:31" x14ac:dyDescent="0.3">
      <c r="B1250" s="109" t="s">
        <v>78</v>
      </c>
      <c r="C1250" s="109"/>
      <c r="D1250" s="109"/>
      <c r="E1250" s="276">
        <v>0</v>
      </c>
      <c r="F1250" s="277">
        <v>0</v>
      </c>
      <c r="G1250" s="276">
        <v>0</v>
      </c>
      <c r="H1250" s="277">
        <v>0</v>
      </c>
      <c r="I1250" s="276">
        <v>0</v>
      </c>
      <c r="J1250" s="277">
        <v>0</v>
      </c>
      <c r="K1250" s="276">
        <v>0</v>
      </c>
      <c r="L1250" s="277">
        <v>0</v>
      </c>
      <c r="M1250" s="276">
        <v>0</v>
      </c>
      <c r="N1250" s="277">
        <v>0</v>
      </c>
      <c r="O1250" s="276">
        <v>0</v>
      </c>
      <c r="P1250" s="277">
        <v>0</v>
      </c>
      <c r="Q1250" s="276">
        <v>0</v>
      </c>
      <c r="R1250" s="277">
        <v>0</v>
      </c>
      <c r="S1250" s="276">
        <v>0</v>
      </c>
      <c r="T1250" s="277">
        <v>0</v>
      </c>
      <c r="U1250" s="276">
        <v>0</v>
      </c>
      <c r="V1250" s="277">
        <v>0</v>
      </c>
      <c r="W1250" s="276">
        <v>0</v>
      </c>
      <c r="X1250" s="277">
        <v>0</v>
      </c>
      <c r="Y1250" s="276">
        <v>0</v>
      </c>
      <c r="Z1250" s="277">
        <v>0</v>
      </c>
      <c r="AA1250" s="276">
        <v>0</v>
      </c>
      <c r="AB1250" s="277">
        <v>0</v>
      </c>
      <c r="AC1250" s="102">
        <f t="shared" si="544"/>
        <v>0</v>
      </c>
      <c r="AD1250" s="102"/>
      <c r="AE1250" s="102"/>
    </row>
    <row r="1251" spans="2:31" x14ac:dyDescent="0.3">
      <c r="B1251" s="109" t="s">
        <v>79</v>
      </c>
      <c r="C1251" s="109"/>
      <c r="D1251" s="109"/>
      <c r="E1251" s="276">
        <v>0</v>
      </c>
      <c r="F1251" s="277">
        <v>0</v>
      </c>
      <c r="G1251" s="276">
        <v>0</v>
      </c>
      <c r="H1251" s="277">
        <v>0</v>
      </c>
      <c r="I1251" s="276">
        <v>0</v>
      </c>
      <c r="J1251" s="277">
        <v>0</v>
      </c>
      <c r="K1251" s="276">
        <v>0</v>
      </c>
      <c r="L1251" s="277">
        <v>0</v>
      </c>
      <c r="M1251" s="276">
        <v>0</v>
      </c>
      <c r="N1251" s="277">
        <v>0</v>
      </c>
      <c r="O1251" s="276">
        <v>0</v>
      </c>
      <c r="P1251" s="277">
        <v>0</v>
      </c>
      <c r="Q1251" s="276">
        <v>0</v>
      </c>
      <c r="R1251" s="277">
        <v>0</v>
      </c>
      <c r="S1251" s="276">
        <v>0</v>
      </c>
      <c r="T1251" s="277">
        <v>0</v>
      </c>
      <c r="U1251" s="276">
        <v>0</v>
      </c>
      <c r="V1251" s="277">
        <v>0</v>
      </c>
      <c r="W1251" s="276">
        <v>0</v>
      </c>
      <c r="X1251" s="277">
        <v>0</v>
      </c>
      <c r="Y1251" s="276">
        <v>0</v>
      </c>
      <c r="Z1251" s="277">
        <v>0</v>
      </c>
      <c r="AA1251" s="276">
        <v>0</v>
      </c>
      <c r="AB1251" s="277">
        <v>0</v>
      </c>
      <c r="AC1251" s="102">
        <f t="shared" si="544"/>
        <v>0</v>
      </c>
      <c r="AD1251" s="102"/>
      <c r="AE1251" s="102"/>
    </row>
    <row r="1252" spans="2:31" x14ac:dyDescent="0.3">
      <c r="B1252" s="109" t="s">
        <v>80</v>
      </c>
      <c r="C1252" s="109"/>
      <c r="D1252" s="109"/>
      <c r="E1252" s="276">
        <v>0</v>
      </c>
      <c r="F1252" s="277">
        <v>0</v>
      </c>
      <c r="G1252" s="276">
        <v>0</v>
      </c>
      <c r="H1252" s="277">
        <v>0</v>
      </c>
      <c r="I1252" s="276">
        <v>0</v>
      </c>
      <c r="J1252" s="277">
        <v>0</v>
      </c>
      <c r="K1252" s="276">
        <v>0</v>
      </c>
      <c r="L1252" s="277">
        <v>0</v>
      </c>
      <c r="M1252" s="276">
        <v>0</v>
      </c>
      <c r="N1252" s="277">
        <v>0</v>
      </c>
      <c r="O1252" s="276">
        <v>0</v>
      </c>
      <c r="P1252" s="277">
        <v>0</v>
      </c>
      <c r="Q1252" s="276">
        <v>0</v>
      </c>
      <c r="R1252" s="277">
        <v>0</v>
      </c>
      <c r="S1252" s="276">
        <v>0</v>
      </c>
      <c r="T1252" s="277">
        <v>0</v>
      </c>
      <c r="U1252" s="276">
        <v>0</v>
      </c>
      <c r="V1252" s="277">
        <v>0</v>
      </c>
      <c r="W1252" s="276">
        <v>0</v>
      </c>
      <c r="X1252" s="277">
        <v>0</v>
      </c>
      <c r="Y1252" s="276">
        <v>0</v>
      </c>
      <c r="Z1252" s="277">
        <v>0</v>
      </c>
      <c r="AA1252" s="276">
        <v>0</v>
      </c>
      <c r="AB1252" s="277">
        <v>0</v>
      </c>
      <c r="AC1252" s="102">
        <f t="shared" si="544"/>
        <v>0</v>
      </c>
      <c r="AD1252" s="102"/>
      <c r="AE1252" s="102"/>
    </row>
    <row r="1253" spans="2:31" x14ac:dyDescent="0.3">
      <c r="B1253" s="109" t="s">
        <v>92</v>
      </c>
      <c r="C1253" s="109"/>
      <c r="D1253" s="109"/>
      <c r="E1253" s="276">
        <v>0</v>
      </c>
      <c r="F1253" s="277">
        <v>0</v>
      </c>
      <c r="G1253" s="276">
        <v>0</v>
      </c>
      <c r="H1253" s="277">
        <v>0</v>
      </c>
      <c r="I1253" s="276">
        <v>0</v>
      </c>
      <c r="J1253" s="277">
        <v>0</v>
      </c>
      <c r="K1253" s="276">
        <v>0</v>
      </c>
      <c r="L1253" s="277">
        <v>0</v>
      </c>
      <c r="M1253" s="276">
        <v>0</v>
      </c>
      <c r="N1253" s="277">
        <v>0</v>
      </c>
      <c r="O1253" s="276">
        <v>0</v>
      </c>
      <c r="P1253" s="277">
        <v>0</v>
      </c>
      <c r="Q1253" s="276">
        <v>0</v>
      </c>
      <c r="R1253" s="277">
        <v>0</v>
      </c>
      <c r="S1253" s="276">
        <v>0</v>
      </c>
      <c r="T1253" s="277">
        <v>0</v>
      </c>
      <c r="U1253" s="276">
        <v>0</v>
      </c>
      <c r="V1253" s="277">
        <v>0</v>
      </c>
      <c r="W1253" s="276">
        <v>0</v>
      </c>
      <c r="X1253" s="277">
        <v>0</v>
      </c>
      <c r="Y1253" s="276">
        <v>0</v>
      </c>
      <c r="Z1253" s="277">
        <v>0</v>
      </c>
      <c r="AA1253" s="276">
        <v>0</v>
      </c>
      <c r="AB1253" s="277">
        <v>0</v>
      </c>
      <c r="AC1253" s="102">
        <f>SUM(E1253:AB1253)</f>
        <v>0</v>
      </c>
      <c r="AD1253" s="102"/>
      <c r="AE1253" s="102"/>
    </row>
    <row r="1254" spans="2:31" x14ac:dyDescent="0.3">
      <c r="B1254" s="101" t="s">
        <v>109</v>
      </c>
      <c r="C1254" s="101"/>
      <c r="D1254" s="101"/>
      <c r="E1254" s="276">
        <v>0</v>
      </c>
      <c r="F1254" s="277">
        <v>0</v>
      </c>
      <c r="G1254" s="276">
        <v>0</v>
      </c>
      <c r="H1254" s="277">
        <v>0</v>
      </c>
      <c r="I1254" s="276">
        <v>0</v>
      </c>
      <c r="J1254" s="277">
        <v>0</v>
      </c>
      <c r="K1254" s="276">
        <v>0</v>
      </c>
      <c r="L1254" s="277">
        <v>0</v>
      </c>
      <c r="M1254" s="276">
        <v>0</v>
      </c>
      <c r="N1254" s="277">
        <v>0</v>
      </c>
      <c r="O1254" s="276">
        <v>0</v>
      </c>
      <c r="P1254" s="277">
        <v>0</v>
      </c>
      <c r="Q1254" s="276">
        <v>0</v>
      </c>
      <c r="R1254" s="277">
        <v>0</v>
      </c>
      <c r="S1254" s="276">
        <v>0</v>
      </c>
      <c r="T1254" s="277">
        <v>0</v>
      </c>
      <c r="U1254" s="276">
        <v>0</v>
      </c>
      <c r="V1254" s="277">
        <v>0</v>
      </c>
      <c r="W1254" s="276">
        <v>0</v>
      </c>
      <c r="X1254" s="277">
        <v>0</v>
      </c>
      <c r="Y1254" s="276">
        <v>0</v>
      </c>
      <c r="Z1254" s="277">
        <v>0</v>
      </c>
      <c r="AA1254" s="276">
        <v>0</v>
      </c>
      <c r="AB1254" s="277">
        <v>0</v>
      </c>
      <c r="AC1254" s="102">
        <f t="shared" ref="AC1254:AC1255" si="545">SUM(E1254:AB1254)</f>
        <v>0</v>
      </c>
      <c r="AD1254" s="102"/>
      <c r="AE1254" s="102"/>
    </row>
    <row r="1255" spans="2:31" x14ac:dyDescent="0.3">
      <c r="B1255" s="123" t="s">
        <v>110</v>
      </c>
      <c r="C1255" s="101"/>
      <c r="D1255" s="101"/>
      <c r="E1255" s="276">
        <v>0</v>
      </c>
      <c r="F1255" s="277">
        <v>0</v>
      </c>
      <c r="G1255" s="276">
        <v>0</v>
      </c>
      <c r="H1255" s="277">
        <v>0</v>
      </c>
      <c r="I1255" s="276">
        <v>0</v>
      </c>
      <c r="J1255" s="277">
        <v>0</v>
      </c>
      <c r="K1255" s="276">
        <v>0</v>
      </c>
      <c r="L1255" s="277">
        <v>0</v>
      </c>
      <c r="M1255" s="276">
        <v>0</v>
      </c>
      <c r="N1255" s="277">
        <v>0</v>
      </c>
      <c r="O1255" s="276">
        <v>0</v>
      </c>
      <c r="P1255" s="277">
        <v>0</v>
      </c>
      <c r="Q1255" s="276">
        <v>0</v>
      </c>
      <c r="R1255" s="277">
        <v>0</v>
      </c>
      <c r="S1255" s="276">
        <v>0</v>
      </c>
      <c r="T1255" s="277">
        <v>0</v>
      </c>
      <c r="U1255" s="276">
        <v>0</v>
      </c>
      <c r="V1255" s="277">
        <v>0</v>
      </c>
      <c r="W1255" s="276">
        <v>0</v>
      </c>
      <c r="X1255" s="277">
        <v>0</v>
      </c>
      <c r="Y1255" s="276">
        <v>0</v>
      </c>
      <c r="Z1255" s="277">
        <v>0</v>
      </c>
      <c r="AA1255" s="276">
        <v>0</v>
      </c>
      <c r="AB1255" s="277">
        <v>0</v>
      </c>
      <c r="AC1255" s="102">
        <f t="shared" si="545"/>
        <v>0</v>
      </c>
      <c r="AD1255" s="102"/>
      <c r="AE1255" s="102"/>
    </row>
    <row r="1256" spans="2:31" x14ac:dyDescent="0.3">
      <c r="B1256" s="14" t="s">
        <v>2</v>
      </c>
      <c r="C1256" s="14"/>
      <c r="D1256" s="14"/>
      <c r="E1256" s="15">
        <f>SUM(E1205:E1255)</f>
        <v>0</v>
      </c>
      <c r="F1256" s="15">
        <f t="shared" ref="F1256" si="546">SUM(F1205:F1255)</f>
        <v>0</v>
      </c>
      <c r="G1256" s="15">
        <f t="shared" ref="G1256" si="547">SUM(G1205:G1255)</f>
        <v>0</v>
      </c>
      <c r="H1256" s="15">
        <f t="shared" ref="H1256" si="548">SUM(H1205:H1255)</f>
        <v>0</v>
      </c>
      <c r="I1256" s="15">
        <f t="shared" ref="I1256" si="549">SUM(I1205:I1255)</f>
        <v>0</v>
      </c>
      <c r="J1256" s="15">
        <f t="shared" ref="J1256" si="550">SUM(J1205:J1255)</f>
        <v>0</v>
      </c>
      <c r="K1256" s="15">
        <f t="shared" ref="K1256" si="551">SUM(K1205:K1255)</f>
        <v>0</v>
      </c>
      <c r="L1256" s="15">
        <f t="shared" ref="L1256" si="552">SUM(L1205:L1255)</f>
        <v>0</v>
      </c>
      <c r="M1256" s="15">
        <f t="shared" ref="M1256" si="553">SUM(M1205:M1255)</f>
        <v>0</v>
      </c>
      <c r="N1256" s="15">
        <f t="shared" ref="N1256" si="554">SUM(N1205:N1255)</f>
        <v>28.955333333333332</v>
      </c>
      <c r="O1256" s="15">
        <f t="shared" ref="O1256" si="555">SUM(O1205:O1255)</f>
        <v>40.574999999999996</v>
      </c>
      <c r="P1256" s="15">
        <f t="shared" ref="P1256" si="556">SUM(P1205:P1255)</f>
        <v>82.746833333333328</v>
      </c>
      <c r="Q1256" s="15">
        <f t="shared" ref="Q1256" si="557">SUM(Q1205:Q1255)</f>
        <v>84.657166666666711</v>
      </c>
      <c r="R1256" s="15">
        <f t="shared" ref="R1256" si="558">SUM(R1205:R1255)</f>
        <v>79.190166666666627</v>
      </c>
      <c r="S1256" s="15">
        <f t="shared" ref="S1256" si="559">SUM(S1205:S1255)</f>
        <v>45.419500000000028</v>
      </c>
      <c r="T1256" s="15">
        <f t="shared" ref="T1256" si="560">SUM(T1205:T1255)</f>
        <v>44.438499999999998</v>
      </c>
      <c r="U1256" s="15">
        <f t="shared" ref="U1256" si="561">SUM(U1205:U1255)</f>
        <v>30.200333333333358</v>
      </c>
      <c r="V1256" s="15">
        <f t="shared" ref="V1256" si="562">SUM(V1205:V1255)</f>
        <v>0</v>
      </c>
      <c r="W1256" s="15">
        <f t="shared" ref="W1256" si="563">SUM(W1205:W1255)</f>
        <v>0</v>
      </c>
      <c r="X1256" s="15">
        <f t="shared" ref="X1256" si="564">SUM(X1205:X1255)</f>
        <v>0</v>
      </c>
      <c r="Y1256" s="15">
        <f t="shared" ref="Y1256" si="565">SUM(Y1205:Y1255)</f>
        <v>0</v>
      </c>
      <c r="Z1256" s="15">
        <f t="shared" ref="Z1256" si="566">SUM(Z1205:Z1255)</f>
        <v>0</v>
      </c>
      <c r="AA1256" s="15">
        <f t="shared" ref="AA1256" si="567">SUM(AA1205:AA1255)</f>
        <v>0</v>
      </c>
      <c r="AB1256" s="15">
        <f t="shared" ref="AB1256" si="568">SUM(AB1205:AB1255)</f>
        <v>0</v>
      </c>
      <c r="AC1256" s="113">
        <f>SUM(AC1205:AE1255)</f>
        <v>436.18283333333341</v>
      </c>
      <c r="AD1256" s="113"/>
      <c r="AE1256" s="113"/>
    </row>
    <row r="1257" spans="2:31" x14ac:dyDescent="0.3">
      <c r="B1257" s="16"/>
      <c r="C1257" s="17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</row>
    <row r="1258" spans="2:31" x14ac:dyDescent="0.3">
      <c r="B1258" s="16"/>
      <c r="C1258" s="17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</row>
    <row r="1259" spans="2:31" x14ac:dyDescent="0.3">
      <c r="B1259" s="8">
        <f>'Resumen-Mensual'!$AA$22</f>
        <v>44796</v>
      </c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76"/>
      <c r="AD1259" s="76"/>
      <c r="AE1259" s="76"/>
    </row>
    <row r="1260" spans="2:31" x14ac:dyDescent="0.3">
      <c r="B1260" s="8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76"/>
      <c r="AD1260" s="76"/>
      <c r="AE1260" s="76"/>
    </row>
    <row r="1261" spans="2:31" x14ac:dyDescent="0.3">
      <c r="B1261" s="9" t="s">
        <v>81</v>
      </c>
      <c r="C1261" s="10"/>
      <c r="D1261" s="10"/>
      <c r="E1261" s="11">
        <v>1</v>
      </c>
      <c r="F1261" s="11">
        <v>2</v>
      </c>
      <c r="G1261" s="11">
        <v>3</v>
      </c>
      <c r="H1261" s="11">
        <v>4</v>
      </c>
      <c r="I1261" s="11">
        <v>5</v>
      </c>
      <c r="J1261" s="11">
        <v>6</v>
      </c>
      <c r="K1261" s="11">
        <v>7</v>
      </c>
      <c r="L1261" s="11">
        <v>8</v>
      </c>
      <c r="M1261" s="11">
        <v>9</v>
      </c>
      <c r="N1261" s="11">
        <v>10</v>
      </c>
      <c r="O1261" s="11">
        <v>11</v>
      </c>
      <c r="P1261" s="11">
        <v>12</v>
      </c>
      <c r="Q1261" s="11">
        <v>13</v>
      </c>
      <c r="R1261" s="11">
        <v>14</v>
      </c>
      <c r="S1261" s="11">
        <v>15</v>
      </c>
      <c r="T1261" s="11">
        <v>16</v>
      </c>
      <c r="U1261" s="11">
        <v>17</v>
      </c>
      <c r="V1261" s="11">
        <v>18</v>
      </c>
      <c r="W1261" s="11">
        <v>19</v>
      </c>
      <c r="X1261" s="11">
        <v>20</v>
      </c>
      <c r="Y1261" s="11">
        <v>21</v>
      </c>
      <c r="Z1261" s="11">
        <v>22</v>
      </c>
      <c r="AA1261" s="11">
        <v>23</v>
      </c>
      <c r="AB1261" s="11">
        <v>24</v>
      </c>
      <c r="AC1261" s="112" t="s">
        <v>2</v>
      </c>
      <c r="AD1261" s="112"/>
      <c r="AE1261" s="112"/>
    </row>
    <row r="1262" spans="2:31" x14ac:dyDescent="0.3">
      <c r="B1262" s="109" t="s">
        <v>37</v>
      </c>
      <c r="C1262" s="109"/>
      <c r="D1262" s="109"/>
      <c r="E1262" s="278">
        <v>0</v>
      </c>
      <c r="F1262" s="279">
        <v>0</v>
      </c>
      <c r="G1262" s="278">
        <v>0</v>
      </c>
      <c r="H1262" s="279">
        <v>0</v>
      </c>
      <c r="I1262" s="278">
        <v>0</v>
      </c>
      <c r="J1262" s="279">
        <v>0</v>
      </c>
      <c r="K1262" s="278">
        <v>0</v>
      </c>
      <c r="L1262" s="279">
        <v>0</v>
      </c>
      <c r="M1262" s="278">
        <v>0</v>
      </c>
      <c r="N1262" s="279">
        <v>0</v>
      </c>
      <c r="O1262" s="278">
        <v>0</v>
      </c>
      <c r="P1262" s="279">
        <v>0</v>
      </c>
      <c r="Q1262" s="278">
        <v>0</v>
      </c>
      <c r="R1262" s="279">
        <v>0</v>
      </c>
      <c r="S1262" s="278">
        <v>0</v>
      </c>
      <c r="T1262" s="279">
        <v>0</v>
      </c>
      <c r="U1262" s="278">
        <v>0</v>
      </c>
      <c r="V1262" s="279">
        <v>0</v>
      </c>
      <c r="W1262" s="278">
        <v>0</v>
      </c>
      <c r="X1262" s="279">
        <v>0</v>
      </c>
      <c r="Y1262" s="278">
        <v>0</v>
      </c>
      <c r="Z1262" s="279">
        <v>0</v>
      </c>
      <c r="AA1262" s="278">
        <v>0</v>
      </c>
      <c r="AB1262" s="279">
        <v>0</v>
      </c>
      <c r="AC1262" s="102">
        <f t="shared" ref="AC1262:AC1294" si="569">SUM(E1262:AB1262)</f>
        <v>0</v>
      </c>
      <c r="AD1262" s="102"/>
      <c r="AE1262" s="102"/>
    </row>
    <row r="1263" spans="2:31" x14ac:dyDescent="0.3">
      <c r="B1263" s="109" t="s">
        <v>38</v>
      </c>
      <c r="C1263" s="109"/>
      <c r="D1263" s="109"/>
      <c r="E1263" s="278">
        <v>0</v>
      </c>
      <c r="F1263" s="279">
        <v>0</v>
      </c>
      <c r="G1263" s="278">
        <v>0</v>
      </c>
      <c r="H1263" s="279">
        <v>0</v>
      </c>
      <c r="I1263" s="278">
        <v>0</v>
      </c>
      <c r="J1263" s="279">
        <v>0</v>
      </c>
      <c r="K1263" s="278">
        <v>0</v>
      </c>
      <c r="L1263" s="279">
        <v>0</v>
      </c>
      <c r="M1263" s="278">
        <v>0</v>
      </c>
      <c r="N1263" s="279">
        <v>0</v>
      </c>
      <c r="O1263" s="278">
        <v>0</v>
      </c>
      <c r="P1263" s="279">
        <v>0</v>
      </c>
      <c r="Q1263" s="278">
        <v>0</v>
      </c>
      <c r="R1263" s="279">
        <v>0</v>
      </c>
      <c r="S1263" s="278">
        <v>0</v>
      </c>
      <c r="T1263" s="279">
        <v>0</v>
      </c>
      <c r="U1263" s="278">
        <v>0</v>
      </c>
      <c r="V1263" s="279">
        <v>0</v>
      </c>
      <c r="W1263" s="278">
        <v>0</v>
      </c>
      <c r="X1263" s="279">
        <v>0</v>
      </c>
      <c r="Y1263" s="278">
        <v>0</v>
      </c>
      <c r="Z1263" s="279">
        <v>0</v>
      </c>
      <c r="AA1263" s="278">
        <v>0</v>
      </c>
      <c r="AB1263" s="279">
        <v>0</v>
      </c>
      <c r="AC1263" s="102">
        <f t="shared" si="569"/>
        <v>0</v>
      </c>
      <c r="AD1263" s="102"/>
      <c r="AE1263" s="102"/>
    </row>
    <row r="1264" spans="2:31" x14ac:dyDescent="0.3">
      <c r="B1264" s="109" t="s">
        <v>39</v>
      </c>
      <c r="C1264" s="109"/>
      <c r="D1264" s="109"/>
      <c r="E1264" s="278">
        <v>0</v>
      </c>
      <c r="F1264" s="279">
        <v>0</v>
      </c>
      <c r="G1264" s="278">
        <v>0</v>
      </c>
      <c r="H1264" s="279">
        <v>0</v>
      </c>
      <c r="I1264" s="278">
        <v>0</v>
      </c>
      <c r="J1264" s="279">
        <v>0</v>
      </c>
      <c r="K1264" s="278">
        <v>0</v>
      </c>
      <c r="L1264" s="279">
        <v>0</v>
      </c>
      <c r="M1264" s="278">
        <v>0</v>
      </c>
      <c r="N1264" s="279">
        <v>0</v>
      </c>
      <c r="O1264" s="278">
        <v>0</v>
      </c>
      <c r="P1264" s="279">
        <v>0</v>
      </c>
      <c r="Q1264" s="278">
        <v>0</v>
      </c>
      <c r="R1264" s="279">
        <v>0</v>
      </c>
      <c r="S1264" s="278">
        <v>0</v>
      </c>
      <c r="T1264" s="279">
        <v>0</v>
      </c>
      <c r="U1264" s="278">
        <v>0</v>
      </c>
      <c r="V1264" s="279">
        <v>0</v>
      </c>
      <c r="W1264" s="278">
        <v>0</v>
      </c>
      <c r="X1264" s="279">
        <v>0</v>
      </c>
      <c r="Y1264" s="278">
        <v>0</v>
      </c>
      <c r="Z1264" s="279">
        <v>0</v>
      </c>
      <c r="AA1264" s="278">
        <v>0</v>
      </c>
      <c r="AB1264" s="279">
        <v>0</v>
      </c>
      <c r="AC1264" s="102">
        <f t="shared" si="569"/>
        <v>0</v>
      </c>
      <c r="AD1264" s="102"/>
      <c r="AE1264" s="102"/>
    </row>
    <row r="1265" spans="2:31" x14ac:dyDescent="0.3">
      <c r="B1265" s="109" t="s">
        <v>40</v>
      </c>
      <c r="C1265" s="109"/>
      <c r="D1265" s="109"/>
      <c r="E1265" s="278">
        <v>0</v>
      </c>
      <c r="F1265" s="279">
        <v>0</v>
      </c>
      <c r="G1265" s="278">
        <v>0</v>
      </c>
      <c r="H1265" s="279">
        <v>0</v>
      </c>
      <c r="I1265" s="278">
        <v>0</v>
      </c>
      <c r="J1265" s="279">
        <v>0</v>
      </c>
      <c r="K1265" s="278">
        <v>0</v>
      </c>
      <c r="L1265" s="279">
        <v>0</v>
      </c>
      <c r="M1265" s="278">
        <v>0</v>
      </c>
      <c r="N1265" s="279">
        <v>0</v>
      </c>
      <c r="O1265" s="278">
        <v>0</v>
      </c>
      <c r="P1265" s="279">
        <v>0</v>
      </c>
      <c r="Q1265" s="278">
        <v>0</v>
      </c>
      <c r="R1265" s="279">
        <v>0</v>
      </c>
      <c r="S1265" s="278">
        <v>0</v>
      </c>
      <c r="T1265" s="279">
        <v>0</v>
      </c>
      <c r="U1265" s="278">
        <v>0</v>
      </c>
      <c r="V1265" s="279">
        <v>0</v>
      </c>
      <c r="W1265" s="278">
        <v>0</v>
      </c>
      <c r="X1265" s="279">
        <v>0</v>
      </c>
      <c r="Y1265" s="278">
        <v>0</v>
      </c>
      <c r="Z1265" s="279">
        <v>0</v>
      </c>
      <c r="AA1265" s="278">
        <v>0</v>
      </c>
      <c r="AB1265" s="279">
        <v>0</v>
      </c>
      <c r="AC1265" s="102">
        <f t="shared" si="569"/>
        <v>0</v>
      </c>
      <c r="AD1265" s="102"/>
      <c r="AE1265" s="102"/>
    </row>
    <row r="1266" spans="2:31" x14ac:dyDescent="0.3">
      <c r="B1266" s="109" t="s">
        <v>41</v>
      </c>
      <c r="C1266" s="109"/>
      <c r="D1266" s="109"/>
      <c r="E1266" s="278">
        <v>0</v>
      </c>
      <c r="F1266" s="279">
        <v>0</v>
      </c>
      <c r="G1266" s="278">
        <v>0</v>
      </c>
      <c r="H1266" s="279">
        <v>0</v>
      </c>
      <c r="I1266" s="278">
        <v>0</v>
      </c>
      <c r="J1266" s="279">
        <v>0</v>
      </c>
      <c r="K1266" s="278">
        <v>0</v>
      </c>
      <c r="L1266" s="279">
        <v>0</v>
      </c>
      <c r="M1266" s="278">
        <v>0</v>
      </c>
      <c r="N1266" s="279">
        <v>0</v>
      </c>
      <c r="O1266" s="278">
        <v>0</v>
      </c>
      <c r="P1266" s="279">
        <v>0</v>
      </c>
      <c r="Q1266" s="278">
        <v>0</v>
      </c>
      <c r="R1266" s="279">
        <v>0</v>
      </c>
      <c r="S1266" s="278">
        <v>0</v>
      </c>
      <c r="T1266" s="279">
        <v>0</v>
      </c>
      <c r="U1266" s="278">
        <v>0</v>
      </c>
      <c r="V1266" s="279">
        <v>0</v>
      </c>
      <c r="W1266" s="278">
        <v>0</v>
      </c>
      <c r="X1266" s="279">
        <v>0</v>
      </c>
      <c r="Y1266" s="278">
        <v>0</v>
      </c>
      <c r="Z1266" s="279">
        <v>0</v>
      </c>
      <c r="AA1266" s="278">
        <v>0</v>
      </c>
      <c r="AB1266" s="279">
        <v>0</v>
      </c>
      <c r="AC1266" s="102">
        <f t="shared" si="569"/>
        <v>0</v>
      </c>
      <c r="AD1266" s="102"/>
      <c r="AE1266" s="102"/>
    </row>
    <row r="1267" spans="2:31" x14ac:dyDescent="0.3">
      <c r="B1267" s="109" t="s">
        <v>42</v>
      </c>
      <c r="C1267" s="109"/>
      <c r="D1267" s="109"/>
      <c r="E1267" s="278">
        <v>0</v>
      </c>
      <c r="F1267" s="279">
        <v>0</v>
      </c>
      <c r="G1267" s="278">
        <v>0</v>
      </c>
      <c r="H1267" s="279">
        <v>0</v>
      </c>
      <c r="I1267" s="278">
        <v>0</v>
      </c>
      <c r="J1267" s="279">
        <v>0</v>
      </c>
      <c r="K1267" s="278">
        <v>0</v>
      </c>
      <c r="L1267" s="279">
        <v>0</v>
      </c>
      <c r="M1267" s="278">
        <v>0</v>
      </c>
      <c r="N1267" s="279">
        <v>0</v>
      </c>
      <c r="O1267" s="278">
        <v>0</v>
      </c>
      <c r="P1267" s="279">
        <v>0</v>
      </c>
      <c r="Q1267" s="278">
        <v>0</v>
      </c>
      <c r="R1267" s="279">
        <v>0</v>
      </c>
      <c r="S1267" s="278">
        <v>0</v>
      </c>
      <c r="T1267" s="279">
        <v>0</v>
      </c>
      <c r="U1267" s="278">
        <v>0</v>
      </c>
      <c r="V1267" s="279">
        <v>0</v>
      </c>
      <c r="W1267" s="278">
        <v>0</v>
      </c>
      <c r="X1267" s="279">
        <v>0</v>
      </c>
      <c r="Y1267" s="278">
        <v>0</v>
      </c>
      <c r="Z1267" s="279">
        <v>0</v>
      </c>
      <c r="AA1267" s="278">
        <v>0</v>
      </c>
      <c r="AB1267" s="279">
        <v>0</v>
      </c>
      <c r="AC1267" s="102">
        <f t="shared" si="569"/>
        <v>0</v>
      </c>
      <c r="AD1267" s="102"/>
      <c r="AE1267" s="102"/>
    </row>
    <row r="1268" spans="2:31" x14ac:dyDescent="0.3">
      <c r="B1268" s="109" t="s">
        <v>43</v>
      </c>
      <c r="C1268" s="109"/>
      <c r="D1268" s="109"/>
      <c r="E1268" s="278">
        <v>0</v>
      </c>
      <c r="F1268" s="279">
        <v>0</v>
      </c>
      <c r="G1268" s="278">
        <v>0</v>
      </c>
      <c r="H1268" s="279">
        <v>0</v>
      </c>
      <c r="I1268" s="278">
        <v>0</v>
      </c>
      <c r="J1268" s="279">
        <v>0</v>
      </c>
      <c r="K1268" s="278">
        <v>0</v>
      </c>
      <c r="L1268" s="279">
        <v>0</v>
      </c>
      <c r="M1268" s="278">
        <v>0</v>
      </c>
      <c r="N1268" s="279">
        <v>0</v>
      </c>
      <c r="O1268" s="278">
        <v>0</v>
      </c>
      <c r="P1268" s="279">
        <v>0</v>
      </c>
      <c r="Q1268" s="278">
        <v>0</v>
      </c>
      <c r="R1268" s="279">
        <v>0</v>
      </c>
      <c r="S1268" s="278">
        <v>0</v>
      </c>
      <c r="T1268" s="279">
        <v>0</v>
      </c>
      <c r="U1268" s="278">
        <v>0</v>
      </c>
      <c r="V1268" s="279">
        <v>0</v>
      </c>
      <c r="W1268" s="278">
        <v>0</v>
      </c>
      <c r="X1268" s="279">
        <v>0</v>
      </c>
      <c r="Y1268" s="278">
        <v>0</v>
      </c>
      <c r="Z1268" s="279">
        <v>0</v>
      </c>
      <c r="AA1268" s="278">
        <v>0</v>
      </c>
      <c r="AB1268" s="279">
        <v>0</v>
      </c>
      <c r="AC1268" s="102">
        <f t="shared" si="569"/>
        <v>0</v>
      </c>
      <c r="AD1268" s="102"/>
      <c r="AE1268" s="102"/>
    </row>
    <row r="1269" spans="2:31" x14ac:dyDescent="0.3">
      <c r="B1269" s="109" t="s">
        <v>44</v>
      </c>
      <c r="C1269" s="109"/>
      <c r="D1269" s="109"/>
      <c r="E1269" s="278">
        <v>0</v>
      </c>
      <c r="F1269" s="279">
        <v>0</v>
      </c>
      <c r="G1269" s="278">
        <v>0</v>
      </c>
      <c r="H1269" s="279">
        <v>0</v>
      </c>
      <c r="I1269" s="278">
        <v>0</v>
      </c>
      <c r="J1269" s="279">
        <v>0</v>
      </c>
      <c r="K1269" s="278">
        <v>0</v>
      </c>
      <c r="L1269" s="279">
        <v>0</v>
      </c>
      <c r="M1269" s="278">
        <v>0</v>
      </c>
      <c r="N1269" s="279">
        <v>0</v>
      </c>
      <c r="O1269" s="278">
        <v>0</v>
      </c>
      <c r="P1269" s="279">
        <v>0</v>
      </c>
      <c r="Q1269" s="278">
        <v>0</v>
      </c>
      <c r="R1269" s="279">
        <v>0</v>
      </c>
      <c r="S1269" s="278">
        <v>0</v>
      </c>
      <c r="T1269" s="279">
        <v>0</v>
      </c>
      <c r="U1269" s="278">
        <v>0</v>
      </c>
      <c r="V1269" s="279">
        <v>0</v>
      </c>
      <c r="W1269" s="278">
        <v>0</v>
      </c>
      <c r="X1269" s="279">
        <v>0</v>
      </c>
      <c r="Y1269" s="278">
        <v>0</v>
      </c>
      <c r="Z1269" s="279">
        <v>0</v>
      </c>
      <c r="AA1269" s="278">
        <v>0</v>
      </c>
      <c r="AB1269" s="279">
        <v>0</v>
      </c>
      <c r="AC1269" s="102">
        <f t="shared" si="569"/>
        <v>0</v>
      </c>
      <c r="AD1269" s="102"/>
      <c r="AE1269" s="102"/>
    </row>
    <row r="1270" spans="2:31" x14ac:dyDescent="0.3">
      <c r="B1270" s="109" t="s">
        <v>45</v>
      </c>
      <c r="C1270" s="109"/>
      <c r="D1270" s="109"/>
      <c r="E1270" s="278">
        <v>0</v>
      </c>
      <c r="F1270" s="279">
        <v>0</v>
      </c>
      <c r="G1270" s="278">
        <v>0</v>
      </c>
      <c r="H1270" s="279">
        <v>0</v>
      </c>
      <c r="I1270" s="278">
        <v>0</v>
      </c>
      <c r="J1270" s="279">
        <v>0</v>
      </c>
      <c r="K1270" s="278">
        <v>0</v>
      </c>
      <c r="L1270" s="279">
        <v>0</v>
      </c>
      <c r="M1270" s="278">
        <v>0</v>
      </c>
      <c r="N1270" s="279">
        <v>0</v>
      </c>
      <c r="O1270" s="278">
        <v>0</v>
      </c>
      <c r="P1270" s="279">
        <v>0</v>
      </c>
      <c r="Q1270" s="278">
        <v>0</v>
      </c>
      <c r="R1270" s="279">
        <v>0</v>
      </c>
      <c r="S1270" s="278">
        <v>0</v>
      </c>
      <c r="T1270" s="279">
        <v>1.7343333333333346</v>
      </c>
      <c r="U1270" s="278">
        <v>1.3418333333333332</v>
      </c>
      <c r="V1270" s="279">
        <v>0</v>
      </c>
      <c r="W1270" s="278">
        <v>0</v>
      </c>
      <c r="X1270" s="279">
        <v>0</v>
      </c>
      <c r="Y1270" s="278">
        <v>0</v>
      </c>
      <c r="Z1270" s="279">
        <v>0</v>
      </c>
      <c r="AA1270" s="278">
        <v>0</v>
      </c>
      <c r="AB1270" s="279">
        <v>0</v>
      </c>
      <c r="AC1270" s="102">
        <f t="shared" si="569"/>
        <v>3.0761666666666678</v>
      </c>
      <c r="AD1270" s="102"/>
      <c r="AE1270" s="102"/>
    </row>
    <row r="1271" spans="2:31" x14ac:dyDescent="0.3">
      <c r="B1271" s="109" t="s">
        <v>46</v>
      </c>
      <c r="C1271" s="109"/>
      <c r="D1271" s="109"/>
      <c r="E1271" s="278">
        <v>0</v>
      </c>
      <c r="F1271" s="279">
        <v>0</v>
      </c>
      <c r="G1271" s="278">
        <v>0</v>
      </c>
      <c r="H1271" s="279">
        <v>0</v>
      </c>
      <c r="I1271" s="278">
        <v>0</v>
      </c>
      <c r="J1271" s="279">
        <v>0</v>
      </c>
      <c r="K1271" s="278">
        <v>0</v>
      </c>
      <c r="L1271" s="279">
        <v>0</v>
      </c>
      <c r="M1271" s="278">
        <v>0</v>
      </c>
      <c r="N1271" s="279">
        <v>0</v>
      </c>
      <c r="O1271" s="278">
        <v>0</v>
      </c>
      <c r="P1271" s="279">
        <v>0</v>
      </c>
      <c r="Q1271" s="278">
        <v>0</v>
      </c>
      <c r="R1271" s="279">
        <v>0</v>
      </c>
      <c r="S1271" s="278">
        <v>0</v>
      </c>
      <c r="T1271" s="279">
        <v>0</v>
      </c>
      <c r="U1271" s="278">
        <v>0</v>
      </c>
      <c r="V1271" s="279">
        <v>0</v>
      </c>
      <c r="W1271" s="278">
        <v>0</v>
      </c>
      <c r="X1271" s="279">
        <v>0</v>
      </c>
      <c r="Y1271" s="278">
        <v>0</v>
      </c>
      <c r="Z1271" s="279">
        <v>0</v>
      </c>
      <c r="AA1271" s="278">
        <v>0</v>
      </c>
      <c r="AB1271" s="279">
        <v>0</v>
      </c>
      <c r="AC1271" s="102">
        <f t="shared" si="569"/>
        <v>0</v>
      </c>
      <c r="AD1271" s="102"/>
      <c r="AE1271" s="102"/>
    </row>
    <row r="1272" spans="2:31" x14ac:dyDescent="0.3">
      <c r="B1272" s="109" t="s">
        <v>47</v>
      </c>
      <c r="C1272" s="109"/>
      <c r="D1272" s="109"/>
      <c r="E1272" s="278">
        <v>0</v>
      </c>
      <c r="F1272" s="279">
        <v>0</v>
      </c>
      <c r="G1272" s="278">
        <v>0</v>
      </c>
      <c r="H1272" s="279">
        <v>0</v>
      </c>
      <c r="I1272" s="278">
        <v>0</v>
      </c>
      <c r="J1272" s="279">
        <v>0</v>
      </c>
      <c r="K1272" s="278">
        <v>0</v>
      </c>
      <c r="L1272" s="279">
        <v>0</v>
      </c>
      <c r="M1272" s="278">
        <v>0</v>
      </c>
      <c r="N1272" s="279">
        <v>0</v>
      </c>
      <c r="O1272" s="278">
        <v>0</v>
      </c>
      <c r="P1272" s="279">
        <v>0</v>
      </c>
      <c r="Q1272" s="278">
        <v>0</v>
      </c>
      <c r="R1272" s="279">
        <v>0</v>
      </c>
      <c r="S1272" s="278">
        <v>0</v>
      </c>
      <c r="T1272" s="279">
        <v>0</v>
      </c>
      <c r="U1272" s="278">
        <v>0</v>
      </c>
      <c r="V1272" s="279">
        <v>0</v>
      </c>
      <c r="W1272" s="278">
        <v>0</v>
      </c>
      <c r="X1272" s="279">
        <v>0</v>
      </c>
      <c r="Y1272" s="278">
        <v>0</v>
      </c>
      <c r="Z1272" s="279">
        <v>0</v>
      </c>
      <c r="AA1272" s="278">
        <v>0</v>
      </c>
      <c r="AB1272" s="279">
        <v>0</v>
      </c>
      <c r="AC1272" s="102">
        <f t="shared" si="569"/>
        <v>0</v>
      </c>
      <c r="AD1272" s="102"/>
      <c r="AE1272" s="102"/>
    </row>
    <row r="1273" spans="2:31" x14ac:dyDescent="0.3">
      <c r="B1273" s="109" t="s">
        <v>48</v>
      </c>
      <c r="C1273" s="109"/>
      <c r="D1273" s="109"/>
      <c r="E1273" s="278">
        <v>0</v>
      </c>
      <c r="F1273" s="279">
        <v>0</v>
      </c>
      <c r="G1273" s="278">
        <v>0</v>
      </c>
      <c r="H1273" s="279">
        <v>0</v>
      </c>
      <c r="I1273" s="278">
        <v>0</v>
      </c>
      <c r="J1273" s="279">
        <v>0</v>
      </c>
      <c r="K1273" s="278">
        <v>0</v>
      </c>
      <c r="L1273" s="279">
        <v>0</v>
      </c>
      <c r="M1273" s="278">
        <v>0</v>
      </c>
      <c r="N1273" s="279">
        <v>0</v>
      </c>
      <c r="O1273" s="278">
        <v>0</v>
      </c>
      <c r="P1273" s="279">
        <v>0</v>
      </c>
      <c r="Q1273" s="278">
        <v>0</v>
      </c>
      <c r="R1273" s="279">
        <v>0</v>
      </c>
      <c r="S1273" s="278">
        <v>0</v>
      </c>
      <c r="T1273" s="279">
        <v>0</v>
      </c>
      <c r="U1273" s="278">
        <v>0</v>
      </c>
      <c r="V1273" s="279">
        <v>0</v>
      </c>
      <c r="W1273" s="278">
        <v>0</v>
      </c>
      <c r="X1273" s="279">
        <v>0</v>
      </c>
      <c r="Y1273" s="278">
        <v>0</v>
      </c>
      <c r="Z1273" s="279">
        <v>0</v>
      </c>
      <c r="AA1273" s="278">
        <v>0</v>
      </c>
      <c r="AB1273" s="279">
        <v>0</v>
      </c>
      <c r="AC1273" s="102">
        <f t="shared" si="569"/>
        <v>0</v>
      </c>
      <c r="AD1273" s="102"/>
      <c r="AE1273" s="102"/>
    </row>
    <row r="1274" spans="2:31" x14ac:dyDescent="0.3">
      <c r="B1274" s="109" t="s">
        <v>49</v>
      </c>
      <c r="C1274" s="109"/>
      <c r="D1274" s="109"/>
      <c r="E1274" s="278">
        <v>0</v>
      </c>
      <c r="F1274" s="279">
        <v>0</v>
      </c>
      <c r="G1274" s="278">
        <v>0</v>
      </c>
      <c r="H1274" s="279">
        <v>0</v>
      </c>
      <c r="I1274" s="278">
        <v>0</v>
      </c>
      <c r="J1274" s="279">
        <v>0</v>
      </c>
      <c r="K1274" s="278">
        <v>0</v>
      </c>
      <c r="L1274" s="279">
        <v>0</v>
      </c>
      <c r="M1274" s="278">
        <v>0</v>
      </c>
      <c r="N1274" s="279">
        <v>0</v>
      </c>
      <c r="O1274" s="278">
        <v>0</v>
      </c>
      <c r="P1274" s="279">
        <v>0</v>
      </c>
      <c r="Q1274" s="278">
        <v>0</v>
      </c>
      <c r="R1274" s="279">
        <v>0</v>
      </c>
      <c r="S1274" s="278">
        <v>0</v>
      </c>
      <c r="T1274" s="279">
        <v>0</v>
      </c>
      <c r="U1274" s="278">
        <v>0</v>
      </c>
      <c r="V1274" s="279">
        <v>0</v>
      </c>
      <c r="W1274" s="278">
        <v>0</v>
      </c>
      <c r="X1274" s="279">
        <v>0</v>
      </c>
      <c r="Y1274" s="278">
        <v>0</v>
      </c>
      <c r="Z1274" s="279">
        <v>0</v>
      </c>
      <c r="AA1274" s="278">
        <v>0</v>
      </c>
      <c r="AB1274" s="279">
        <v>0</v>
      </c>
      <c r="AC1274" s="102">
        <f t="shared" si="569"/>
        <v>0</v>
      </c>
      <c r="AD1274" s="102"/>
      <c r="AE1274" s="102"/>
    </row>
    <row r="1275" spans="2:31" x14ac:dyDescent="0.3">
      <c r="B1275" s="109" t="s">
        <v>50</v>
      </c>
      <c r="C1275" s="109"/>
      <c r="D1275" s="109"/>
      <c r="E1275" s="278">
        <v>0</v>
      </c>
      <c r="F1275" s="279">
        <v>0</v>
      </c>
      <c r="G1275" s="278">
        <v>0</v>
      </c>
      <c r="H1275" s="279">
        <v>0</v>
      </c>
      <c r="I1275" s="278">
        <v>0</v>
      </c>
      <c r="J1275" s="279">
        <v>0</v>
      </c>
      <c r="K1275" s="278">
        <v>0</v>
      </c>
      <c r="L1275" s="279">
        <v>0</v>
      </c>
      <c r="M1275" s="278">
        <v>0</v>
      </c>
      <c r="N1275" s="279">
        <v>0</v>
      </c>
      <c r="O1275" s="278">
        <v>0</v>
      </c>
      <c r="P1275" s="279">
        <v>0</v>
      </c>
      <c r="Q1275" s="278">
        <v>0</v>
      </c>
      <c r="R1275" s="279">
        <v>0</v>
      </c>
      <c r="S1275" s="278">
        <v>0</v>
      </c>
      <c r="T1275" s="279">
        <v>0</v>
      </c>
      <c r="U1275" s="278">
        <v>0</v>
      </c>
      <c r="V1275" s="279">
        <v>0</v>
      </c>
      <c r="W1275" s="278">
        <v>0</v>
      </c>
      <c r="X1275" s="279">
        <v>0</v>
      </c>
      <c r="Y1275" s="278">
        <v>0</v>
      </c>
      <c r="Z1275" s="279">
        <v>0</v>
      </c>
      <c r="AA1275" s="278">
        <v>0</v>
      </c>
      <c r="AB1275" s="279">
        <v>0</v>
      </c>
      <c r="AC1275" s="102">
        <f t="shared" si="569"/>
        <v>0</v>
      </c>
      <c r="AD1275" s="102"/>
      <c r="AE1275" s="102"/>
    </row>
    <row r="1276" spans="2:31" x14ac:dyDescent="0.3">
      <c r="B1276" s="109" t="s">
        <v>96</v>
      </c>
      <c r="C1276" s="109"/>
      <c r="D1276" s="109"/>
      <c r="E1276" s="278">
        <v>0</v>
      </c>
      <c r="F1276" s="279">
        <v>0</v>
      </c>
      <c r="G1276" s="278">
        <v>0</v>
      </c>
      <c r="H1276" s="279">
        <v>0</v>
      </c>
      <c r="I1276" s="278">
        <v>0</v>
      </c>
      <c r="J1276" s="279">
        <v>0</v>
      </c>
      <c r="K1276" s="278">
        <v>0</v>
      </c>
      <c r="L1276" s="279">
        <v>0</v>
      </c>
      <c r="M1276" s="278">
        <v>0</v>
      </c>
      <c r="N1276" s="279">
        <v>0</v>
      </c>
      <c r="O1276" s="278">
        <v>0</v>
      </c>
      <c r="P1276" s="279">
        <v>0</v>
      </c>
      <c r="Q1276" s="278">
        <v>0</v>
      </c>
      <c r="R1276" s="279">
        <v>0</v>
      </c>
      <c r="S1276" s="278">
        <v>0</v>
      </c>
      <c r="T1276" s="279">
        <v>0</v>
      </c>
      <c r="U1276" s="278">
        <v>0</v>
      </c>
      <c r="V1276" s="279">
        <v>0</v>
      </c>
      <c r="W1276" s="278">
        <v>0</v>
      </c>
      <c r="X1276" s="279">
        <v>0</v>
      </c>
      <c r="Y1276" s="278">
        <v>0</v>
      </c>
      <c r="Z1276" s="279">
        <v>0</v>
      </c>
      <c r="AA1276" s="278">
        <v>0</v>
      </c>
      <c r="AB1276" s="279">
        <v>0</v>
      </c>
      <c r="AC1276" s="102">
        <f t="shared" si="569"/>
        <v>0</v>
      </c>
      <c r="AD1276" s="102"/>
      <c r="AE1276" s="102"/>
    </row>
    <row r="1277" spans="2:31" x14ac:dyDescent="0.3">
      <c r="B1277" s="109" t="s">
        <v>51</v>
      </c>
      <c r="C1277" s="109"/>
      <c r="D1277" s="109"/>
      <c r="E1277" s="278">
        <v>0</v>
      </c>
      <c r="F1277" s="279">
        <v>0</v>
      </c>
      <c r="G1277" s="278">
        <v>0</v>
      </c>
      <c r="H1277" s="279">
        <v>0</v>
      </c>
      <c r="I1277" s="278">
        <v>0</v>
      </c>
      <c r="J1277" s="279">
        <v>0</v>
      </c>
      <c r="K1277" s="278">
        <v>0</v>
      </c>
      <c r="L1277" s="279">
        <v>0</v>
      </c>
      <c r="M1277" s="278">
        <v>0</v>
      </c>
      <c r="N1277" s="279">
        <v>0</v>
      </c>
      <c r="O1277" s="278">
        <v>0</v>
      </c>
      <c r="P1277" s="279">
        <v>0</v>
      </c>
      <c r="Q1277" s="278">
        <v>0</v>
      </c>
      <c r="R1277" s="279">
        <v>0</v>
      </c>
      <c r="S1277" s="278">
        <v>0</v>
      </c>
      <c r="T1277" s="279">
        <v>0</v>
      </c>
      <c r="U1277" s="278">
        <v>0</v>
      </c>
      <c r="V1277" s="279">
        <v>0</v>
      </c>
      <c r="W1277" s="278">
        <v>0</v>
      </c>
      <c r="X1277" s="279">
        <v>0</v>
      </c>
      <c r="Y1277" s="278">
        <v>0</v>
      </c>
      <c r="Z1277" s="279">
        <v>0</v>
      </c>
      <c r="AA1277" s="278">
        <v>0</v>
      </c>
      <c r="AB1277" s="279">
        <v>0</v>
      </c>
      <c r="AC1277" s="102">
        <f t="shared" si="569"/>
        <v>0</v>
      </c>
      <c r="AD1277" s="102"/>
      <c r="AE1277" s="102"/>
    </row>
    <row r="1278" spans="2:31" x14ac:dyDescent="0.3">
      <c r="B1278" s="109" t="s">
        <v>52</v>
      </c>
      <c r="C1278" s="109"/>
      <c r="D1278" s="109"/>
      <c r="E1278" s="278">
        <v>0</v>
      </c>
      <c r="F1278" s="279">
        <v>0</v>
      </c>
      <c r="G1278" s="278">
        <v>0</v>
      </c>
      <c r="H1278" s="279">
        <v>0</v>
      </c>
      <c r="I1278" s="278">
        <v>0</v>
      </c>
      <c r="J1278" s="279">
        <v>0</v>
      </c>
      <c r="K1278" s="278">
        <v>0</v>
      </c>
      <c r="L1278" s="279">
        <v>0</v>
      </c>
      <c r="M1278" s="278">
        <v>0</v>
      </c>
      <c r="N1278" s="279">
        <v>0</v>
      </c>
      <c r="O1278" s="278">
        <v>0</v>
      </c>
      <c r="P1278" s="279">
        <v>0</v>
      </c>
      <c r="Q1278" s="278">
        <v>0</v>
      </c>
      <c r="R1278" s="279">
        <v>0</v>
      </c>
      <c r="S1278" s="278">
        <v>0</v>
      </c>
      <c r="T1278" s="279">
        <v>0</v>
      </c>
      <c r="U1278" s="278">
        <v>0</v>
      </c>
      <c r="V1278" s="279">
        <v>0</v>
      </c>
      <c r="W1278" s="278">
        <v>0</v>
      </c>
      <c r="X1278" s="279">
        <v>0</v>
      </c>
      <c r="Y1278" s="278">
        <v>0</v>
      </c>
      <c r="Z1278" s="279">
        <v>0</v>
      </c>
      <c r="AA1278" s="278">
        <v>0</v>
      </c>
      <c r="AB1278" s="279">
        <v>0</v>
      </c>
      <c r="AC1278" s="102">
        <f t="shared" si="569"/>
        <v>0</v>
      </c>
      <c r="AD1278" s="102"/>
      <c r="AE1278" s="102"/>
    </row>
    <row r="1279" spans="2:31" x14ac:dyDescent="0.3">
      <c r="B1279" s="109" t="s">
        <v>53</v>
      </c>
      <c r="C1279" s="109"/>
      <c r="D1279" s="109"/>
      <c r="E1279" s="278">
        <v>0</v>
      </c>
      <c r="F1279" s="279">
        <v>0</v>
      </c>
      <c r="G1279" s="278">
        <v>0</v>
      </c>
      <c r="H1279" s="279">
        <v>0</v>
      </c>
      <c r="I1279" s="278">
        <v>0</v>
      </c>
      <c r="J1279" s="279">
        <v>0</v>
      </c>
      <c r="K1279" s="278">
        <v>0</v>
      </c>
      <c r="L1279" s="279">
        <v>0</v>
      </c>
      <c r="M1279" s="278">
        <v>0</v>
      </c>
      <c r="N1279" s="279">
        <v>0</v>
      </c>
      <c r="O1279" s="278">
        <v>0</v>
      </c>
      <c r="P1279" s="279">
        <v>0</v>
      </c>
      <c r="Q1279" s="278">
        <v>0</v>
      </c>
      <c r="R1279" s="279">
        <v>0</v>
      </c>
      <c r="S1279" s="278">
        <v>0</v>
      </c>
      <c r="T1279" s="279">
        <v>0</v>
      </c>
      <c r="U1279" s="278">
        <v>0</v>
      </c>
      <c r="V1279" s="279">
        <v>0</v>
      </c>
      <c r="W1279" s="278">
        <v>0</v>
      </c>
      <c r="X1279" s="279">
        <v>0</v>
      </c>
      <c r="Y1279" s="278">
        <v>0</v>
      </c>
      <c r="Z1279" s="279">
        <v>0</v>
      </c>
      <c r="AA1279" s="278">
        <v>0</v>
      </c>
      <c r="AB1279" s="279">
        <v>0</v>
      </c>
      <c r="AC1279" s="102">
        <f t="shared" si="569"/>
        <v>0</v>
      </c>
      <c r="AD1279" s="102"/>
      <c r="AE1279" s="102"/>
    </row>
    <row r="1280" spans="2:31" x14ac:dyDescent="0.3">
      <c r="B1280" s="109" t="s">
        <v>54</v>
      </c>
      <c r="C1280" s="109"/>
      <c r="D1280" s="109"/>
      <c r="E1280" s="278">
        <v>0</v>
      </c>
      <c r="F1280" s="279">
        <v>0</v>
      </c>
      <c r="G1280" s="278">
        <v>0</v>
      </c>
      <c r="H1280" s="279">
        <v>0</v>
      </c>
      <c r="I1280" s="278">
        <v>0</v>
      </c>
      <c r="J1280" s="279">
        <v>0</v>
      </c>
      <c r="K1280" s="278">
        <v>0</v>
      </c>
      <c r="L1280" s="279">
        <v>0</v>
      </c>
      <c r="M1280" s="278">
        <v>0</v>
      </c>
      <c r="N1280" s="279">
        <v>0</v>
      </c>
      <c r="O1280" s="278">
        <v>0</v>
      </c>
      <c r="P1280" s="279">
        <v>0</v>
      </c>
      <c r="Q1280" s="278">
        <v>0</v>
      </c>
      <c r="R1280" s="279">
        <v>0</v>
      </c>
      <c r="S1280" s="278">
        <v>0</v>
      </c>
      <c r="T1280" s="279">
        <v>0</v>
      </c>
      <c r="U1280" s="278">
        <v>0</v>
      </c>
      <c r="V1280" s="279">
        <v>0</v>
      </c>
      <c r="W1280" s="278">
        <v>0</v>
      </c>
      <c r="X1280" s="279">
        <v>0</v>
      </c>
      <c r="Y1280" s="278">
        <v>0</v>
      </c>
      <c r="Z1280" s="279">
        <v>0</v>
      </c>
      <c r="AA1280" s="278">
        <v>0</v>
      </c>
      <c r="AB1280" s="279">
        <v>0</v>
      </c>
      <c r="AC1280" s="102">
        <f t="shared" si="569"/>
        <v>0</v>
      </c>
      <c r="AD1280" s="102"/>
      <c r="AE1280" s="102"/>
    </row>
    <row r="1281" spans="2:31" x14ac:dyDescent="0.3">
      <c r="B1281" s="109" t="s">
        <v>55</v>
      </c>
      <c r="C1281" s="109"/>
      <c r="D1281" s="109"/>
      <c r="E1281" s="278">
        <v>0</v>
      </c>
      <c r="F1281" s="279">
        <v>0</v>
      </c>
      <c r="G1281" s="278">
        <v>0</v>
      </c>
      <c r="H1281" s="279">
        <v>0</v>
      </c>
      <c r="I1281" s="278">
        <v>0</v>
      </c>
      <c r="J1281" s="279">
        <v>0</v>
      </c>
      <c r="K1281" s="278">
        <v>0</v>
      </c>
      <c r="L1281" s="279">
        <v>0</v>
      </c>
      <c r="M1281" s="278">
        <v>0</v>
      </c>
      <c r="N1281" s="279">
        <v>0</v>
      </c>
      <c r="O1281" s="278">
        <v>0</v>
      </c>
      <c r="P1281" s="279">
        <v>0</v>
      </c>
      <c r="Q1281" s="278">
        <v>0</v>
      </c>
      <c r="R1281" s="279">
        <v>0</v>
      </c>
      <c r="S1281" s="278">
        <v>0</v>
      </c>
      <c r="T1281" s="279">
        <v>0</v>
      </c>
      <c r="U1281" s="278">
        <v>0</v>
      </c>
      <c r="V1281" s="279">
        <v>0</v>
      </c>
      <c r="W1281" s="278">
        <v>0</v>
      </c>
      <c r="X1281" s="279">
        <v>0</v>
      </c>
      <c r="Y1281" s="278">
        <v>0</v>
      </c>
      <c r="Z1281" s="279">
        <v>0</v>
      </c>
      <c r="AA1281" s="278">
        <v>0</v>
      </c>
      <c r="AB1281" s="279">
        <v>0</v>
      </c>
      <c r="AC1281" s="102">
        <f t="shared" si="569"/>
        <v>0</v>
      </c>
      <c r="AD1281" s="102"/>
      <c r="AE1281" s="102"/>
    </row>
    <row r="1282" spans="2:31" x14ac:dyDescent="0.3">
      <c r="B1282" s="109" t="s">
        <v>56</v>
      </c>
      <c r="C1282" s="109"/>
      <c r="D1282" s="109"/>
      <c r="E1282" s="278">
        <v>0</v>
      </c>
      <c r="F1282" s="279">
        <v>0</v>
      </c>
      <c r="G1282" s="278">
        <v>0</v>
      </c>
      <c r="H1282" s="279">
        <v>0</v>
      </c>
      <c r="I1282" s="278">
        <v>0</v>
      </c>
      <c r="J1282" s="279">
        <v>0</v>
      </c>
      <c r="K1282" s="278">
        <v>0</v>
      </c>
      <c r="L1282" s="279">
        <v>0</v>
      </c>
      <c r="M1282" s="278">
        <v>0</v>
      </c>
      <c r="N1282" s="279">
        <v>0</v>
      </c>
      <c r="O1282" s="278">
        <v>0</v>
      </c>
      <c r="P1282" s="279">
        <v>0</v>
      </c>
      <c r="Q1282" s="278">
        <v>0</v>
      </c>
      <c r="R1282" s="279">
        <v>0</v>
      </c>
      <c r="S1282" s="278">
        <v>0</v>
      </c>
      <c r="T1282" s="279">
        <v>0</v>
      </c>
      <c r="U1282" s="278">
        <v>0</v>
      </c>
      <c r="V1282" s="279">
        <v>0</v>
      </c>
      <c r="W1282" s="278">
        <v>0</v>
      </c>
      <c r="X1282" s="279">
        <v>0</v>
      </c>
      <c r="Y1282" s="278">
        <v>0</v>
      </c>
      <c r="Z1282" s="279">
        <v>0</v>
      </c>
      <c r="AA1282" s="278">
        <v>0</v>
      </c>
      <c r="AB1282" s="279">
        <v>0</v>
      </c>
      <c r="AC1282" s="102">
        <f t="shared" si="569"/>
        <v>0</v>
      </c>
      <c r="AD1282" s="102"/>
      <c r="AE1282" s="102"/>
    </row>
    <row r="1283" spans="2:31" x14ac:dyDescent="0.3">
      <c r="B1283" s="109" t="s">
        <v>93</v>
      </c>
      <c r="C1283" s="109"/>
      <c r="D1283" s="109"/>
      <c r="E1283" s="278">
        <v>0</v>
      </c>
      <c r="F1283" s="279">
        <v>0</v>
      </c>
      <c r="G1283" s="278">
        <v>0</v>
      </c>
      <c r="H1283" s="279">
        <v>0</v>
      </c>
      <c r="I1283" s="278">
        <v>0</v>
      </c>
      <c r="J1283" s="279">
        <v>0</v>
      </c>
      <c r="K1283" s="278">
        <v>0</v>
      </c>
      <c r="L1283" s="279">
        <v>0</v>
      </c>
      <c r="M1283" s="278">
        <v>0</v>
      </c>
      <c r="N1283" s="279">
        <v>0</v>
      </c>
      <c r="O1283" s="278">
        <v>0</v>
      </c>
      <c r="P1283" s="279">
        <v>0</v>
      </c>
      <c r="Q1283" s="278">
        <v>0</v>
      </c>
      <c r="R1283" s="279">
        <v>0</v>
      </c>
      <c r="S1283" s="278">
        <v>0</v>
      </c>
      <c r="T1283" s="279">
        <v>0</v>
      </c>
      <c r="U1283" s="278">
        <v>0</v>
      </c>
      <c r="V1283" s="279">
        <v>0</v>
      </c>
      <c r="W1283" s="278">
        <v>0</v>
      </c>
      <c r="X1283" s="279">
        <v>0</v>
      </c>
      <c r="Y1283" s="278">
        <v>0</v>
      </c>
      <c r="Z1283" s="279">
        <v>0</v>
      </c>
      <c r="AA1283" s="278">
        <v>0</v>
      </c>
      <c r="AB1283" s="279">
        <v>0</v>
      </c>
      <c r="AC1283" s="102">
        <f t="shared" si="569"/>
        <v>0</v>
      </c>
      <c r="AD1283" s="102"/>
      <c r="AE1283" s="102"/>
    </row>
    <row r="1284" spans="2:31" x14ac:dyDescent="0.3">
      <c r="B1284" s="109" t="s">
        <v>57</v>
      </c>
      <c r="C1284" s="109"/>
      <c r="D1284" s="109"/>
      <c r="E1284" s="278">
        <v>0</v>
      </c>
      <c r="F1284" s="279">
        <v>0</v>
      </c>
      <c r="G1284" s="278">
        <v>0</v>
      </c>
      <c r="H1284" s="279">
        <v>0</v>
      </c>
      <c r="I1284" s="278">
        <v>0</v>
      </c>
      <c r="J1284" s="279">
        <v>0</v>
      </c>
      <c r="K1284" s="278">
        <v>0</v>
      </c>
      <c r="L1284" s="279">
        <v>0</v>
      </c>
      <c r="M1284" s="278">
        <v>0</v>
      </c>
      <c r="N1284" s="279">
        <v>0</v>
      </c>
      <c r="O1284" s="278">
        <v>0</v>
      </c>
      <c r="P1284" s="279">
        <v>0</v>
      </c>
      <c r="Q1284" s="278">
        <v>0</v>
      </c>
      <c r="R1284" s="279">
        <v>0</v>
      </c>
      <c r="S1284" s="278">
        <v>0</v>
      </c>
      <c r="T1284" s="279">
        <v>0</v>
      </c>
      <c r="U1284" s="278">
        <v>0</v>
      </c>
      <c r="V1284" s="279">
        <v>0</v>
      </c>
      <c r="W1284" s="278">
        <v>0</v>
      </c>
      <c r="X1284" s="279">
        <v>0</v>
      </c>
      <c r="Y1284" s="278">
        <v>0</v>
      </c>
      <c r="Z1284" s="279">
        <v>0</v>
      </c>
      <c r="AA1284" s="278">
        <v>0</v>
      </c>
      <c r="AB1284" s="279">
        <v>0</v>
      </c>
      <c r="AC1284" s="102">
        <f t="shared" si="569"/>
        <v>0</v>
      </c>
      <c r="AD1284" s="102"/>
      <c r="AE1284" s="102"/>
    </row>
    <row r="1285" spans="2:31" x14ac:dyDescent="0.3">
      <c r="B1285" s="109" t="s">
        <v>58</v>
      </c>
      <c r="C1285" s="109"/>
      <c r="D1285" s="109"/>
      <c r="E1285" s="278">
        <v>0</v>
      </c>
      <c r="F1285" s="279">
        <v>0</v>
      </c>
      <c r="G1285" s="278">
        <v>0</v>
      </c>
      <c r="H1285" s="279">
        <v>0</v>
      </c>
      <c r="I1285" s="278">
        <v>0</v>
      </c>
      <c r="J1285" s="279">
        <v>0</v>
      </c>
      <c r="K1285" s="278">
        <v>0</v>
      </c>
      <c r="L1285" s="279">
        <v>0</v>
      </c>
      <c r="M1285" s="278">
        <v>0</v>
      </c>
      <c r="N1285" s="279">
        <v>0</v>
      </c>
      <c r="O1285" s="278">
        <v>0</v>
      </c>
      <c r="P1285" s="279">
        <v>0</v>
      </c>
      <c r="Q1285" s="278">
        <v>0</v>
      </c>
      <c r="R1285" s="279">
        <v>0</v>
      </c>
      <c r="S1285" s="278">
        <v>0</v>
      </c>
      <c r="T1285" s="279">
        <v>0</v>
      </c>
      <c r="U1285" s="278">
        <v>0</v>
      </c>
      <c r="V1285" s="279">
        <v>0</v>
      </c>
      <c r="W1285" s="278">
        <v>0</v>
      </c>
      <c r="X1285" s="279">
        <v>0</v>
      </c>
      <c r="Y1285" s="278">
        <v>0</v>
      </c>
      <c r="Z1285" s="279">
        <v>0</v>
      </c>
      <c r="AA1285" s="278">
        <v>0</v>
      </c>
      <c r="AB1285" s="279">
        <v>0</v>
      </c>
      <c r="AC1285" s="102">
        <f t="shared" si="569"/>
        <v>0</v>
      </c>
      <c r="AD1285" s="102"/>
      <c r="AE1285" s="102"/>
    </row>
    <row r="1286" spans="2:31" x14ac:dyDescent="0.3">
      <c r="B1286" s="109" t="s">
        <v>94</v>
      </c>
      <c r="C1286" s="109"/>
      <c r="D1286" s="109"/>
      <c r="E1286" s="278">
        <v>0</v>
      </c>
      <c r="F1286" s="279">
        <v>0</v>
      </c>
      <c r="G1286" s="278">
        <v>0</v>
      </c>
      <c r="H1286" s="279">
        <v>0</v>
      </c>
      <c r="I1286" s="278">
        <v>0</v>
      </c>
      <c r="J1286" s="279">
        <v>0</v>
      </c>
      <c r="K1286" s="278">
        <v>0</v>
      </c>
      <c r="L1286" s="279">
        <v>0</v>
      </c>
      <c r="M1286" s="278">
        <v>0</v>
      </c>
      <c r="N1286" s="279">
        <v>0</v>
      </c>
      <c r="O1286" s="278">
        <v>0</v>
      </c>
      <c r="P1286" s="279">
        <v>0</v>
      </c>
      <c r="Q1286" s="278">
        <v>0</v>
      </c>
      <c r="R1286" s="279">
        <v>0</v>
      </c>
      <c r="S1286" s="278">
        <v>0</v>
      </c>
      <c r="T1286" s="279">
        <v>0</v>
      </c>
      <c r="U1286" s="278">
        <v>0</v>
      </c>
      <c r="V1286" s="279">
        <v>0</v>
      </c>
      <c r="W1286" s="278">
        <v>0</v>
      </c>
      <c r="X1286" s="279">
        <v>0</v>
      </c>
      <c r="Y1286" s="278">
        <v>0</v>
      </c>
      <c r="Z1286" s="279">
        <v>0</v>
      </c>
      <c r="AA1286" s="278">
        <v>0</v>
      </c>
      <c r="AB1286" s="279">
        <v>0</v>
      </c>
      <c r="AC1286" s="102">
        <f t="shared" si="569"/>
        <v>0</v>
      </c>
      <c r="AD1286" s="102"/>
      <c r="AE1286" s="102"/>
    </row>
    <row r="1287" spans="2:31" x14ac:dyDescent="0.3">
      <c r="B1287" s="109" t="s">
        <v>59</v>
      </c>
      <c r="C1287" s="109"/>
      <c r="D1287" s="109"/>
      <c r="E1287" s="278">
        <v>0</v>
      </c>
      <c r="F1287" s="279">
        <v>0</v>
      </c>
      <c r="G1287" s="278">
        <v>0</v>
      </c>
      <c r="H1287" s="279">
        <v>0</v>
      </c>
      <c r="I1287" s="278">
        <v>0</v>
      </c>
      <c r="J1287" s="279">
        <v>0</v>
      </c>
      <c r="K1287" s="278">
        <v>0</v>
      </c>
      <c r="L1287" s="279">
        <v>0</v>
      </c>
      <c r="M1287" s="278">
        <v>0</v>
      </c>
      <c r="N1287" s="279">
        <v>15.751833333333325</v>
      </c>
      <c r="O1287" s="278">
        <v>19.612166666666678</v>
      </c>
      <c r="P1287" s="279">
        <v>19.834000000000014</v>
      </c>
      <c r="Q1287" s="278">
        <v>19.612666666666662</v>
      </c>
      <c r="R1287" s="279">
        <v>19.586000000000002</v>
      </c>
      <c r="S1287" s="278">
        <v>19.200000000000024</v>
      </c>
      <c r="T1287" s="279">
        <v>15.858333333333318</v>
      </c>
      <c r="U1287" s="278">
        <v>0</v>
      </c>
      <c r="V1287" s="279">
        <v>0</v>
      </c>
      <c r="W1287" s="278">
        <v>0</v>
      </c>
      <c r="X1287" s="279">
        <v>0</v>
      </c>
      <c r="Y1287" s="278">
        <v>0</v>
      </c>
      <c r="Z1287" s="279">
        <v>0</v>
      </c>
      <c r="AA1287" s="278">
        <v>0</v>
      </c>
      <c r="AB1287" s="279">
        <v>0</v>
      </c>
      <c r="AC1287" s="102">
        <f t="shared" si="569"/>
        <v>129.45500000000004</v>
      </c>
      <c r="AD1287" s="102"/>
      <c r="AE1287" s="102"/>
    </row>
    <row r="1288" spans="2:31" x14ac:dyDescent="0.3">
      <c r="B1288" s="109" t="s">
        <v>60</v>
      </c>
      <c r="C1288" s="109"/>
      <c r="D1288" s="109"/>
      <c r="E1288" s="278">
        <v>0</v>
      </c>
      <c r="F1288" s="279">
        <v>0</v>
      </c>
      <c r="G1288" s="278">
        <v>0</v>
      </c>
      <c r="H1288" s="279">
        <v>0</v>
      </c>
      <c r="I1288" s="278">
        <v>0</v>
      </c>
      <c r="J1288" s="279">
        <v>0</v>
      </c>
      <c r="K1288" s="278">
        <v>0</v>
      </c>
      <c r="L1288" s="279">
        <v>0</v>
      </c>
      <c r="M1288" s="278">
        <v>0</v>
      </c>
      <c r="N1288" s="279">
        <v>8.3000000000000096</v>
      </c>
      <c r="O1288" s="278">
        <v>11.595833333333347</v>
      </c>
      <c r="P1288" s="279">
        <v>11.304666666666662</v>
      </c>
      <c r="Q1288" s="278">
        <v>11.697833333333339</v>
      </c>
      <c r="R1288" s="279">
        <v>11.904999999999989</v>
      </c>
      <c r="S1288" s="278">
        <v>10.799999999999999</v>
      </c>
      <c r="T1288" s="279">
        <v>9.7166666666666757</v>
      </c>
      <c r="U1288" s="278">
        <v>0</v>
      </c>
      <c r="V1288" s="279">
        <v>0</v>
      </c>
      <c r="W1288" s="278">
        <v>0</v>
      </c>
      <c r="X1288" s="279">
        <v>0</v>
      </c>
      <c r="Y1288" s="278">
        <v>0</v>
      </c>
      <c r="Z1288" s="279">
        <v>0</v>
      </c>
      <c r="AA1288" s="278">
        <v>0</v>
      </c>
      <c r="AB1288" s="279">
        <v>0</v>
      </c>
      <c r="AC1288" s="102">
        <f t="shared" si="569"/>
        <v>75.320000000000022</v>
      </c>
      <c r="AD1288" s="102"/>
      <c r="AE1288" s="102"/>
    </row>
    <row r="1289" spans="2:31" x14ac:dyDescent="0.3">
      <c r="B1289" s="109" t="s">
        <v>61</v>
      </c>
      <c r="C1289" s="109"/>
      <c r="D1289" s="109"/>
      <c r="E1289" s="278">
        <v>0</v>
      </c>
      <c r="F1289" s="279">
        <v>0</v>
      </c>
      <c r="G1289" s="278">
        <v>0</v>
      </c>
      <c r="H1289" s="279">
        <v>0</v>
      </c>
      <c r="I1289" s="278">
        <v>0</v>
      </c>
      <c r="J1289" s="279">
        <v>0</v>
      </c>
      <c r="K1289" s="278">
        <v>0</v>
      </c>
      <c r="L1289" s="279">
        <v>0</v>
      </c>
      <c r="M1289" s="278">
        <v>0</v>
      </c>
      <c r="N1289" s="279">
        <v>9.7003333333333366</v>
      </c>
      <c r="O1289" s="278">
        <v>9.225500000000002</v>
      </c>
      <c r="P1289" s="279">
        <v>9.1503333333333323</v>
      </c>
      <c r="Q1289" s="278">
        <v>8.746333333333336</v>
      </c>
      <c r="R1289" s="279">
        <v>8.0778333333333325</v>
      </c>
      <c r="S1289" s="278">
        <v>9.8830000000000009</v>
      </c>
      <c r="T1289" s="279">
        <v>9.9094999999999978</v>
      </c>
      <c r="U1289" s="278">
        <v>0</v>
      </c>
      <c r="V1289" s="279">
        <v>0</v>
      </c>
      <c r="W1289" s="278">
        <v>0</v>
      </c>
      <c r="X1289" s="279">
        <v>0</v>
      </c>
      <c r="Y1289" s="278">
        <v>0</v>
      </c>
      <c r="Z1289" s="279">
        <v>0</v>
      </c>
      <c r="AA1289" s="278">
        <v>0</v>
      </c>
      <c r="AB1289" s="279">
        <v>0</v>
      </c>
      <c r="AC1289" s="102">
        <f t="shared" si="569"/>
        <v>64.69283333333334</v>
      </c>
      <c r="AD1289" s="102"/>
      <c r="AE1289" s="102"/>
    </row>
    <row r="1290" spans="2:31" x14ac:dyDescent="0.3">
      <c r="B1290" s="109" t="s">
        <v>62</v>
      </c>
      <c r="C1290" s="109"/>
      <c r="D1290" s="109"/>
      <c r="E1290" s="278">
        <v>0</v>
      </c>
      <c r="F1290" s="279">
        <v>0</v>
      </c>
      <c r="G1290" s="278">
        <v>0</v>
      </c>
      <c r="H1290" s="279">
        <v>0</v>
      </c>
      <c r="I1290" s="278">
        <v>0</v>
      </c>
      <c r="J1290" s="279">
        <v>0</v>
      </c>
      <c r="K1290" s="278">
        <v>0</v>
      </c>
      <c r="L1290" s="279">
        <v>0</v>
      </c>
      <c r="M1290" s="278">
        <v>0</v>
      </c>
      <c r="N1290" s="279">
        <v>0</v>
      </c>
      <c r="O1290" s="278">
        <v>0</v>
      </c>
      <c r="P1290" s="279">
        <v>0</v>
      </c>
      <c r="Q1290" s="278">
        <v>0</v>
      </c>
      <c r="R1290" s="279">
        <v>0</v>
      </c>
      <c r="S1290" s="278">
        <v>0</v>
      </c>
      <c r="T1290" s="279">
        <v>0</v>
      </c>
      <c r="U1290" s="278">
        <v>0</v>
      </c>
      <c r="V1290" s="279">
        <v>0</v>
      </c>
      <c r="W1290" s="278">
        <v>0</v>
      </c>
      <c r="X1290" s="279">
        <v>0</v>
      </c>
      <c r="Y1290" s="278">
        <v>0</v>
      </c>
      <c r="Z1290" s="279">
        <v>0</v>
      </c>
      <c r="AA1290" s="278">
        <v>0</v>
      </c>
      <c r="AB1290" s="279">
        <v>0</v>
      </c>
      <c r="AC1290" s="102">
        <f t="shared" si="569"/>
        <v>0</v>
      </c>
      <c r="AD1290" s="102"/>
      <c r="AE1290" s="102"/>
    </row>
    <row r="1291" spans="2:31" x14ac:dyDescent="0.3">
      <c r="B1291" s="109" t="s">
        <v>63</v>
      </c>
      <c r="C1291" s="109"/>
      <c r="D1291" s="109"/>
      <c r="E1291" s="278">
        <v>0</v>
      </c>
      <c r="F1291" s="279">
        <v>0</v>
      </c>
      <c r="G1291" s="278">
        <v>0</v>
      </c>
      <c r="H1291" s="279">
        <v>0</v>
      </c>
      <c r="I1291" s="278">
        <v>0</v>
      </c>
      <c r="J1291" s="279">
        <v>0</v>
      </c>
      <c r="K1291" s="278">
        <v>0</v>
      </c>
      <c r="L1291" s="279">
        <v>0</v>
      </c>
      <c r="M1291" s="278">
        <v>0</v>
      </c>
      <c r="N1291" s="279">
        <v>0</v>
      </c>
      <c r="O1291" s="278">
        <v>0</v>
      </c>
      <c r="P1291" s="279">
        <v>0</v>
      </c>
      <c r="Q1291" s="278">
        <v>0</v>
      </c>
      <c r="R1291" s="279">
        <v>0</v>
      </c>
      <c r="S1291" s="278">
        <v>0</v>
      </c>
      <c r="T1291" s="279">
        <v>0</v>
      </c>
      <c r="U1291" s="278">
        <v>0</v>
      </c>
      <c r="V1291" s="279">
        <v>0</v>
      </c>
      <c r="W1291" s="278">
        <v>0</v>
      </c>
      <c r="X1291" s="279">
        <v>0</v>
      </c>
      <c r="Y1291" s="278">
        <v>0</v>
      </c>
      <c r="Z1291" s="279">
        <v>0</v>
      </c>
      <c r="AA1291" s="278">
        <v>0</v>
      </c>
      <c r="AB1291" s="279">
        <v>0</v>
      </c>
      <c r="AC1291" s="102">
        <f t="shared" si="569"/>
        <v>0</v>
      </c>
      <c r="AD1291" s="102"/>
      <c r="AE1291" s="102"/>
    </row>
    <row r="1292" spans="2:31" x14ac:dyDescent="0.3">
      <c r="B1292" s="109" t="s">
        <v>64</v>
      </c>
      <c r="C1292" s="109"/>
      <c r="D1292" s="109"/>
      <c r="E1292" s="278">
        <v>0</v>
      </c>
      <c r="F1292" s="279">
        <v>0</v>
      </c>
      <c r="G1292" s="278">
        <v>0</v>
      </c>
      <c r="H1292" s="279">
        <v>0</v>
      </c>
      <c r="I1292" s="278">
        <v>0</v>
      </c>
      <c r="J1292" s="279">
        <v>0</v>
      </c>
      <c r="K1292" s="278">
        <v>0</v>
      </c>
      <c r="L1292" s="279">
        <v>0</v>
      </c>
      <c r="M1292" s="278">
        <v>0</v>
      </c>
      <c r="N1292" s="279">
        <v>20.008333333333322</v>
      </c>
      <c r="O1292" s="278">
        <v>36.200000000000017</v>
      </c>
      <c r="P1292" s="279">
        <v>36.900000000000041</v>
      </c>
      <c r="Q1292" s="278">
        <v>36.700000000000017</v>
      </c>
      <c r="R1292" s="279">
        <v>35.299999999999976</v>
      </c>
      <c r="S1292" s="278">
        <v>36.599999999999959</v>
      </c>
      <c r="T1292" s="279">
        <v>36.200000000000017</v>
      </c>
      <c r="U1292" s="278">
        <v>22.646666666666658</v>
      </c>
      <c r="V1292" s="279">
        <v>0</v>
      </c>
      <c r="W1292" s="278">
        <v>0</v>
      </c>
      <c r="X1292" s="279">
        <v>0</v>
      </c>
      <c r="Y1292" s="278">
        <v>0</v>
      </c>
      <c r="Z1292" s="279">
        <v>0</v>
      </c>
      <c r="AA1292" s="278">
        <v>0</v>
      </c>
      <c r="AB1292" s="279">
        <v>0</v>
      </c>
      <c r="AC1292" s="102">
        <f t="shared" si="569"/>
        <v>260.55500000000001</v>
      </c>
      <c r="AD1292" s="102"/>
      <c r="AE1292" s="102"/>
    </row>
    <row r="1293" spans="2:31" x14ac:dyDescent="0.3">
      <c r="B1293" s="109" t="s">
        <v>95</v>
      </c>
      <c r="C1293" s="109"/>
      <c r="D1293" s="109"/>
      <c r="E1293" s="278">
        <v>0</v>
      </c>
      <c r="F1293" s="279">
        <v>0</v>
      </c>
      <c r="G1293" s="278">
        <v>0</v>
      </c>
      <c r="H1293" s="279">
        <v>0</v>
      </c>
      <c r="I1293" s="278">
        <v>0</v>
      </c>
      <c r="J1293" s="279">
        <v>0</v>
      </c>
      <c r="K1293" s="278">
        <v>0</v>
      </c>
      <c r="L1293" s="279">
        <v>0</v>
      </c>
      <c r="M1293" s="278">
        <v>0</v>
      </c>
      <c r="N1293" s="279">
        <v>0</v>
      </c>
      <c r="O1293" s="278">
        <v>0</v>
      </c>
      <c r="P1293" s="279">
        <v>0</v>
      </c>
      <c r="Q1293" s="278">
        <v>0</v>
      </c>
      <c r="R1293" s="279">
        <v>0</v>
      </c>
      <c r="S1293" s="278">
        <v>0</v>
      </c>
      <c r="T1293" s="279">
        <v>2.5951666666666702</v>
      </c>
      <c r="U1293" s="278">
        <v>3.716666666666673E-2</v>
      </c>
      <c r="V1293" s="279">
        <v>0</v>
      </c>
      <c r="W1293" s="278">
        <v>0</v>
      </c>
      <c r="X1293" s="279">
        <v>0</v>
      </c>
      <c r="Y1293" s="278">
        <v>0</v>
      </c>
      <c r="Z1293" s="279">
        <v>0</v>
      </c>
      <c r="AA1293" s="278">
        <v>0</v>
      </c>
      <c r="AB1293" s="279">
        <v>0</v>
      </c>
      <c r="AC1293" s="102">
        <f t="shared" si="569"/>
        <v>2.632333333333337</v>
      </c>
      <c r="AD1293" s="102"/>
      <c r="AE1293" s="102"/>
    </row>
    <row r="1294" spans="2:31" x14ac:dyDescent="0.3">
      <c r="B1294" s="109" t="s">
        <v>65</v>
      </c>
      <c r="C1294" s="109"/>
      <c r="D1294" s="109"/>
      <c r="E1294" s="278">
        <v>0</v>
      </c>
      <c r="F1294" s="279">
        <v>0</v>
      </c>
      <c r="G1294" s="278">
        <v>0</v>
      </c>
      <c r="H1294" s="279">
        <v>0</v>
      </c>
      <c r="I1294" s="278">
        <v>0</v>
      </c>
      <c r="J1294" s="279">
        <v>0</v>
      </c>
      <c r="K1294" s="278">
        <v>0</v>
      </c>
      <c r="L1294" s="279">
        <v>0</v>
      </c>
      <c r="M1294" s="278">
        <v>0</v>
      </c>
      <c r="N1294" s="279">
        <v>0</v>
      </c>
      <c r="O1294" s="278">
        <v>3.0156666666666663</v>
      </c>
      <c r="P1294" s="279">
        <v>3.4123333333333346</v>
      </c>
      <c r="Q1294" s="278">
        <v>3.3918333333333317</v>
      </c>
      <c r="R1294" s="279">
        <v>3.3740000000000001</v>
      </c>
      <c r="S1294" s="278">
        <v>3.5823333333333327</v>
      </c>
      <c r="T1294" s="279">
        <v>4.3961666666666677</v>
      </c>
      <c r="U1294" s="278">
        <v>3.1500000000000007E-2</v>
      </c>
      <c r="V1294" s="279">
        <v>0</v>
      </c>
      <c r="W1294" s="278">
        <v>0</v>
      </c>
      <c r="X1294" s="279">
        <v>0</v>
      </c>
      <c r="Y1294" s="278">
        <v>0</v>
      </c>
      <c r="Z1294" s="279">
        <v>0</v>
      </c>
      <c r="AA1294" s="278">
        <v>0</v>
      </c>
      <c r="AB1294" s="279">
        <v>0</v>
      </c>
      <c r="AC1294" s="102">
        <f t="shared" si="569"/>
        <v>21.203833333333336</v>
      </c>
      <c r="AD1294" s="102"/>
      <c r="AE1294" s="102"/>
    </row>
    <row r="1295" spans="2:31" x14ac:dyDescent="0.3">
      <c r="B1295" s="109" t="s">
        <v>66</v>
      </c>
      <c r="C1295" s="109"/>
      <c r="D1295" s="109"/>
      <c r="E1295" s="278">
        <v>0</v>
      </c>
      <c r="F1295" s="279">
        <v>0</v>
      </c>
      <c r="G1295" s="278">
        <v>0</v>
      </c>
      <c r="H1295" s="279">
        <v>0</v>
      </c>
      <c r="I1295" s="278">
        <v>0</v>
      </c>
      <c r="J1295" s="279">
        <v>0</v>
      </c>
      <c r="K1295" s="278">
        <v>0</v>
      </c>
      <c r="L1295" s="279">
        <v>0</v>
      </c>
      <c r="M1295" s="278">
        <v>0</v>
      </c>
      <c r="N1295" s="279">
        <v>0</v>
      </c>
      <c r="O1295" s="278">
        <v>2.032999999999999</v>
      </c>
      <c r="P1295" s="279">
        <v>2.5466666666666664</v>
      </c>
      <c r="Q1295" s="278">
        <v>2.0439999999999983</v>
      </c>
      <c r="R1295" s="279">
        <v>1.7658333333333398</v>
      </c>
      <c r="S1295" s="278">
        <v>1.8908333333333307</v>
      </c>
      <c r="T1295" s="279">
        <v>4.4803333333333351</v>
      </c>
      <c r="U1295" s="278">
        <v>2.1101666666666632</v>
      </c>
      <c r="V1295" s="279">
        <v>0</v>
      </c>
      <c r="W1295" s="278">
        <v>0</v>
      </c>
      <c r="X1295" s="279">
        <v>0</v>
      </c>
      <c r="Y1295" s="278">
        <v>0</v>
      </c>
      <c r="Z1295" s="279">
        <v>0</v>
      </c>
      <c r="AA1295" s="278">
        <v>0</v>
      </c>
      <c r="AB1295" s="279">
        <v>0</v>
      </c>
      <c r="AC1295" s="102">
        <f>SUM(E1295:AB1295)</f>
        <v>16.870833333333334</v>
      </c>
      <c r="AD1295" s="102"/>
      <c r="AE1295" s="102"/>
    </row>
    <row r="1296" spans="2:31" x14ac:dyDescent="0.3">
      <c r="B1296" s="109" t="s">
        <v>67</v>
      </c>
      <c r="C1296" s="109"/>
      <c r="D1296" s="109"/>
      <c r="E1296" s="278">
        <v>0</v>
      </c>
      <c r="F1296" s="279">
        <v>0</v>
      </c>
      <c r="G1296" s="278">
        <v>0</v>
      </c>
      <c r="H1296" s="279">
        <v>0</v>
      </c>
      <c r="I1296" s="278">
        <v>0</v>
      </c>
      <c r="J1296" s="279">
        <v>0</v>
      </c>
      <c r="K1296" s="278">
        <v>0</v>
      </c>
      <c r="L1296" s="279">
        <v>0</v>
      </c>
      <c r="M1296" s="278">
        <v>0</v>
      </c>
      <c r="N1296" s="279">
        <v>3.7499999999999707E-2</v>
      </c>
      <c r="O1296" s="278">
        <v>3.9188333333333349</v>
      </c>
      <c r="P1296" s="279">
        <v>4.660333333333333</v>
      </c>
      <c r="Q1296" s="278">
        <v>4.6793333333333313</v>
      </c>
      <c r="R1296" s="279">
        <v>4.8310000000000022</v>
      </c>
      <c r="S1296" s="278">
        <v>4.7113333333333314</v>
      </c>
      <c r="T1296" s="279">
        <v>6.8251666666666715</v>
      </c>
      <c r="U1296" s="278">
        <v>1.999166666666667</v>
      </c>
      <c r="V1296" s="279">
        <v>0</v>
      </c>
      <c r="W1296" s="278">
        <v>0</v>
      </c>
      <c r="X1296" s="279">
        <v>0</v>
      </c>
      <c r="Y1296" s="278">
        <v>0</v>
      </c>
      <c r="Z1296" s="279">
        <v>0</v>
      </c>
      <c r="AA1296" s="278">
        <v>0</v>
      </c>
      <c r="AB1296" s="279">
        <v>0</v>
      </c>
      <c r="AC1296" s="102">
        <f t="shared" ref="AC1296:AC1309" si="570">SUM(E1296:AB1296)</f>
        <v>31.662666666666674</v>
      </c>
      <c r="AD1296" s="102"/>
      <c r="AE1296" s="102"/>
    </row>
    <row r="1297" spans="2:31" x14ac:dyDescent="0.3">
      <c r="B1297" s="109" t="s">
        <v>68</v>
      </c>
      <c r="C1297" s="109"/>
      <c r="D1297" s="109"/>
      <c r="E1297" s="278">
        <v>0</v>
      </c>
      <c r="F1297" s="279">
        <v>0</v>
      </c>
      <c r="G1297" s="278">
        <v>0</v>
      </c>
      <c r="H1297" s="279">
        <v>0</v>
      </c>
      <c r="I1297" s="278">
        <v>0</v>
      </c>
      <c r="J1297" s="279">
        <v>0</v>
      </c>
      <c r="K1297" s="278">
        <v>0</v>
      </c>
      <c r="L1297" s="279">
        <v>0</v>
      </c>
      <c r="M1297" s="278">
        <v>0</v>
      </c>
      <c r="N1297" s="279">
        <v>0</v>
      </c>
      <c r="O1297" s="278">
        <v>0</v>
      </c>
      <c r="P1297" s="279">
        <v>0</v>
      </c>
      <c r="Q1297" s="278">
        <v>0</v>
      </c>
      <c r="R1297" s="279">
        <v>0</v>
      </c>
      <c r="S1297" s="278">
        <v>0</v>
      </c>
      <c r="T1297" s="279">
        <v>0</v>
      </c>
      <c r="U1297" s="278">
        <v>0</v>
      </c>
      <c r="V1297" s="279">
        <v>0</v>
      </c>
      <c r="W1297" s="278">
        <v>0</v>
      </c>
      <c r="X1297" s="279">
        <v>0</v>
      </c>
      <c r="Y1297" s="278">
        <v>0</v>
      </c>
      <c r="Z1297" s="279">
        <v>0</v>
      </c>
      <c r="AA1297" s="278">
        <v>0</v>
      </c>
      <c r="AB1297" s="279">
        <v>0</v>
      </c>
      <c r="AC1297" s="102">
        <f t="shared" si="570"/>
        <v>0</v>
      </c>
      <c r="AD1297" s="102"/>
      <c r="AE1297" s="102"/>
    </row>
    <row r="1298" spans="2:31" x14ac:dyDescent="0.3">
      <c r="B1298" s="109" t="s">
        <v>69</v>
      </c>
      <c r="C1298" s="109"/>
      <c r="D1298" s="109"/>
      <c r="E1298" s="278">
        <v>0</v>
      </c>
      <c r="F1298" s="279">
        <v>0</v>
      </c>
      <c r="G1298" s="278">
        <v>0</v>
      </c>
      <c r="H1298" s="279">
        <v>0</v>
      </c>
      <c r="I1298" s="278">
        <v>0</v>
      </c>
      <c r="J1298" s="279">
        <v>0</v>
      </c>
      <c r="K1298" s="278">
        <v>0</v>
      </c>
      <c r="L1298" s="279">
        <v>0</v>
      </c>
      <c r="M1298" s="278">
        <v>0</v>
      </c>
      <c r="N1298" s="279">
        <v>0</v>
      </c>
      <c r="O1298" s="278">
        <v>0</v>
      </c>
      <c r="P1298" s="279">
        <v>0</v>
      </c>
      <c r="Q1298" s="278">
        <v>0</v>
      </c>
      <c r="R1298" s="279">
        <v>0</v>
      </c>
      <c r="S1298" s="278">
        <v>0</v>
      </c>
      <c r="T1298" s="279">
        <v>0</v>
      </c>
      <c r="U1298" s="278">
        <v>0</v>
      </c>
      <c r="V1298" s="279">
        <v>0</v>
      </c>
      <c r="W1298" s="278">
        <v>0</v>
      </c>
      <c r="X1298" s="279">
        <v>0</v>
      </c>
      <c r="Y1298" s="278">
        <v>0</v>
      </c>
      <c r="Z1298" s="279">
        <v>0</v>
      </c>
      <c r="AA1298" s="278">
        <v>0</v>
      </c>
      <c r="AB1298" s="279">
        <v>0</v>
      </c>
      <c r="AC1298" s="102">
        <f t="shared" si="570"/>
        <v>0</v>
      </c>
      <c r="AD1298" s="102"/>
      <c r="AE1298" s="102"/>
    </row>
    <row r="1299" spans="2:31" x14ac:dyDescent="0.3">
      <c r="B1299" s="109" t="s">
        <v>70</v>
      </c>
      <c r="C1299" s="109"/>
      <c r="D1299" s="109"/>
      <c r="E1299" s="278">
        <v>0</v>
      </c>
      <c r="F1299" s="279">
        <v>0</v>
      </c>
      <c r="G1299" s="278">
        <v>0</v>
      </c>
      <c r="H1299" s="279">
        <v>0</v>
      </c>
      <c r="I1299" s="278">
        <v>0</v>
      </c>
      <c r="J1299" s="279">
        <v>0</v>
      </c>
      <c r="K1299" s="278">
        <v>0</v>
      </c>
      <c r="L1299" s="279">
        <v>0</v>
      </c>
      <c r="M1299" s="278">
        <v>0</v>
      </c>
      <c r="N1299" s="279">
        <v>0</v>
      </c>
      <c r="O1299" s="278">
        <v>0</v>
      </c>
      <c r="P1299" s="279">
        <v>0</v>
      </c>
      <c r="Q1299" s="278">
        <v>0</v>
      </c>
      <c r="R1299" s="279">
        <v>0</v>
      </c>
      <c r="S1299" s="278">
        <v>0</v>
      </c>
      <c r="T1299" s="279">
        <v>0</v>
      </c>
      <c r="U1299" s="278">
        <v>0</v>
      </c>
      <c r="V1299" s="279">
        <v>0</v>
      </c>
      <c r="W1299" s="278">
        <v>0</v>
      </c>
      <c r="X1299" s="279">
        <v>0</v>
      </c>
      <c r="Y1299" s="278">
        <v>0</v>
      </c>
      <c r="Z1299" s="279">
        <v>0</v>
      </c>
      <c r="AA1299" s="278">
        <v>0</v>
      </c>
      <c r="AB1299" s="279">
        <v>0</v>
      </c>
      <c r="AC1299" s="102">
        <f t="shared" si="570"/>
        <v>0</v>
      </c>
      <c r="AD1299" s="102"/>
      <c r="AE1299" s="102"/>
    </row>
    <row r="1300" spans="2:31" x14ac:dyDescent="0.3">
      <c r="B1300" s="109" t="s">
        <v>71</v>
      </c>
      <c r="C1300" s="109"/>
      <c r="D1300" s="109"/>
      <c r="E1300" s="278">
        <v>0</v>
      </c>
      <c r="F1300" s="279">
        <v>0</v>
      </c>
      <c r="G1300" s="278">
        <v>0</v>
      </c>
      <c r="H1300" s="279">
        <v>0</v>
      </c>
      <c r="I1300" s="278">
        <v>0</v>
      </c>
      <c r="J1300" s="279">
        <v>0</v>
      </c>
      <c r="K1300" s="278">
        <v>0</v>
      </c>
      <c r="L1300" s="279">
        <v>0</v>
      </c>
      <c r="M1300" s="278">
        <v>0</v>
      </c>
      <c r="N1300" s="279">
        <v>0</v>
      </c>
      <c r="O1300" s="278">
        <v>0</v>
      </c>
      <c r="P1300" s="279">
        <v>0</v>
      </c>
      <c r="Q1300" s="278">
        <v>0</v>
      </c>
      <c r="R1300" s="279">
        <v>0</v>
      </c>
      <c r="S1300" s="278">
        <v>0</v>
      </c>
      <c r="T1300" s="279">
        <v>0</v>
      </c>
      <c r="U1300" s="278">
        <v>0</v>
      </c>
      <c r="V1300" s="279">
        <v>0</v>
      </c>
      <c r="W1300" s="278">
        <v>0</v>
      </c>
      <c r="X1300" s="279">
        <v>0</v>
      </c>
      <c r="Y1300" s="278">
        <v>0</v>
      </c>
      <c r="Z1300" s="279">
        <v>0</v>
      </c>
      <c r="AA1300" s="278">
        <v>0</v>
      </c>
      <c r="AB1300" s="279">
        <v>0</v>
      </c>
      <c r="AC1300" s="102">
        <f t="shared" si="570"/>
        <v>0</v>
      </c>
      <c r="AD1300" s="102"/>
      <c r="AE1300" s="102"/>
    </row>
    <row r="1301" spans="2:31" x14ac:dyDescent="0.3">
      <c r="B1301" s="109" t="s">
        <v>72</v>
      </c>
      <c r="C1301" s="109"/>
      <c r="D1301" s="109"/>
      <c r="E1301" s="278">
        <v>0</v>
      </c>
      <c r="F1301" s="279">
        <v>0</v>
      </c>
      <c r="G1301" s="278">
        <v>0</v>
      </c>
      <c r="H1301" s="279">
        <v>0</v>
      </c>
      <c r="I1301" s="278">
        <v>0</v>
      </c>
      <c r="J1301" s="279">
        <v>0</v>
      </c>
      <c r="K1301" s="278">
        <v>0</v>
      </c>
      <c r="L1301" s="279">
        <v>0</v>
      </c>
      <c r="M1301" s="278">
        <v>0</v>
      </c>
      <c r="N1301" s="279">
        <v>0</v>
      </c>
      <c r="O1301" s="278">
        <v>0</v>
      </c>
      <c r="P1301" s="279">
        <v>0</v>
      </c>
      <c r="Q1301" s="278">
        <v>0</v>
      </c>
      <c r="R1301" s="279">
        <v>0</v>
      </c>
      <c r="S1301" s="278">
        <v>0</v>
      </c>
      <c r="T1301" s="279">
        <v>0</v>
      </c>
      <c r="U1301" s="278">
        <v>0</v>
      </c>
      <c r="V1301" s="279">
        <v>0</v>
      </c>
      <c r="W1301" s="278">
        <v>0</v>
      </c>
      <c r="X1301" s="279">
        <v>0</v>
      </c>
      <c r="Y1301" s="278">
        <v>0</v>
      </c>
      <c r="Z1301" s="279">
        <v>0</v>
      </c>
      <c r="AA1301" s="278">
        <v>0</v>
      </c>
      <c r="AB1301" s="279">
        <v>0</v>
      </c>
      <c r="AC1301" s="102">
        <f t="shared" si="570"/>
        <v>0</v>
      </c>
      <c r="AD1301" s="102"/>
      <c r="AE1301" s="102"/>
    </row>
    <row r="1302" spans="2:31" x14ac:dyDescent="0.3">
      <c r="B1302" s="109" t="s">
        <v>73</v>
      </c>
      <c r="C1302" s="109"/>
      <c r="D1302" s="109"/>
      <c r="E1302" s="278">
        <v>0</v>
      </c>
      <c r="F1302" s="279">
        <v>0</v>
      </c>
      <c r="G1302" s="278">
        <v>0</v>
      </c>
      <c r="H1302" s="279">
        <v>0</v>
      </c>
      <c r="I1302" s="278">
        <v>0</v>
      </c>
      <c r="J1302" s="279">
        <v>0</v>
      </c>
      <c r="K1302" s="278">
        <v>0</v>
      </c>
      <c r="L1302" s="279">
        <v>0</v>
      </c>
      <c r="M1302" s="278">
        <v>0</v>
      </c>
      <c r="N1302" s="279">
        <v>0</v>
      </c>
      <c r="O1302" s="278">
        <v>0</v>
      </c>
      <c r="P1302" s="279">
        <v>0</v>
      </c>
      <c r="Q1302" s="278">
        <v>0</v>
      </c>
      <c r="R1302" s="279">
        <v>0</v>
      </c>
      <c r="S1302" s="278">
        <v>0</v>
      </c>
      <c r="T1302" s="279">
        <v>0</v>
      </c>
      <c r="U1302" s="278">
        <v>0</v>
      </c>
      <c r="V1302" s="279">
        <v>0</v>
      </c>
      <c r="W1302" s="278">
        <v>0</v>
      </c>
      <c r="X1302" s="279">
        <v>0</v>
      </c>
      <c r="Y1302" s="278">
        <v>0</v>
      </c>
      <c r="Z1302" s="279">
        <v>0</v>
      </c>
      <c r="AA1302" s="278">
        <v>0</v>
      </c>
      <c r="AB1302" s="279">
        <v>0</v>
      </c>
      <c r="AC1302" s="102">
        <f t="shared" si="570"/>
        <v>0</v>
      </c>
      <c r="AD1302" s="102"/>
      <c r="AE1302" s="102"/>
    </row>
    <row r="1303" spans="2:31" x14ac:dyDescent="0.3">
      <c r="B1303" s="109" t="s">
        <v>74</v>
      </c>
      <c r="C1303" s="109"/>
      <c r="D1303" s="109"/>
      <c r="E1303" s="278">
        <v>0</v>
      </c>
      <c r="F1303" s="279">
        <v>0</v>
      </c>
      <c r="G1303" s="278">
        <v>0</v>
      </c>
      <c r="H1303" s="279">
        <v>0</v>
      </c>
      <c r="I1303" s="278">
        <v>0</v>
      </c>
      <c r="J1303" s="279">
        <v>0</v>
      </c>
      <c r="K1303" s="278">
        <v>0</v>
      </c>
      <c r="L1303" s="279">
        <v>0</v>
      </c>
      <c r="M1303" s="278">
        <v>0</v>
      </c>
      <c r="N1303" s="279">
        <v>0</v>
      </c>
      <c r="O1303" s="278">
        <v>0</v>
      </c>
      <c r="P1303" s="279">
        <v>0</v>
      </c>
      <c r="Q1303" s="278">
        <v>0</v>
      </c>
      <c r="R1303" s="279">
        <v>0</v>
      </c>
      <c r="S1303" s="278">
        <v>0</v>
      </c>
      <c r="T1303" s="279">
        <v>0</v>
      </c>
      <c r="U1303" s="278">
        <v>0</v>
      </c>
      <c r="V1303" s="279">
        <v>0</v>
      </c>
      <c r="W1303" s="278">
        <v>0</v>
      </c>
      <c r="X1303" s="279">
        <v>0</v>
      </c>
      <c r="Y1303" s="278">
        <v>0</v>
      </c>
      <c r="Z1303" s="279">
        <v>0</v>
      </c>
      <c r="AA1303" s="278">
        <v>0</v>
      </c>
      <c r="AB1303" s="279">
        <v>0</v>
      </c>
      <c r="AC1303" s="102">
        <f t="shared" si="570"/>
        <v>0</v>
      </c>
      <c r="AD1303" s="102"/>
      <c r="AE1303" s="102"/>
    </row>
    <row r="1304" spans="2:31" x14ac:dyDescent="0.3">
      <c r="B1304" s="109" t="s">
        <v>75</v>
      </c>
      <c r="C1304" s="109"/>
      <c r="D1304" s="109"/>
      <c r="E1304" s="278">
        <v>0</v>
      </c>
      <c r="F1304" s="279">
        <v>0</v>
      </c>
      <c r="G1304" s="278">
        <v>0</v>
      </c>
      <c r="H1304" s="279">
        <v>0</v>
      </c>
      <c r="I1304" s="278">
        <v>0</v>
      </c>
      <c r="J1304" s="279">
        <v>0</v>
      </c>
      <c r="K1304" s="278">
        <v>0</v>
      </c>
      <c r="L1304" s="279">
        <v>0</v>
      </c>
      <c r="M1304" s="278">
        <v>0</v>
      </c>
      <c r="N1304" s="279">
        <v>0</v>
      </c>
      <c r="O1304" s="278">
        <v>0</v>
      </c>
      <c r="P1304" s="279">
        <v>0</v>
      </c>
      <c r="Q1304" s="278">
        <v>0</v>
      </c>
      <c r="R1304" s="279">
        <v>0</v>
      </c>
      <c r="S1304" s="278">
        <v>0</v>
      </c>
      <c r="T1304" s="279">
        <v>0</v>
      </c>
      <c r="U1304" s="278">
        <v>0</v>
      </c>
      <c r="V1304" s="279">
        <v>0</v>
      </c>
      <c r="W1304" s="278">
        <v>0</v>
      </c>
      <c r="X1304" s="279">
        <v>0</v>
      </c>
      <c r="Y1304" s="278">
        <v>0</v>
      </c>
      <c r="Z1304" s="279">
        <v>0</v>
      </c>
      <c r="AA1304" s="278">
        <v>0</v>
      </c>
      <c r="AB1304" s="279">
        <v>0</v>
      </c>
      <c r="AC1304" s="102">
        <f t="shared" si="570"/>
        <v>0</v>
      </c>
      <c r="AD1304" s="102"/>
      <c r="AE1304" s="102"/>
    </row>
    <row r="1305" spans="2:31" x14ac:dyDescent="0.3">
      <c r="B1305" s="109" t="s">
        <v>76</v>
      </c>
      <c r="C1305" s="109"/>
      <c r="D1305" s="109"/>
      <c r="E1305" s="278">
        <v>0</v>
      </c>
      <c r="F1305" s="279">
        <v>0</v>
      </c>
      <c r="G1305" s="278">
        <v>0</v>
      </c>
      <c r="H1305" s="279">
        <v>0</v>
      </c>
      <c r="I1305" s="278">
        <v>0</v>
      </c>
      <c r="J1305" s="279">
        <v>0</v>
      </c>
      <c r="K1305" s="278">
        <v>0</v>
      </c>
      <c r="L1305" s="279">
        <v>0</v>
      </c>
      <c r="M1305" s="278">
        <v>0</v>
      </c>
      <c r="N1305" s="279">
        <v>0</v>
      </c>
      <c r="O1305" s="278">
        <v>0</v>
      </c>
      <c r="P1305" s="279">
        <v>0</v>
      </c>
      <c r="Q1305" s="278">
        <v>0</v>
      </c>
      <c r="R1305" s="279">
        <v>0</v>
      </c>
      <c r="S1305" s="278">
        <v>0</v>
      </c>
      <c r="T1305" s="279">
        <v>0</v>
      </c>
      <c r="U1305" s="278">
        <v>0</v>
      </c>
      <c r="V1305" s="279">
        <v>0</v>
      </c>
      <c r="W1305" s="278">
        <v>0</v>
      </c>
      <c r="X1305" s="279">
        <v>0</v>
      </c>
      <c r="Y1305" s="278">
        <v>0</v>
      </c>
      <c r="Z1305" s="279">
        <v>0</v>
      </c>
      <c r="AA1305" s="278">
        <v>0</v>
      </c>
      <c r="AB1305" s="279">
        <v>0</v>
      </c>
      <c r="AC1305" s="102">
        <f t="shared" si="570"/>
        <v>0</v>
      </c>
      <c r="AD1305" s="102"/>
      <c r="AE1305" s="102"/>
    </row>
    <row r="1306" spans="2:31" x14ac:dyDescent="0.3">
      <c r="B1306" s="109" t="s">
        <v>77</v>
      </c>
      <c r="C1306" s="109"/>
      <c r="D1306" s="109"/>
      <c r="E1306" s="278">
        <v>0</v>
      </c>
      <c r="F1306" s="279">
        <v>0</v>
      </c>
      <c r="G1306" s="278">
        <v>0</v>
      </c>
      <c r="H1306" s="279">
        <v>0</v>
      </c>
      <c r="I1306" s="278">
        <v>0</v>
      </c>
      <c r="J1306" s="279">
        <v>0</v>
      </c>
      <c r="K1306" s="278">
        <v>0</v>
      </c>
      <c r="L1306" s="279">
        <v>0</v>
      </c>
      <c r="M1306" s="278">
        <v>0</v>
      </c>
      <c r="N1306" s="279">
        <v>0</v>
      </c>
      <c r="O1306" s="278">
        <v>0</v>
      </c>
      <c r="P1306" s="279">
        <v>0</v>
      </c>
      <c r="Q1306" s="278">
        <v>0</v>
      </c>
      <c r="R1306" s="279">
        <v>0</v>
      </c>
      <c r="S1306" s="278">
        <v>0</v>
      </c>
      <c r="T1306" s="279">
        <v>0</v>
      </c>
      <c r="U1306" s="278">
        <v>0</v>
      </c>
      <c r="V1306" s="279">
        <v>0</v>
      </c>
      <c r="W1306" s="278">
        <v>0</v>
      </c>
      <c r="X1306" s="279">
        <v>0</v>
      </c>
      <c r="Y1306" s="278">
        <v>0</v>
      </c>
      <c r="Z1306" s="279">
        <v>0</v>
      </c>
      <c r="AA1306" s="278">
        <v>0</v>
      </c>
      <c r="AB1306" s="279">
        <v>0</v>
      </c>
      <c r="AC1306" s="102">
        <f t="shared" si="570"/>
        <v>0</v>
      </c>
      <c r="AD1306" s="102"/>
      <c r="AE1306" s="102"/>
    </row>
    <row r="1307" spans="2:31" x14ac:dyDescent="0.3">
      <c r="B1307" s="109" t="s">
        <v>78</v>
      </c>
      <c r="C1307" s="109"/>
      <c r="D1307" s="109"/>
      <c r="E1307" s="278">
        <v>0</v>
      </c>
      <c r="F1307" s="279">
        <v>0</v>
      </c>
      <c r="G1307" s="278">
        <v>0</v>
      </c>
      <c r="H1307" s="279">
        <v>0</v>
      </c>
      <c r="I1307" s="278">
        <v>0</v>
      </c>
      <c r="J1307" s="279">
        <v>0</v>
      </c>
      <c r="K1307" s="278">
        <v>0</v>
      </c>
      <c r="L1307" s="279">
        <v>0</v>
      </c>
      <c r="M1307" s="278">
        <v>0</v>
      </c>
      <c r="N1307" s="279">
        <v>0</v>
      </c>
      <c r="O1307" s="278">
        <v>0</v>
      </c>
      <c r="P1307" s="279">
        <v>0</v>
      </c>
      <c r="Q1307" s="278">
        <v>0</v>
      </c>
      <c r="R1307" s="279">
        <v>0</v>
      </c>
      <c r="S1307" s="278">
        <v>0</v>
      </c>
      <c r="T1307" s="279">
        <v>0</v>
      </c>
      <c r="U1307" s="278">
        <v>0</v>
      </c>
      <c r="V1307" s="279">
        <v>0</v>
      </c>
      <c r="W1307" s="278">
        <v>0</v>
      </c>
      <c r="X1307" s="279">
        <v>0</v>
      </c>
      <c r="Y1307" s="278">
        <v>0</v>
      </c>
      <c r="Z1307" s="279">
        <v>0</v>
      </c>
      <c r="AA1307" s="278">
        <v>0</v>
      </c>
      <c r="AB1307" s="279">
        <v>0</v>
      </c>
      <c r="AC1307" s="102">
        <f t="shared" si="570"/>
        <v>0</v>
      </c>
      <c r="AD1307" s="102"/>
      <c r="AE1307" s="102"/>
    </row>
    <row r="1308" spans="2:31" x14ac:dyDescent="0.3">
      <c r="B1308" s="109" t="s">
        <v>79</v>
      </c>
      <c r="C1308" s="109"/>
      <c r="D1308" s="109"/>
      <c r="E1308" s="278">
        <v>0</v>
      </c>
      <c r="F1308" s="279">
        <v>0</v>
      </c>
      <c r="G1308" s="278">
        <v>0</v>
      </c>
      <c r="H1308" s="279">
        <v>0</v>
      </c>
      <c r="I1308" s="278">
        <v>0</v>
      </c>
      <c r="J1308" s="279">
        <v>0</v>
      </c>
      <c r="K1308" s="278">
        <v>0</v>
      </c>
      <c r="L1308" s="279">
        <v>0</v>
      </c>
      <c r="M1308" s="278">
        <v>0</v>
      </c>
      <c r="N1308" s="279">
        <v>0</v>
      </c>
      <c r="O1308" s="278">
        <v>0</v>
      </c>
      <c r="P1308" s="279">
        <v>0</v>
      </c>
      <c r="Q1308" s="278">
        <v>0</v>
      </c>
      <c r="R1308" s="279">
        <v>0</v>
      </c>
      <c r="S1308" s="278">
        <v>0</v>
      </c>
      <c r="T1308" s="279">
        <v>0</v>
      </c>
      <c r="U1308" s="278">
        <v>0</v>
      </c>
      <c r="V1308" s="279">
        <v>0</v>
      </c>
      <c r="W1308" s="278">
        <v>0</v>
      </c>
      <c r="X1308" s="279">
        <v>0</v>
      </c>
      <c r="Y1308" s="278">
        <v>0</v>
      </c>
      <c r="Z1308" s="279">
        <v>0</v>
      </c>
      <c r="AA1308" s="278">
        <v>0</v>
      </c>
      <c r="AB1308" s="279">
        <v>0</v>
      </c>
      <c r="AC1308" s="102">
        <f t="shared" si="570"/>
        <v>0</v>
      </c>
      <c r="AD1308" s="102"/>
      <c r="AE1308" s="102"/>
    </row>
    <row r="1309" spans="2:31" x14ac:dyDescent="0.3">
      <c r="B1309" s="109" t="s">
        <v>80</v>
      </c>
      <c r="C1309" s="109"/>
      <c r="D1309" s="109"/>
      <c r="E1309" s="278">
        <v>0</v>
      </c>
      <c r="F1309" s="279">
        <v>0</v>
      </c>
      <c r="G1309" s="278">
        <v>0</v>
      </c>
      <c r="H1309" s="279">
        <v>0</v>
      </c>
      <c r="I1309" s="278">
        <v>0</v>
      </c>
      <c r="J1309" s="279">
        <v>0</v>
      </c>
      <c r="K1309" s="278">
        <v>0</v>
      </c>
      <c r="L1309" s="279">
        <v>0</v>
      </c>
      <c r="M1309" s="278">
        <v>0</v>
      </c>
      <c r="N1309" s="279">
        <v>0</v>
      </c>
      <c r="O1309" s="278">
        <v>0</v>
      </c>
      <c r="P1309" s="279">
        <v>0</v>
      </c>
      <c r="Q1309" s="278">
        <v>0</v>
      </c>
      <c r="R1309" s="279">
        <v>0</v>
      </c>
      <c r="S1309" s="278">
        <v>0</v>
      </c>
      <c r="T1309" s="279">
        <v>0</v>
      </c>
      <c r="U1309" s="278">
        <v>0</v>
      </c>
      <c r="V1309" s="279">
        <v>0</v>
      </c>
      <c r="W1309" s="278">
        <v>0</v>
      </c>
      <c r="X1309" s="279">
        <v>0</v>
      </c>
      <c r="Y1309" s="278">
        <v>0</v>
      </c>
      <c r="Z1309" s="279">
        <v>0</v>
      </c>
      <c r="AA1309" s="278">
        <v>0</v>
      </c>
      <c r="AB1309" s="279">
        <v>0</v>
      </c>
      <c r="AC1309" s="102">
        <f t="shared" si="570"/>
        <v>0</v>
      </c>
      <c r="AD1309" s="102"/>
      <c r="AE1309" s="102"/>
    </row>
    <row r="1310" spans="2:31" x14ac:dyDescent="0.3">
      <c r="B1310" s="109" t="s">
        <v>92</v>
      </c>
      <c r="C1310" s="109"/>
      <c r="D1310" s="109"/>
      <c r="E1310" s="278">
        <v>0</v>
      </c>
      <c r="F1310" s="279">
        <v>0</v>
      </c>
      <c r="G1310" s="278">
        <v>0</v>
      </c>
      <c r="H1310" s="279">
        <v>0</v>
      </c>
      <c r="I1310" s="278">
        <v>0</v>
      </c>
      <c r="J1310" s="279">
        <v>0</v>
      </c>
      <c r="K1310" s="278">
        <v>0</v>
      </c>
      <c r="L1310" s="279">
        <v>0</v>
      </c>
      <c r="M1310" s="278">
        <v>0</v>
      </c>
      <c r="N1310" s="279">
        <v>0</v>
      </c>
      <c r="O1310" s="278">
        <v>0</v>
      </c>
      <c r="P1310" s="279">
        <v>0</v>
      </c>
      <c r="Q1310" s="278">
        <v>0</v>
      </c>
      <c r="R1310" s="279">
        <v>0</v>
      </c>
      <c r="S1310" s="278">
        <v>0</v>
      </c>
      <c r="T1310" s="279">
        <v>9.5166666666666386E-2</v>
      </c>
      <c r="U1310" s="278">
        <v>0.15299999999999994</v>
      </c>
      <c r="V1310" s="279">
        <v>0</v>
      </c>
      <c r="W1310" s="278">
        <v>0</v>
      </c>
      <c r="X1310" s="279">
        <v>0</v>
      </c>
      <c r="Y1310" s="278">
        <v>0</v>
      </c>
      <c r="Z1310" s="279">
        <v>0</v>
      </c>
      <c r="AA1310" s="278">
        <v>0</v>
      </c>
      <c r="AB1310" s="279">
        <v>0</v>
      </c>
      <c r="AC1310" s="102">
        <f>SUM(E1310:AB1310)</f>
        <v>0.24816666666666631</v>
      </c>
      <c r="AD1310" s="102"/>
      <c r="AE1310" s="102"/>
    </row>
    <row r="1311" spans="2:31" x14ac:dyDescent="0.3">
      <c r="B1311" s="101" t="s">
        <v>109</v>
      </c>
      <c r="C1311" s="101"/>
      <c r="D1311" s="101"/>
      <c r="E1311" s="278">
        <v>0</v>
      </c>
      <c r="F1311" s="279">
        <v>0</v>
      </c>
      <c r="G1311" s="278">
        <v>0</v>
      </c>
      <c r="H1311" s="279">
        <v>0</v>
      </c>
      <c r="I1311" s="278">
        <v>0</v>
      </c>
      <c r="J1311" s="279">
        <v>0</v>
      </c>
      <c r="K1311" s="278">
        <v>0</v>
      </c>
      <c r="L1311" s="279">
        <v>0</v>
      </c>
      <c r="M1311" s="278">
        <v>0</v>
      </c>
      <c r="N1311" s="279">
        <v>0</v>
      </c>
      <c r="O1311" s="278">
        <v>0</v>
      </c>
      <c r="P1311" s="279">
        <v>0</v>
      </c>
      <c r="Q1311" s="278">
        <v>0</v>
      </c>
      <c r="R1311" s="279">
        <v>0</v>
      </c>
      <c r="S1311" s="278">
        <v>0</v>
      </c>
      <c r="T1311" s="279">
        <v>0</v>
      </c>
      <c r="U1311" s="278">
        <v>0</v>
      </c>
      <c r="V1311" s="279">
        <v>0</v>
      </c>
      <c r="W1311" s="278">
        <v>0</v>
      </c>
      <c r="X1311" s="279">
        <v>0</v>
      </c>
      <c r="Y1311" s="278">
        <v>0</v>
      </c>
      <c r="Z1311" s="279">
        <v>0</v>
      </c>
      <c r="AA1311" s="278">
        <v>0</v>
      </c>
      <c r="AB1311" s="279">
        <v>0</v>
      </c>
      <c r="AC1311" s="102">
        <f t="shared" ref="AC1311:AC1312" si="571">SUM(E1311:AB1311)</f>
        <v>0</v>
      </c>
      <c r="AD1311" s="102"/>
      <c r="AE1311" s="102"/>
    </row>
    <row r="1312" spans="2:31" x14ac:dyDescent="0.3">
      <c r="B1312" s="123" t="s">
        <v>110</v>
      </c>
      <c r="C1312" s="101"/>
      <c r="D1312" s="101"/>
      <c r="E1312" s="278">
        <v>0</v>
      </c>
      <c r="F1312" s="279">
        <v>0</v>
      </c>
      <c r="G1312" s="278">
        <v>0</v>
      </c>
      <c r="H1312" s="279">
        <v>0</v>
      </c>
      <c r="I1312" s="278">
        <v>0</v>
      </c>
      <c r="J1312" s="279">
        <v>0</v>
      </c>
      <c r="K1312" s="278">
        <v>0</v>
      </c>
      <c r="L1312" s="279">
        <v>0</v>
      </c>
      <c r="M1312" s="278">
        <v>0</v>
      </c>
      <c r="N1312" s="279">
        <v>0</v>
      </c>
      <c r="O1312" s="278">
        <v>0</v>
      </c>
      <c r="P1312" s="279">
        <v>0</v>
      </c>
      <c r="Q1312" s="278">
        <v>0</v>
      </c>
      <c r="R1312" s="279">
        <v>0</v>
      </c>
      <c r="S1312" s="278">
        <v>0</v>
      </c>
      <c r="T1312" s="279">
        <v>0</v>
      </c>
      <c r="U1312" s="278">
        <v>0</v>
      </c>
      <c r="V1312" s="279">
        <v>0</v>
      </c>
      <c r="W1312" s="278">
        <v>0</v>
      </c>
      <c r="X1312" s="279">
        <v>0</v>
      </c>
      <c r="Y1312" s="278">
        <v>0</v>
      </c>
      <c r="Z1312" s="279">
        <v>0</v>
      </c>
      <c r="AA1312" s="278">
        <v>0</v>
      </c>
      <c r="AB1312" s="279">
        <v>0</v>
      </c>
      <c r="AC1312" s="102">
        <f t="shared" si="571"/>
        <v>0</v>
      </c>
      <c r="AD1312" s="102"/>
      <c r="AE1312" s="102"/>
    </row>
    <row r="1313" spans="2:31" x14ac:dyDescent="0.3">
      <c r="B1313" s="14" t="s">
        <v>2</v>
      </c>
      <c r="C1313" s="14"/>
      <c r="D1313" s="14"/>
      <c r="E1313" s="15">
        <f>SUM(E1262:E1312)</f>
        <v>0</v>
      </c>
      <c r="F1313" s="15">
        <f t="shared" ref="F1313" si="572">SUM(F1262:F1312)</f>
        <v>0</v>
      </c>
      <c r="G1313" s="15">
        <f t="shared" ref="G1313" si="573">SUM(G1262:G1312)</f>
        <v>0</v>
      </c>
      <c r="H1313" s="15">
        <f t="shared" ref="H1313" si="574">SUM(H1262:H1312)</f>
        <v>0</v>
      </c>
      <c r="I1313" s="15">
        <f t="shared" ref="I1313" si="575">SUM(I1262:I1312)</f>
        <v>0</v>
      </c>
      <c r="J1313" s="15">
        <f t="shared" ref="J1313" si="576">SUM(J1262:J1312)</f>
        <v>0</v>
      </c>
      <c r="K1313" s="15">
        <f t="shared" ref="K1313" si="577">SUM(K1262:K1312)</f>
        <v>0</v>
      </c>
      <c r="L1313" s="15">
        <f t="shared" ref="L1313" si="578">SUM(L1262:L1312)</f>
        <v>0</v>
      </c>
      <c r="M1313" s="15">
        <f t="shared" ref="M1313" si="579">SUM(M1262:M1312)</f>
        <v>0</v>
      </c>
      <c r="N1313" s="15">
        <f t="shared" ref="N1313" si="580">SUM(N1262:N1312)</f>
        <v>53.797999999999995</v>
      </c>
      <c r="O1313" s="15">
        <f t="shared" ref="O1313" si="581">SUM(O1262:O1312)</f>
        <v>85.601000000000056</v>
      </c>
      <c r="P1313" s="15">
        <f t="shared" ref="P1313" si="582">SUM(P1262:P1312)</f>
        <v>87.80833333333338</v>
      </c>
      <c r="Q1313" s="15">
        <f t="shared" ref="Q1313" si="583">SUM(Q1262:Q1312)</f>
        <v>86.872000000000028</v>
      </c>
      <c r="R1313" s="15">
        <f t="shared" ref="R1313" si="584">SUM(R1262:R1312)</f>
        <v>84.839666666666631</v>
      </c>
      <c r="S1313" s="15">
        <f t="shared" ref="S1313" si="585">SUM(S1262:S1312)</f>
        <v>86.667499999999976</v>
      </c>
      <c r="T1313" s="15">
        <f t="shared" ref="T1313" si="586">SUM(T1262:T1312)</f>
        <v>91.810833333333363</v>
      </c>
      <c r="U1313" s="15">
        <f t="shared" ref="U1313" si="587">SUM(U1262:U1312)</f>
        <v>28.319499999999991</v>
      </c>
      <c r="V1313" s="15">
        <f t="shared" ref="V1313" si="588">SUM(V1262:V1312)</f>
        <v>0</v>
      </c>
      <c r="W1313" s="15">
        <f t="shared" ref="W1313" si="589">SUM(W1262:W1312)</f>
        <v>0</v>
      </c>
      <c r="X1313" s="15">
        <f t="shared" ref="X1313" si="590">SUM(X1262:X1312)</f>
        <v>0</v>
      </c>
      <c r="Y1313" s="15">
        <f t="shared" ref="Y1313" si="591">SUM(Y1262:Y1312)</f>
        <v>0</v>
      </c>
      <c r="Z1313" s="15">
        <f t="shared" ref="Z1313" si="592">SUM(Z1262:Z1312)</f>
        <v>0</v>
      </c>
      <c r="AA1313" s="15">
        <f t="shared" ref="AA1313" si="593">SUM(AA1262:AA1312)</f>
        <v>0</v>
      </c>
      <c r="AB1313" s="15">
        <f t="shared" ref="AB1313" si="594">SUM(AB1262:AB1312)</f>
        <v>0</v>
      </c>
      <c r="AC1313" s="113">
        <f>SUM(AC1262:AE1312)</f>
        <v>605.71683333333351</v>
      </c>
      <c r="AD1313" s="113"/>
      <c r="AE1313" s="113"/>
    </row>
    <row r="1314" spans="2:31" x14ac:dyDescent="0.3">
      <c r="B1314" s="16"/>
      <c r="C1314" s="17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</row>
    <row r="1315" spans="2:31" x14ac:dyDescent="0.3">
      <c r="B1315" s="16"/>
      <c r="C1315" s="17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</row>
    <row r="1316" spans="2:31" x14ac:dyDescent="0.3">
      <c r="B1316" s="8">
        <f>'Resumen-Mensual'!$AB$22</f>
        <v>44797</v>
      </c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77"/>
      <c r="AD1316" s="77"/>
      <c r="AE1316" s="77"/>
    </row>
    <row r="1317" spans="2:31" x14ac:dyDescent="0.3">
      <c r="B1317" s="8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77"/>
      <c r="AD1317" s="77"/>
      <c r="AE1317" s="77"/>
    </row>
    <row r="1318" spans="2:31" x14ac:dyDescent="0.3">
      <c r="B1318" s="9" t="s">
        <v>81</v>
      </c>
      <c r="C1318" s="10"/>
      <c r="D1318" s="10"/>
      <c r="E1318" s="11">
        <v>1</v>
      </c>
      <c r="F1318" s="11">
        <v>2</v>
      </c>
      <c r="G1318" s="11">
        <v>3</v>
      </c>
      <c r="H1318" s="11">
        <v>4</v>
      </c>
      <c r="I1318" s="11">
        <v>5</v>
      </c>
      <c r="J1318" s="11">
        <v>6</v>
      </c>
      <c r="K1318" s="11">
        <v>7</v>
      </c>
      <c r="L1318" s="11">
        <v>8</v>
      </c>
      <c r="M1318" s="11">
        <v>9</v>
      </c>
      <c r="N1318" s="11">
        <v>10</v>
      </c>
      <c r="O1318" s="11">
        <v>11</v>
      </c>
      <c r="P1318" s="11">
        <v>12</v>
      </c>
      <c r="Q1318" s="11">
        <v>13</v>
      </c>
      <c r="R1318" s="11">
        <v>14</v>
      </c>
      <c r="S1318" s="11">
        <v>15</v>
      </c>
      <c r="T1318" s="11">
        <v>16</v>
      </c>
      <c r="U1318" s="11">
        <v>17</v>
      </c>
      <c r="V1318" s="11">
        <v>18</v>
      </c>
      <c r="W1318" s="11">
        <v>19</v>
      </c>
      <c r="X1318" s="11">
        <v>20</v>
      </c>
      <c r="Y1318" s="11">
        <v>21</v>
      </c>
      <c r="Z1318" s="11">
        <v>22</v>
      </c>
      <c r="AA1318" s="11">
        <v>23</v>
      </c>
      <c r="AB1318" s="11">
        <v>24</v>
      </c>
      <c r="AC1318" s="112" t="s">
        <v>2</v>
      </c>
      <c r="AD1318" s="112"/>
      <c r="AE1318" s="112"/>
    </row>
    <row r="1319" spans="2:31" x14ac:dyDescent="0.3">
      <c r="B1319" s="109" t="s">
        <v>37</v>
      </c>
      <c r="C1319" s="109"/>
      <c r="D1319" s="109"/>
      <c r="E1319" s="280">
        <v>0</v>
      </c>
      <c r="F1319" s="281">
        <v>0</v>
      </c>
      <c r="G1319" s="280">
        <v>0</v>
      </c>
      <c r="H1319" s="281">
        <v>0</v>
      </c>
      <c r="I1319" s="280">
        <v>0</v>
      </c>
      <c r="J1319" s="281">
        <v>0</v>
      </c>
      <c r="K1319" s="280">
        <v>0</v>
      </c>
      <c r="L1319" s="281">
        <v>0</v>
      </c>
      <c r="M1319" s="280">
        <v>0</v>
      </c>
      <c r="N1319" s="281">
        <v>0</v>
      </c>
      <c r="O1319" s="280">
        <v>0</v>
      </c>
      <c r="P1319" s="281">
        <v>0</v>
      </c>
      <c r="Q1319" s="280">
        <v>0</v>
      </c>
      <c r="R1319" s="281">
        <v>0</v>
      </c>
      <c r="S1319" s="280">
        <v>0</v>
      </c>
      <c r="T1319" s="281">
        <v>0</v>
      </c>
      <c r="U1319" s="280">
        <v>0</v>
      </c>
      <c r="V1319" s="281">
        <v>0</v>
      </c>
      <c r="W1319" s="280">
        <v>0</v>
      </c>
      <c r="X1319" s="281">
        <v>0</v>
      </c>
      <c r="Y1319" s="280">
        <v>0</v>
      </c>
      <c r="Z1319" s="281">
        <v>0</v>
      </c>
      <c r="AA1319" s="280">
        <v>0</v>
      </c>
      <c r="AB1319" s="281">
        <v>0</v>
      </c>
      <c r="AC1319" s="102">
        <f t="shared" ref="AC1319:AC1351" si="595">SUM(E1319:AB1319)</f>
        <v>0</v>
      </c>
      <c r="AD1319" s="102"/>
      <c r="AE1319" s="102"/>
    </row>
    <row r="1320" spans="2:31" x14ac:dyDescent="0.3">
      <c r="B1320" s="109" t="s">
        <v>38</v>
      </c>
      <c r="C1320" s="109"/>
      <c r="D1320" s="109"/>
      <c r="E1320" s="280">
        <v>0</v>
      </c>
      <c r="F1320" s="281">
        <v>0</v>
      </c>
      <c r="G1320" s="280">
        <v>0</v>
      </c>
      <c r="H1320" s="281">
        <v>0</v>
      </c>
      <c r="I1320" s="280">
        <v>0</v>
      </c>
      <c r="J1320" s="281">
        <v>0</v>
      </c>
      <c r="K1320" s="280">
        <v>0</v>
      </c>
      <c r="L1320" s="281">
        <v>0</v>
      </c>
      <c r="M1320" s="280">
        <v>0</v>
      </c>
      <c r="N1320" s="281">
        <v>0</v>
      </c>
      <c r="O1320" s="280">
        <v>0</v>
      </c>
      <c r="P1320" s="281">
        <v>0</v>
      </c>
      <c r="Q1320" s="280">
        <v>0</v>
      </c>
      <c r="R1320" s="281">
        <v>0</v>
      </c>
      <c r="S1320" s="280">
        <v>0</v>
      </c>
      <c r="T1320" s="281">
        <v>0</v>
      </c>
      <c r="U1320" s="280">
        <v>0</v>
      </c>
      <c r="V1320" s="281">
        <v>0</v>
      </c>
      <c r="W1320" s="280">
        <v>0</v>
      </c>
      <c r="X1320" s="281">
        <v>0</v>
      </c>
      <c r="Y1320" s="280">
        <v>0</v>
      </c>
      <c r="Z1320" s="281">
        <v>0</v>
      </c>
      <c r="AA1320" s="280">
        <v>0</v>
      </c>
      <c r="AB1320" s="281">
        <v>0</v>
      </c>
      <c r="AC1320" s="102">
        <f t="shared" si="595"/>
        <v>0</v>
      </c>
      <c r="AD1320" s="102"/>
      <c r="AE1320" s="102"/>
    </row>
    <row r="1321" spans="2:31" x14ac:dyDescent="0.3">
      <c r="B1321" s="109" t="s">
        <v>39</v>
      </c>
      <c r="C1321" s="109"/>
      <c r="D1321" s="109"/>
      <c r="E1321" s="280">
        <v>0</v>
      </c>
      <c r="F1321" s="281">
        <v>0</v>
      </c>
      <c r="G1321" s="280">
        <v>0</v>
      </c>
      <c r="H1321" s="281">
        <v>0</v>
      </c>
      <c r="I1321" s="280">
        <v>0</v>
      </c>
      <c r="J1321" s="281">
        <v>0</v>
      </c>
      <c r="K1321" s="280">
        <v>0</v>
      </c>
      <c r="L1321" s="281">
        <v>0</v>
      </c>
      <c r="M1321" s="280">
        <v>0</v>
      </c>
      <c r="N1321" s="281">
        <v>0</v>
      </c>
      <c r="O1321" s="280">
        <v>0</v>
      </c>
      <c r="P1321" s="281">
        <v>0</v>
      </c>
      <c r="Q1321" s="280">
        <v>0</v>
      </c>
      <c r="R1321" s="281">
        <v>0</v>
      </c>
      <c r="S1321" s="280">
        <v>0</v>
      </c>
      <c r="T1321" s="281">
        <v>0</v>
      </c>
      <c r="U1321" s="280">
        <v>0</v>
      </c>
      <c r="V1321" s="281">
        <v>0</v>
      </c>
      <c r="W1321" s="280">
        <v>0</v>
      </c>
      <c r="X1321" s="281">
        <v>0</v>
      </c>
      <c r="Y1321" s="280">
        <v>0</v>
      </c>
      <c r="Z1321" s="281">
        <v>0</v>
      </c>
      <c r="AA1321" s="280">
        <v>0</v>
      </c>
      <c r="AB1321" s="281">
        <v>0</v>
      </c>
      <c r="AC1321" s="102">
        <f t="shared" si="595"/>
        <v>0</v>
      </c>
      <c r="AD1321" s="102"/>
      <c r="AE1321" s="102"/>
    </row>
    <row r="1322" spans="2:31" x14ac:dyDescent="0.3">
      <c r="B1322" s="109" t="s">
        <v>40</v>
      </c>
      <c r="C1322" s="109"/>
      <c r="D1322" s="109"/>
      <c r="E1322" s="280">
        <v>0</v>
      </c>
      <c r="F1322" s="281">
        <v>0</v>
      </c>
      <c r="G1322" s="280">
        <v>0</v>
      </c>
      <c r="H1322" s="281">
        <v>0</v>
      </c>
      <c r="I1322" s="280">
        <v>0</v>
      </c>
      <c r="J1322" s="281">
        <v>0</v>
      </c>
      <c r="K1322" s="280">
        <v>0</v>
      </c>
      <c r="L1322" s="281">
        <v>0</v>
      </c>
      <c r="M1322" s="280">
        <v>0</v>
      </c>
      <c r="N1322" s="281">
        <v>0</v>
      </c>
      <c r="O1322" s="280">
        <v>0</v>
      </c>
      <c r="P1322" s="281">
        <v>0</v>
      </c>
      <c r="Q1322" s="280">
        <v>0</v>
      </c>
      <c r="R1322" s="281">
        <v>0</v>
      </c>
      <c r="S1322" s="280">
        <v>0</v>
      </c>
      <c r="T1322" s="281">
        <v>0</v>
      </c>
      <c r="U1322" s="280">
        <v>0</v>
      </c>
      <c r="V1322" s="281">
        <v>0</v>
      </c>
      <c r="W1322" s="280">
        <v>0</v>
      </c>
      <c r="X1322" s="281">
        <v>0</v>
      </c>
      <c r="Y1322" s="280">
        <v>0</v>
      </c>
      <c r="Z1322" s="281">
        <v>0</v>
      </c>
      <c r="AA1322" s="280">
        <v>0</v>
      </c>
      <c r="AB1322" s="281">
        <v>0</v>
      </c>
      <c r="AC1322" s="102">
        <f t="shared" si="595"/>
        <v>0</v>
      </c>
      <c r="AD1322" s="102"/>
      <c r="AE1322" s="102"/>
    </row>
    <row r="1323" spans="2:31" x14ac:dyDescent="0.3">
      <c r="B1323" s="109" t="s">
        <v>41</v>
      </c>
      <c r="C1323" s="109"/>
      <c r="D1323" s="109"/>
      <c r="E1323" s="280">
        <v>0</v>
      </c>
      <c r="F1323" s="281">
        <v>0</v>
      </c>
      <c r="G1323" s="280">
        <v>0</v>
      </c>
      <c r="H1323" s="281">
        <v>0</v>
      </c>
      <c r="I1323" s="280">
        <v>0</v>
      </c>
      <c r="J1323" s="281">
        <v>0</v>
      </c>
      <c r="K1323" s="280">
        <v>0</v>
      </c>
      <c r="L1323" s="281">
        <v>0</v>
      </c>
      <c r="M1323" s="280">
        <v>0</v>
      </c>
      <c r="N1323" s="281">
        <v>0</v>
      </c>
      <c r="O1323" s="280">
        <v>0</v>
      </c>
      <c r="P1323" s="281">
        <v>0</v>
      </c>
      <c r="Q1323" s="280">
        <v>0</v>
      </c>
      <c r="R1323" s="281">
        <v>0</v>
      </c>
      <c r="S1323" s="280">
        <v>0</v>
      </c>
      <c r="T1323" s="281">
        <v>0</v>
      </c>
      <c r="U1323" s="280">
        <v>0</v>
      </c>
      <c r="V1323" s="281">
        <v>0</v>
      </c>
      <c r="W1323" s="280">
        <v>0</v>
      </c>
      <c r="X1323" s="281">
        <v>0</v>
      </c>
      <c r="Y1323" s="280">
        <v>0</v>
      </c>
      <c r="Z1323" s="281">
        <v>0</v>
      </c>
      <c r="AA1323" s="280">
        <v>0</v>
      </c>
      <c r="AB1323" s="281">
        <v>0</v>
      </c>
      <c r="AC1323" s="102">
        <f t="shared" si="595"/>
        <v>0</v>
      </c>
      <c r="AD1323" s="102"/>
      <c r="AE1323" s="102"/>
    </row>
    <row r="1324" spans="2:31" x14ac:dyDescent="0.3">
      <c r="B1324" s="109" t="s">
        <v>42</v>
      </c>
      <c r="C1324" s="109"/>
      <c r="D1324" s="109"/>
      <c r="E1324" s="280">
        <v>0</v>
      </c>
      <c r="F1324" s="281">
        <v>0</v>
      </c>
      <c r="G1324" s="280">
        <v>0</v>
      </c>
      <c r="H1324" s="281">
        <v>0</v>
      </c>
      <c r="I1324" s="280">
        <v>0</v>
      </c>
      <c r="J1324" s="281">
        <v>0</v>
      </c>
      <c r="K1324" s="280">
        <v>0</v>
      </c>
      <c r="L1324" s="281">
        <v>0</v>
      </c>
      <c r="M1324" s="280">
        <v>0</v>
      </c>
      <c r="N1324" s="281">
        <v>0</v>
      </c>
      <c r="O1324" s="280">
        <v>0</v>
      </c>
      <c r="P1324" s="281">
        <v>0</v>
      </c>
      <c r="Q1324" s="280">
        <v>0</v>
      </c>
      <c r="R1324" s="281">
        <v>0</v>
      </c>
      <c r="S1324" s="280">
        <v>0</v>
      </c>
      <c r="T1324" s="281">
        <v>0</v>
      </c>
      <c r="U1324" s="280">
        <v>0</v>
      </c>
      <c r="V1324" s="281">
        <v>0</v>
      </c>
      <c r="W1324" s="280">
        <v>0</v>
      </c>
      <c r="X1324" s="281">
        <v>0</v>
      </c>
      <c r="Y1324" s="280">
        <v>0</v>
      </c>
      <c r="Z1324" s="281">
        <v>0</v>
      </c>
      <c r="AA1324" s="280">
        <v>0</v>
      </c>
      <c r="AB1324" s="281">
        <v>0</v>
      </c>
      <c r="AC1324" s="102">
        <f t="shared" si="595"/>
        <v>0</v>
      </c>
      <c r="AD1324" s="102"/>
      <c r="AE1324" s="102"/>
    </row>
    <row r="1325" spans="2:31" x14ac:dyDescent="0.3">
      <c r="B1325" s="109" t="s">
        <v>43</v>
      </c>
      <c r="C1325" s="109"/>
      <c r="D1325" s="109"/>
      <c r="E1325" s="280">
        <v>0</v>
      </c>
      <c r="F1325" s="281">
        <v>0</v>
      </c>
      <c r="G1325" s="280">
        <v>0</v>
      </c>
      <c r="H1325" s="281">
        <v>0</v>
      </c>
      <c r="I1325" s="280">
        <v>0</v>
      </c>
      <c r="J1325" s="281">
        <v>0</v>
      </c>
      <c r="K1325" s="280">
        <v>0</v>
      </c>
      <c r="L1325" s="281">
        <v>0</v>
      </c>
      <c r="M1325" s="280">
        <v>0</v>
      </c>
      <c r="N1325" s="281">
        <v>0</v>
      </c>
      <c r="O1325" s="280">
        <v>0</v>
      </c>
      <c r="P1325" s="281">
        <v>0</v>
      </c>
      <c r="Q1325" s="280">
        <v>0</v>
      </c>
      <c r="R1325" s="281">
        <v>0</v>
      </c>
      <c r="S1325" s="280">
        <v>0</v>
      </c>
      <c r="T1325" s="281">
        <v>0</v>
      </c>
      <c r="U1325" s="280">
        <v>0</v>
      </c>
      <c r="V1325" s="281">
        <v>0</v>
      </c>
      <c r="W1325" s="280">
        <v>0</v>
      </c>
      <c r="X1325" s="281">
        <v>0</v>
      </c>
      <c r="Y1325" s="280">
        <v>0</v>
      </c>
      <c r="Z1325" s="281">
        <v>0</v>
      </c>
      <c r="AA1325" s="280">
        <v>0</v>
      </c>
      <c r="AB1325" s="281">
        <v>0</v>
      </c>
      <c r="AC1325" s="102">
        <f t="shared" si="595"/>
        <v>0</v>
      </c>
      <c r="AD1325" s="102"/>
      <c r="AE1325" s="102"/>
    </row>
    <row r="1326" spans="2:31" x14ac:dyDescent="0.3">
      <c r="B1326" s="109" t="s">
        <v>44</v>
      </c>
      <c r="C1326" s="109"/>
      <c r="D1326" s="109"/>
      <c r="E1326" s="280">
        <v>0</v>
      </c>
      <c r="F1326" s="281">
        <v>0</v>
      </c>
      <c r="G1326" s="280">
        <v>0</v>
      </c>
      <c r="H1326" s="281">
        <v>0</v>
      </c>
      <c r="I1326" s="280">
        <v>0</v>
      </c>
      <c r="J1326" s="281">
        <v>0</v>
      </c>
      <c r="K1326" s="280">
        <v>0</v>
      </c>
      <c r="L1326" s="281">
        <v>0</v>
      </c>
      <c r="M1326" s="280">
        <v>0</v>
      </c>
      <c r="N1326" s="281">
        <v>0</v>
      </c>
      <c r="O1326" s="280">
        <v>0</v>
      </c>
      <c r="P1326" s="281">
        <v>0</v>
      </c>
      <c r="Q1326" s="280">
        <v>0</v>
      </c>
      <c r="R1326" s="281">
        <v>0</v>
      </c>
      <c r="S1326" s="280">
        <v>0</v>
      </c>
      <c r="T1326" s="281">
        <v>0</v>
      </c>
      <c r="U1326" s="280">
        <v>0</v>
      </c>
      <c r="V1326" s="281">
        <v>0</v>
      </c>
      <c r="W1326" s="280">
        <v>0</v>
      </c>
      <c r="X1326" s="281">
        <v>0</v>
      </c>
      <c r="Y1326" s="280">
        <v>0</v>
      </c>
      <c r="Z1326" s="281">
        <v>0</v>
      </c>
      <c r="AA1326" s="280">
        <v>0</v>
      </c>
      <c r="AB1326" s="281">
        <v>0</v>
      </c>
      <c r="AC1326" s="102">
        <f t="shared" si="595"/>
        <v>0</v>
      </c>
      <c r="AD1326" s="102"/>
      <c r="AE1326" s="102"/>
    </row>
    <row r="1327" spans="2:31" x14ac:dyDescent="0.3">
      <c r="B1327" s="109" t="s">
        <v>45</v>
      </c>
      <c r="C1327" s="109"/>
      <c r="D1327" s="109"/>
      <c r="E1327" s="280">
        <v>0</v>
      </c>
      <c r="F1327" s="281">
        <v>0</v>
      </c>
      <c r="G1327" s="280">
        <v>0</v>
      </c>
      <c r="H1327" s="281">
        <v>0</v>
      </c>
      <c r="I1327" s="280">
        <v>0</v>
      </c>
      <c r="J1327" s="281">
        <v>0</v>
      </c>
      <c r="K1327" s="280">
        <v>0</v>
      </c>
      <c r="L1327" s="281">
        <v>0</v>
      </c>
      <c r="M1327" s="280">
        <v>0</v>
      </c>
      <c r="N1327" s="281">
        <v>0.3191666666666671</v>
      </c>
      <c r="O1327" s="280">
        <v>4.8618333333333306</v>
      </c>
      <c r="P1327" s="281">
        <v>0</v>
      </c>
      <c r="Q1327" s="280">
        <v>0</v>
      </c>
      <c r="R1327" s="281">
        <v>0</v>
      </c>
      <c r="S1327" s="280">
        <v>0.45116666666666594</v>
      </c>
      <c r="T1327" s="281">
        <v>1.0908333333333327</v>
      </c>
      <c r="U1327" s="280">
        <v>0.78183333333333349</v>
      </c>
      <c r="V1327" s="281">
        <v>0</v>
      </c>
      <c r="W1327" s="280">
        <v>0</v>
      </c>
      <c r="X1327" s="281">
        <v>0</v>
      </c>
      <c r="Y1327" s="280">
        <v>0</v>
      </c>
      <c r="Z1327" s="281">
        <v>0</v>
      </c>
      <c r="AA1327" s="280">
        <v>0</v>
      </c>
      <c r="AB1327" s="281">
        <v>0</v>
      </c>
      <c r="AC1327" s="102">
        <f t="shared" si="595"/>
        <v>7.5048333333333286</v>
      </c>
      <c r="AD1327" s="102"/>
      <c r="AE1327" s="102"/>
    </row>
    <row r="1328" spans="2:31" x14ac:dyDescent="0.3">
      <c r="B1328" s="109" t="s">
        <v>46</v>
      </c>
      <c r="C1328" s="109"/>
      <c r="D1328" s="109"/>
      <c r="E1328" s="280">
        <v>0</v>
      </c>
      <c r="F1328" s="281">
        <v>0</v>
      </c>
      <c r="G1328" s="280">
        <v>0</v>
      </c>
      <c r="H1328" s="281">
        <v>0</v>
      </c>
      <c r="I1328" s="280">
        <v>0</v>
      </c>
      <c r="J1328" s="281">
        <v>0</v>
      </c>
      <c r="K1328" s="280">
        <v>0</v>
      </c>
      <c r="L1328" s="281">
        <v>0</v>
      </c>
      <c r="M1328" s="280">
        <v>0</v>
      </c>
      <c r="N1328" s="281">
        <v>4.9999999999999524E-3</v>
      </c>
      <c r="O1328" s="280">
        <v>4.6333333333333351E-2</v>
      </c>
      <c r="P1328" s="281">
        <v>0</v>
      </c>
      <c r="Q1328" s="280">
        <v>0</v>
      </c>
      <c r="R1328" s="281">
        <v>0</v>
      </c>
      <c r="S1328" s="280">
        <v>5.2574999999999985</v>
      </c>
      <c r="T1328" s="281">
        <v>13.740499999999988</v>
      </c>
      <c r="U1328" s="280">
        <v>22.725999999999996</v>
      </c>
      <c r="V1328" s="281">
        <v>0</v>
      </c>
      <c r="W1328" s="280">
        <v>0</v>
      </c>
      <c r="X1328" s="281">
        <v>0</v>
      </c>
      <c r="Y1328" s="280">
        <v>0</v>
      </c>
      <c r="Z1328" s="281">
        <v>0</v>
      </c>
      <c r="AA1328" s="280">
        <v>0</v>
      </c>
      <c r="AB1328" s="281">
        <v>0</v>
      </c>
      <c r="AC1328" s="102">
        <f t="shared" si="595"/>
        <v>41.775333333333315</v>
      </c>
      <c r="AD1328" s="102"/>
      <c r="AE1328" s="102"/>
    </row>
    <row r="1329" spans="2:31" x14ac:dyDescent="0.3">
      <c r="B1329" s="109" t="s">
        <v>47</v>
      </c>
      <c r="C1329" s="109"/>
      <c r="D1329" s="109"/>
      <c r="E1329" s="280">
        <v>0</v>
      </c>
      <c r="F1329" s="281">
        <v>0</v>
      </c>
      <c r="G1329" s="280">
        <v>0</v>
      </c>
      <c r="H1329" s="281">
        <v>0</v>
      </c>
      <c r="I1329" s="280">
        <v>0</v>
      </c>
      <c r="J1329" s="281">
        <v>0</v>
      </c>
      <c r="K1329" s="280">
        <v>0</v>
      </c>
      <c r="L1329" s="281">
        <v>0</v>
      </c>
      <c r="M1329" s="280">
        <v>0</v>
      </c>
      <c r="N1329" s="281">
        <v>0</v>
      </c>
      <c r="O1329" s="280">
        <v>8.4666666666667348E-2</v>
      </c>
      <c r="P1329" s="281">
        <v>0</v>
      </c>
      <c r="Q1329" s="280">
        <v>0</v>
      </c>
      <c r="R1329" s="281">
        <v>0</v>
      </c>
      <c r="S1329" s="280">
        <v>0</v>
      </c>
      <c r="T1329" s="281">
        <v>0</v>
      </c>
      <c r="U1329" s="280">
        <v>0</v>
      </c>
      <c r="V1329" s="281">
        <v>0</v>
      </c>
      <c r="W1329" s="280">
        <v>0</v>
      </c>
      <c r="X1329" s="281">
        <v>0</v>
      </c>
      <c r="Y1329" s="280">
        <v>0</v>
      </c>
      <c r="Z1329" s="281">
        <v>0</v>
      </c>
      <c r="AA1329" s="280">
        <v>0</v>
      </c>
      <c r="AB1329" s="281">
        <v>0</v>
      </c>
      <c r="AC1329" s="102">
        <f t="shared" si="595"/>
        <v>8.4666666666667348E-2</v>
      </c>
      <c r="AD1329" s="102"/>
      <c r="AE1329" s="102"/>
    </row>
    <row r="1330" spans="2:31" x14ac:dyDescent="0.3">
      <c r="B1330" s="109" t="s">
        <v>48</v>
      </c>
      <c r="C1330" s="109"/>
      <c r="D1330" s="109"/>
      <c r="E1330" s="280">
        <v>0</v>
      </c>
      <c r="F1330" s="281">
        <v>0</v>
      </c>
      <c r="G1330" s="280">
        <v>0</v>
      </c>
      <c r="H1330" s="281">
        <v>0</v>
      </c>
      <c r="I1330" s="280">
        <v>0</v>
      </c>
      <c r="J1330" s="281">
        <v>0</v>
      </c>
      <c r="K1330" s="280">
        <v>0</v>
      </c>
      <c r="L1330" s="281">
        <v>0</v>
      </c>
      <c r="M1330" s="280">
        <v>0</v>
      </c>
      <c r="N1330" s="281">
        <v>0</v>
      </c>
      <c r="O1330" s="280">
        <v>0.10833333333333334</v>
      </c>
      <c r="P1330" s="281">
        <v>0</v>
      </c>
      <c r="Q1330" s="280">
        <v>0</v>
      </c>
      <c r="R1330" s="281">
        <v>0</v>
      </c>
      <c r="S1330" s="280">
        <v>0</v>
      </c>
      <c r="T1330" s="281">
        <v>0</v>
      </c>
      <c r="U1330" s="280">
        <v>0</v>
      </c>
      <c r="V1330" s="281">
        <v>0</v>
      </c>
      <c r="W1330" s="280">
        <v>0</v>
      </c>
      <c r="X1330" s="281">
        <v>0</v>
      </c>
      <c r="Y1330" s="280">
        <v>0</v>
      </c>
      <c r="Z1330" s="281">
        <v>0</v>
      </c>
      <c r="AA1330" s="280">
        <v>0</v>
      </c>
      <c r="AB1330" s="281">
        <v>0</v>
      </c>
      <c r="AC1330" s="102">
        <f t="shared" si="595"/>
        <v>0.10833333333333334</v>
      </c>
      <c r="AD1330" s="102"/>
      <c r="AE1330" s="102"/>
    </row>
    <row r="1331" spans="2:31" x14ac:dyDescent="0.3">
      <c r="B1331" s="109" t="s">
        <v>49</v>
      </c>
      <c r="C1331" s="109"/>
      <c r="D1331" s="109"/>
      <c r="E1331" s="280">
        <v>0</v>
      </c>
      <c r="F1331" s="281">
        <v>0</v>
      </c>
      <c r="G1331" s="280">
        <v>0</v>
      </c>
      <c r="H1331" s="281">
        <v>0</v>
      </c>
      <c r="I1331" s="280">
        <v>0</v>
      </c>
      <c r="J1331" s="281">
        <v>0</v>
      </c>
      <c r="K1331" s="280">
        <v>0</v>
      </c>
      <c r="L1331" s="281">
        <v>0</v>
      </c>
      <c r="M1331" s="280">
        <v>0</v>
      </c>
      <c r="N1331" s="281">
        <v>0</v>
      </c>
      <c r="O1331" s="280">
        <v>0</v>
      </c>
      <c r="P1331" s="281">
        <v>0</v>
      </c>
      <c r="Q1331" s="280">
        <v>0</v>
      </c>
      <c r="R1331" s="281">
        <v>0</v>
      </c>
      <c r="S1331" s="280">
        <v>0</v>
      </c>
      <c r="T1331" s="281">
        <v>0</v>
      </c>
      <c r="U1331" s="280">
        <v>0</v>
      </c>
      <c r="V1331" s="281">
        <v>0</v>
      </c>
      <c r="W1331" s="280">
        <v>0</v>
      </c>
      <c r="X1331" s="281">
        <v>0</v>
      </c>
      <c r="Y1331" s="280">
        <v>0</v>
      </c>
      <c r="Z1331" s="281">
        <v>0</v>
      </c>
      <c r="AA1331" s="280">
        <v>0</v>
      </c>
      <c r="AB1331" s="281">
        <v>0</v>
      </c>
      <c r="AC1331" s="102">
        <f t="shared" si="595"/>
        <v>0</v>
      </c>
      <c r="AD1331" s="102"/>
      <c r="AE1331" s="102"/>
    </row>
    <row r="1332" spans="2:31" x14ac:dyDescent="0.3">
      <c r="B1332" s="109" t="s">
        <v>50</v>
      </c>
      <c r="C1332" s="109"/>
      <c r="D1332" s="109"/>
      <c r="E1332" s="280">
        <v>0</v>
      </c>
      <c r="F1332" s="281">
        <v>0</v>
      </c>
      <c r="G1332" s="280">
        <v>0</v>
      </c>
      <c r="H1332" s="281">
        <v>0</v>
      </c>
      <c r="I1332" s="280">
        <v>0</v>
      </c>
      <c r="J1332" s="281">
        <v>0</v>
      </c>
      <c r="K1332" s="280">
        <v>0</v>
      </c>
      <c r="L1332" s="281">
        <v>0</v>
      </c>
      <c r="M1332" s="280">
        <v>0</v>
      </c>
      <c r="N1332" s="281">
        <v>0</v>
      </c>
      <c r="O1332" s="280">
        <v>0</v>
      </c>
      <c r="P1332" s="281">
        <v>0</v>
      </c>
      <c r="Q1332" s="280">
        <v>0</v>
      </c>
      <c r="R1332" s="281">
        <v>0</v>
      </c>
      <c r="S1332" s="280">
        <v>0</v>
      </c>
      <c r="T1332" s="281">
        <v>0</v>
      </c>
      <c r="U1332" s="280">
        <v>0</v>
      </c>
      <c r="V1332" s="281">
        <v>0</v>
      </c>
      <c r="W1332" s="280">
        <v>0</v>
      </c>
      <c r="X1332" s="281">
        <v>0</v>
      </c>
      <c r="Y1332" s="280">
        <v>0</v>
      </c>
      <c r="Z1332" s="281">
        <v>0</v>
      </c>
      <c r="AA1332" s="280">
        <v>0</v>
      </c>
      <c r="AB1332" s="281">
        <v>0</v>
      </c>
      <c r="AC1332" s="102">
        <f t="shared" si="595"/>
        <v>0</v>
      </c>
      <c r="AD1332" s="102"/>
      <c r="AE1332" s="102"/>
    </row>
    <row r="1333" spans="2:31" x14ac:dyDescent="0.3">
      <c r="B1333" s="109" t="s">
        <v>96</v>
      </c>
      <c r="C1333" s="109"/>
      <c r="D1333" s="109"/>
      <c r="E1333" s="280">
        <v>0</v>
      </c>
      <c r="F1333" s="281">
        <v>0</v>
      </c>
      <c r="G1333" s="280">
        <v>0</v>
      </c>
      <c r="H1333" s="281">
        <v>0</v>
      </c>
      <c r="I1333" s="280">
        <v>0</v>
      </c>
      <c r="J1333" s="281">
        <v>0</v>
      </c>
      <c r="K1333" s="280">
        <v>0</v>
      </c>
      <c r="L1333" s="281">
        <v>0</v>
      </c>
      <c r="M1333" s="280">
        <v>0</v>
      </c>
      <c r="N1333" s="281">
        <v>0</v>
      </c>
      <c r="O1333" s="280">
        <v>0</v>
      </c>
      <c r="P1333" s="281">
        <v>0</v>
      </c>
      <c r="Q1333" s="280">
        <v>0</v>
      </c>
      <c r="R1333" s="281">
        <v>0</v>
      </c>
      <c r="S1333" s="280">
        <v>0</v>
      </c>
      <c r="T1333" s="281">
        <v>0</v>
      </c>
      <c r="U1333" s="280">
        <v>0</v>
      </c>
      <c r="V1333" s="281">
        <v>0</v>
      </c>
      <c r="W1333" s="280">
        <v>0</v>
      </c>
      <c r="X1333" s="281">
        <v>0</v>
      </c>
      <c r="Y1333" s="280">
        <v>0</v>
      </c>
      <c r="Z1333" s="281">
        <v>0</v>
      </c>
      <c r="AA1333" s="280">
        <v>0</v>
      </c>
      <c r="AB1333" s="281">
        <v>0</v>
      </c>
      <c r="AC1333" s="102">
        <f t="shared" si="595"/>
        <v>0</v>
      </c>
      <c r="AD1333" s="102"/>
      <c r="AE1333" s="102"/>
    </row>
    <row r="1334" spans="2:31" x14ac:dyDescent="0.3">
      <c r="B1334" s="109" t="s">
        <v>51</v>
      </c>
      <c r="C1334" s="109"/>
      <c r="D1334" s="109"/>
      <c r="E1334" s="280">
        <v>0</v>
      </c>
      <c r="F1334" s="281">
        <v>0</v>
      </c>
      <c r="G1334" s="280">
        <v>0</v>
      </c>
      <c r="H1334" s="281">
        <v>0</v>
      </c>
      <c r="I1334" s="280">
        <v>0</v>
      </c>
      <c r="J1334" s="281">
        <v>0</v>
      </c>
      <c r="K1334" s="280">
        <v>0</v>
      </c>
      <c r="L1334" s="281">
        <v>0</v>
      </c>
      <c r="M1334" s="280">
        <v>0</v>
      </c>
      <c r="N1334" s="281">
        <v>0</v>
      </c>
      <c r="O1334" s="280">
        <v>0</v>
      </c>
      <c r="P1334" s="281">
        <v>0</v>
      </c>
      <c r="Q1334" s="280">
        <v>0</v>
      </c>
      <c r="R1334" s="281">
        <v>0</v>
      </c>
      <c r="S1334" s="280">
        <v>0</v>
      </c>
      <c r="T1334" s="281">
        <v>0</v>
      </c>
      <c r="U1334" s="280">
        <v>0</v>
      </c>
      <c r="V1334" s="281">
        <v>0</v>
      </c>
      <c r="W1334" s="280">
        <v>0</v>
      </c>
      <c r="X1334" s="281">
        <v>0</v>
      </c>
      <c r="Y1334" s="280">
        <v>0</v>
      </c>
      <c r="Z1334" s="281">
        <v>0</v>
      </c>
      <c r="AA1334" s="280">
        <v>0</v>
      </c>
      <c r="AB1334" s="281">
        <v>0</v>
      </c>
      <c r="AC1334" s="102">
        <f t="shared" si="595"/>
        <v>0</v>
      </c>
      <c r="AD1334" s="102"/>
      <c r="AE1334" s="102"/>
    </row>
    <row r="1335" spans="2:31" x14ac:dyDescent="0.3">
      <c r="B1335" s="109" t="s">
        <v>52</v>
      </c>
      <c r="C1335" s="109"/>
      <c r="D1335" s="109"/>
      <c r="E1335" s="280">
        <v>0</v>
      </c>
      <c r="F1335" s="281">
        <v>0</v>
      </c>
      <c r="G1335" s="280">
        <v>0</v>
      </c>
      <c r="H1335" s="281">
        <v>0</v>
      </c>
      <c r="I1335" s="280">
        <v>0</v>
      </c>
      <c r="J1335" s="281">
        <v>0</v>
      </c>
      <c r="K1335" s="280">
        <v>0</v>
      </c>
      <c r="L1335" s="281">
        <v>0</v>
      </c>
      <c r="M1335" s="280">
        <v>0</v>
      </c>
      <c r="N1335" s="281">
        <v>10.778833333333333</v>
      </c>
      <c r="O1335" s="280">
        <v>10.431666666666668</v>
      </c>
      <c r="P1335" s="281">
        <v>0</v>
      </c>
      <c r="Q1335" s="280">
        <v>0</v>
      </c>
      <c r="R1335" s="281">
        <v>0</v>
      </c>
      <c r="S1335" s="280">
        <v>0</v>
      </c>
      <c r="T1335" s="281">
        <v>0</v>
      </c>
      <c r="U1335" s="280">
        <v>18.534833333333328</v>
      </c>
      <c r="V1335" s="281">
        <v>0</v>
      </c>
      <c r="W1335" s="280">
        <v>0</v>
      </c>
      <c r="X1335" s="281">
        <v>0</v>
      </c>
      <c r="Y1335" s="280">
        <v>0</v>
      </c>
      <c r="Z1335" s="281">
        <v>0</v>
      </c>
      <c r="AA1335" s="280">
        <v>0</v>
      </c>
      <c r="AB1335" s="281">
        <v>0</v>
      </c>
      <c r="AC1335" s="102">
        <f t="shared" si="595"/>
        <v>39.745333333333335</v>
      </c>
      <c r="AD1335" s="102"/>
      <c r="AE1335" s="102"/>
    </row>
    <row r="1336" spans="2:31" x14ac:dyDescent="0.3">
      <c r="B1336" s="109" t="s">
        <v>53</v>
      </c>
      <c r="C1336" s="109"/>
      <c r="D1336" s="109"/>
      <c r="E1336" s="280">
        <v>0</v>
      </c>
      <c r="F1336" s="281">
        <v>0</v>
      </c>
      <c r="G1336" s="280">
        <v>0</v>
      </c>
      <c r="H1336" s="281">
        <v>0</v>
      </c>
      <c r="I1336" s="280">
        <v>0</v>
      </c>
      <c r="J1336" s="281">
        <v>0</v>
      </c>
      <c r="K1336" s="280">
        <v>0</v>
      </c>
      <c r="L1336" s="281">
        <v>0</v>
      </c>
      <c r="M1336" s="280">
        <v>0</v>
      </c>
      <c r="N1336" s="281">
        <v>0</v>
      </c>
      <c r="O1336" s="280">
        <v>0</v>
      </c>
      <c r="P1336" s="281">
        <v>0</v>
      </c>
      <c r="Q1336" s="280">
        <v>0</v>
      </c>
      <c r="R1336" s="281">
        <v>0</v>
      </c>
      <c r="S1336" s="280">
        <v>0</v>
      </c>
      <c r="T1336" s="281">
        <v>0</v>
      </c>
      <c r="U1336" s="280">
        <v>0</v>
      </c>
      <c r="V1336" s="281">
        <v>0</v>
      </c>
      <c r="W1336" s="280">
        <v>0</v>
      </c>
      <c r="X1336" s="281">
        <v>0</v>
      </c>
      <c r="Y1336" s="280">
        <v>0</v>
      </c>
      <c r="Z1336" s="281">
        <v>0</v>
      </c>
      <c r="AA1336" s="280">
        <v>0</v>
      </c>
      <c r="AB1336" s="281">
        <v>0</v>
      </c>
      <c r="AC1336" s="102">
        <f t="shared" si="595"/>
        <v>0</v>
      </c>
      <c r="AD1336" s="102"/>
      <c r="AE1336" s="102"/>
    </row>
    <row r="1337" spans="2:31" x14ac:dyDescent="0.3">
      <c r="B1337" s="109" t="s">
        <v>54</v>
      </c>
      <c r="C1337" s="109"/>
      <c r="D1337" s="109"/>
      <c r="E1337" s="280">
        <v>0</v>
      </c>
      <c r="F1337" s="281">
        <v>0</v>
      </c>
      <c r="G1337" s="280">
        <v>0</v>
      </c>
      <c r="H1337" s="281">
        <v>0</v>
      </c>
      <c r="I1337" s="280">
        <v>0</v>
      </c>
      <c r="J1337" s="281">
        <v>0</v>
      </c>
      <c r="K1337" s="280">
        <v>0</v>
      </c>
      <c r="L1337" s="281">
        <v>0</v>
      </c>
      <c r="M1337" s="280">
        <v>0</v>
      </c>
      <c r="N1337" s="281">
        <v>0</v>
      </c>
      <c r="O1337" s="280">
        <v>0</v>
      </c>
      <c r="P1337" s="281">
        <v>0</v>
      </c>
      <c r="Q1337" s="280">
        <v>0</v>
      </c>
      <c r="R1337" s="281">
        <v>0</v>
      </c>
      <c r="S1337" s="280">
        <v>0</v>
      </c>
      <c r="T1337" s="281">
        <v>0</v>
      </c>
      <c r="U1337" s="280">
        <v>0</v>
      </c>
      <c r="V1337" s="281">
        <v>0</v>
      </c>
      <c r="W1337" s="280">
        <v>0</v>
      </c>
      <c r="X1337" s="281">
        <v>0</v>
      </c>
      <c r="Y1337" s="280">
        <v>0</v>
      </c>
      <c r="Z1337" s="281">
        <v>0</v>
      </c>
      <c r="AA1337" s="280">
        <v>0</v>
      </c>
      <c r="AB1337" s="281">
        <v>0</v>
      </c>
      <c r="AC1337" s="102">
        <f t="shared" si="595"/>
        <v>0</v>
      </c>
      <c r="AD1337" s="102"/>
      <c r="AE1337" s="102"/>
    </row>
    <row r="1338" spans="2:31" x14ac:dyDescent="0.3">
      <c r="B1338" s="109" t="s">
        <v>55</v>
      </c>
      <c r="C1338" s="109"/>
      <c r="D1338" s="109"/>
      <c r="E1338" s="280">
        <v>0</v>
      </c>
      <c r="F1338" s="281">
        <v>0</v>
      </c>
      <c r="G1338" s="280">
        <v>0</v>
      </c>
      <c r="H1338" s="281">
        <v>0</v>
      </c>
      <c r="I1338" s="280">
        <v>0</v>
      </c>
      <c r="J1338" s="281">
        <v>0</v>
      </c>
      <c r="K1338" s="280">
        <v>0</v>
      </c>
      <c r="L1338" s="281">
        <v>0</v>
      </c>
      <c r="M1338" s="280">
        <v>0</v>
      </c>
      <c r="N1338" s="281">
        <v>0</v>
      </c>
      <c r="O1338" s="280">
        <v>0</v>
      </c>
      <c r="P1338" s="281">
        <v>0</v>
      </c>
      <c r="Q1338" s="280">
        <v>0</v>
      </c>
      <c r="R1338" s="281">
        <v>0</v>
      </c>
      <c r="S1338" s="280">
        <v>0</v>
      </c>
      <c r="T1338" s="281">
        <v>0</v>
      </c>
      <c r="U1338" s="280">
        <v>0</v>
      </c>
      <c r="V1338" s="281">
        <v>0</v>
      </c>
      <c r="W1338" s="280">
        <v>0</v>
      </c>
      <c r="X1338" s="281">
        <v>0</v>
      </c>
      <c r="Y1338" s="280">
        <v>0</v>
      </c>
      <c r="Z1338" s="281">
        <v>0</v>
      </c>
      <c r="AA1338" s="280">
        <v>0</v>
      </c>
      <c r="AB1338" s="281">
        <v>0</v>
      </c>
      <c r="AC1338" s="102">
        <f t="shared" si="595"/>
        <v>0</v>
      </c>
      <c r="AD1338" s="102"/>
      <c r="AE1338" s="102"/>
    </row>
    <row r="1339" spans="2:31" x14ac:dyDescent="0.3">
      <c r="B1339" s="109" t="s">
        <v>56</v>
      </c>
      <c r="C1339" s="109"/>
      <c r="D1339" s="109"/>
      <c r="E1339" s="280">
        <v>0</v>
      </c>
      <c r="F1339" s="281">
        <v>0</v>
      </c>
      <c r="G1339" s="280">
        <v>0</v>
      </c>
      <c r="H1339" s="281">
        <v>0</v>
      </c>
      <c r="I1339" s="280">
        <v>0</v>
      </c>
      <c r="J1339" s="281">
        <v>0</v>
      </c>
      <c r="K1339" s="280">
        <v>0</v>
      </c>
      <c r="L1339" s="281">
        <v>0</v>
      </c>
      <c r="M1339" s="280">
        <v>0</v>
      </c>
      <c r="N1339" s="281">
        <v>0</v>
      </c>
      <c r="O1339" s="280">
        <v>0</v>
      </c>
      <c r="P1339" s="281">
        <v>0</v>
      </c>
      <c r="Q1339" s="280">
        <v>0</v>
      </c>
      <c r="R1339" s="281">
        <v>0</v>
      </c>
      <c r="S1339" s="280">
        <v>0</v>
      </c>
      <c r="T1339" s="281">
        <v>0</v>
      </c>
      <c r="U1339" s="280">
        <v>0</v>
      </c>
      <c r="V1339" s="281">
        <v>0</v>
      </c>
      <c r="W1339" s="280">
        <v>0</v>
      </c>
      <c r="X1339" s="281">
        <v>0</v>
      </c>
      <c r="Y1339" s="280">
        <v>0</v>
      </c>
      <c r="Z1339" s="281">
        <v>0</v>
      </c>
      <c r="AA1339" s="280">
        <v>0</v>
      </c>
      <c r="AB1339" s="281">
        <v>0</v>
      </c>
      <c r="AC1339" s="102">
        <f t="shared" si="595"/>
        <v>0</v>
      </c>
      <c r="AD1339" s="102"/>
      <c r="AE1339" s="102"/>
    </row>
    <row r="1340" spans="2:31" x14ac:dyDescent="0.3">
      <c r="B1340" s="109" t="s">
        <v>93</v>
      </c>
      <c r="C1340" s="109"/>
      <c r="D1340" s="109"/>
      <c r="E1340" s="280">
        <v>0</v>
      </c>
      <c r="F1340" s="281">
        <v>0</v>
      </c>
      <c r="G1340" s="280">
        <v>0</v>
      </c>
      <c r="H1340" s="281">
        <v>0</v>
      </c>
      <c r="I1340" s="280">
        <v>0</v>
      </c>
      <c r="J1340" s="281">
        <v>0</v>
      </c>
      <c r="K1340" s="280">
        <v>0</v>
      </c>
      <c r="L1340" s="281">
        <v>0</v>
      </c>
      <c r="M1340" s="280">
        <v>0</v>
      </c>
      <c r="N1340" s="281">
        <v>0</v>
      </c>
      <c r="O1340" s="280">
        <v>0</v>
      </c>
      <c r="P1340" s="281">
        <v>0</v>
      </c>
      <c r="Q1340" s="280">
        <v>0</v>
      </c>
      <c r="R1340" s="281">
        <v>0</v>
      </c>
      <c r="S1340" s="280">
        <v>0</v>
      </c>
      <c r="T1340" s="281">
        <v>0</v>
      </c>
      <c r="U1340" s="280">
        <v>0</v>
      </c>
      <c r="V1340" s="281">
        <v>0</v>
      </c>
      <c r="W1340" s="280">
        <v>0</v>
      </c>
      <c r="X1340" s="281">
        <v>0</v>
      </c>
      <c r="Y1340" s="280">
        <v>0</v>
      </c>
      <c r="Z1340" s="281">
        <v>0</v>
      </c>
      <c r="AA1340" s="280">
        <v>0</v>
      </c>
      <c r="AB1340" s="281">
        <v>0</v>
      </c>
      <c r="AC1340" s="102">
        <f t="shared" si="595"/>
        <v>0</v>
      </c>
      <c r="AD1340" s="102"/>
      <c r="AE1340" s="102"/>
    </row>
    <row r="1341" spans="2:31" x14ac:dyDescent="0.3">
      <c r="B1341" s="109" t="s">
        <v>57</v>
      </c>
      <c r="C1341" s="109"/>
      <c r="D1341" s="109"/>
      <c r="E1341" s="280">
        <v>0</v>
      </c>
      <c r="F1341" s="281">
        <v>0</v>
      </c>
      <c r="G1341" s="280">
        <v>0</v>
      </c>
      <c r="H1341" s="281">
        <v>0</v>
      </c>
      <c r="I1341" s="280">
        <v>0</v>
      </c>
      <c r="J1341" s="281">
        <v>0</v>
      </c>
      <c r="K1341" s="280">
        <v>0</v>
      </c>
      <c r="L1341" s="281">
        <v>0</v>
      </c>
      <c r="M1341" s="280">
        <v>0</v>
      </c>
      <c r="N1341" s="281">
        <v>0</v>
      </c>
      <c r="O1341" s="280">
        <v>0</v>
      </c>
      <c r="P1341" s="281">
        <v>0</v>
      </c>
      <c r="Q1341" s="280">
        <v>0</v>
      </c>
      <c r="R1341" s="281">
        <v>0</v>
      </c>
      <c r="S1341" s="280">
        <v>0</v>
      </c>
      <c r="T1341" s="281">
        <v>0</v>
      </c>
      <c r="U1341" s="280">
        <v>0</v>
      </c>
      <c r="V1341" s="281">
        <v>0</v>
      </c>
      <c r="W1341" s="280">
        <v>0</v>
      </c>
      <c r="X1341" s="281">
        <v>0</v>
      </c>
      <c r="Y1341" s="280">
        <v>0</v>
      </c>
      <c r="Z1341" s="281">
        <v>0</v>
      </c>
      <c r="AA1341" s="280">
        <v>0</v>
      </c>
      <c r="AB1341" s="281">
        <v>0</v>
      </c>
      <c r="AC1341" s="102">
        <f t="shared" si="595"/>
        <v>0</v>
      </c>
      <c r="AD1341" s="102"/>
      <c r="AE1341" s="102"/>
    </row>
    <row r="1342" spans="2:31" x14ac:dyDescent="0.3">
      <c r="B1342" s="109" t="s">
        <v>58</v>
      </c>
      <c r="C1342" s="109"/>
      <c r="D1342" s="109"/>
      <c r="E1342" s="280">
        <v>0</v>
      </c>
      <c r="F1342" s="281">
        <v>0</v>
      </c>
      <c r="G1342" s="280">
        <v>0</v>
      </c>
      <c r="H1342" s="281">
        <v>0</v>
      </c>
      <c r="I1342" s="280">
        <v>0</v>
      </c>
      <c r="J1342" s="281">
        <v>0</v>
      </c>
      <c r="K1342" s="280">
        <v>0</v>
      </c>
      <c r="L1342" s="281">
        <v>0</v>
      </c>
      <c r="M1342" s="280">
        <v>0</v>
      </c>
      <c r="N1342" s="281">
        <v>0</v>
      </c>
      <c r="O1342" s="280">
        <v>0</v>
      </c>
      <c r="P1342" s="281">
        <v>0</v>
      </c>
      <c r="Q1342" s="280">
        <v>0</v>
      </c>
      <c r="R1342" s="281">
        <v>0</v>
      </c>
      <c r="S1342" s="280">
        <v>0</v>
      </c>
      <c r="T1342" s="281">
        <v>0</v>
      </c>
      <c r="U1342" s="280">
        <v>0</v>
      </c>
      <c r="V1342" s="281">
        <v>0</v>
      </c>
      <c r="W1342" s="280">
        <v>0</v>
      </c>
      <c r="X1342" s="281">
        <v>0</v>
      </c>
      <c r="Y1342" s="280">
        <v>0</v>
      </c>
      <c r="Z1342" s="281">
        <v>0</v>
      </c>
      <c r="AA1342" s="280">
        <v>0</v>
      </c>
      <c r="AB1342" s="281">
        <v>0</v>
      </c>
      <c r="AC1342" s="102">
        <f t="shared" si="595"/>
        <v>0</v>
      </c>
      <c r="AD1342" s="102"/>
      <c r="AE1342" s="102"/>
    </row>
    <row r="1343" spans="2:31" x14ac:dyDescent="0.3">
      <c r="B1343" s="109" t="s">
        <v>94</v>
      </c>
      <c r="C1343" s="109"/>
      <c r="D1343" s="109"/>
      <c r="E1343" s="280">
        <v>0</v>
      </c>
      <c r="F1343" s="281">
        <v>0</v>
      </c>
      <c r="G1343" s="280">
        <v>0</v>
      </c>
      <c r="H1343" s="281">
        <v>0</v>
      </c>
      <c r="I1343" s="280">
        <v>0</v>
      </c>
      <c r="J1343" s="281">
        <v>0</v>
      </c>
      <c r="K1343" s="280">
        <v>0</v>
      </c>
      <c r="L1343" s="281">
        <v>0</v>
      </c>
      <c r="M1343" s="280">
        <v>0</v>
      </c>
      <c r="N1343" s="281">
        <v>0</v>
      </c>
      <c r="O1343" s="280">
        <v>0</v>
      </c>
      <c r="P1343" s="281">
        <v>0</v>
      </c>
      <c r="Q1343" s="280">
        <v>0</v>
      </c>
      <c r="R1343" s="281">
        <v>0</v>
      </c>
      <c r="S1343" s="280">
        <v>0</v>
      </c>
      <c r="T1343" s="281">
        <v>0</v>
      </c>
      <c r="U1343" s="280">
        <v>0</v>
      </c>
      <c r="V1343" s="281">
        <v>0</v>
      </c>
      <c r="W1343" s="280">
        <v>0</v>
      </c>
      <c r="X1343" s="281">
        <v>0</v>
      </c>
      <c r="Y1343" s="280">
        <v>0</v>
      </c>
      <c r="Z1343" s="281">
        <v>0</v>
      </c>
      <c r="AA1343" s="280">
        <v>0</v>
      </c>
      <c r="AB1343" s="281">
        <v>0</v>
      </c>
      <c r="AC1343" s="102">
        <f t="shared" si="595"/>
        <v>0</v>
      </c>
      <c r="AD1343" s="102"/>
      <c r="AE1343" s="102"/>
    </row>
    <row r="1344" spans="2:31" x14ac:dyDescent="0.3">
      <c r="B1344" s="109" t="s">
        <v>59</v>
      </c>
      <c r="C1344" s="109"/>
      <c r="D1344" s="109"/>
      <c r="E1344" s="280">
        <v>0</v>
      </c>
      <c r="F1344" s="281">
        <v>0</v>
      </c>
      <c r="G1344" s="280">
        <v>0</v>
      </c>
      <c r="H1344" s="281">
        <v>0</v>
      </c>
      <c r="I1344" s="280">
        <v>0</v>
      </c>
      <c r="J1344" s="281">
        <v>0</v>
      </c>
      <c r="K1344" s="280">
        <v>0</v>
      </c>
      <c r="L1344" s="281">
        <v>0</v>
      </c>
      <c r="M1344" s="280">
        <v>0</v>
      </c>
      <c r="N1344" s="281">
        <v>0</v>
      </c>
      <c r="O1344" s="280">
        <v>0</v>
      </c>
      <c r="P1344" s="281">
        <v>0</v>
      </c>
      <c r="Q1344" s="280">
        <v>0</v>
      </c>
      <c r="R1344" s="281">
        <v>0</v>
      </c>
      <c r="S1344" s="280">
        <v>0</v>
      </c>
      <c r="T1344" s="281">
        <v>0</v>
      </c>
      <c r="U1344" s="280">
        <v>0</v>
      </c>
      <c r="V1344" s="281">
        <v>0</v>
      </c>
      <c r="W1344" s="280">
        <v>0</v>
      </c>
      <c r="X1344" s="281">
        <v>0</v>
      </c>
      <c r="Y1344" s="280">
        <v>0</v>
      </c>
      <c r="Z1344" s="281">
        <v>0</v>
      </c>
      <c r="AA1344" s="280">
        <v>0</v>
      </c>
      <c r="AB1344" s="281">
        <v>0</v>
      </c>
      <c r="AC1344" s="102">
        <f t="shared" si="595"/>
        <v>0</v>
      </c>
      <c r="AD1344" s="102"/>
      <c r="AE1344" s="102"/>
    </row>
    <row r="1345" spans="2:31" x14ac:dyDescent="0.3">
      <c r="B1345" s="109" t="s">
        <v>60</v>
      </c>
      <c r="C1345" s="109"/>
      <c r="D1345" s="109"/>
      <c r="E1345" s="280">
        <v>0</v>
      </c>
      <c r="F1345" s="281">
        <v>0</v>
      </c>
      <c r="G1345" s="280">
        <v>0</v>
      </c>
      <c r="H1345" s="281">
        <v>0</v>
      </c>
      <c r="I1345" s="280">
        <v>0</v>
      </c>
      <c r="J1345" s="281">
        <v>0</v>
      </c>
      <c r="K1345" s="280">
        <v>0</v>
      </c>
      <c r="L1345" s="281">
        <v>0</v>
      </c>
      <c r="M1345" s="280">
        <v>0</v>
      </c>
      <c r="N1345" s="281">
        <v>0</v>
      </c>
      <c r="O1345" s="280">
        <v>0</v>
      </c>
      <c r="P1345" s="281">
        <v>0</v>
      </c>
      <c r="Q1345" s="280">
        <v>0</v>
      </c>
      <c r="R1345" s="281">
        <v>0</v>
      </c>
      <c r="S1345" s="280">
        <v>0</v>
      </c>
      <c r="T1345" s="281">
        <v>0</v>
      </c>
      <c r="U1345" s="280">
        <v>0</v>
      </c>
      <c r="V1345" s="281">
        <v>0</v>
      </c>
      <c r="W1345" s="280">
        <v>0</v>
      </c>
      <c r="X1345" s="281">
        <v>0</v>
      </c>
      <c r="Y1345" s="280">
        <v>0</v>
      </c>
      <c r="Z1345" s="281">
        <v>0</v>
      </c>
      <c r="AA1345" s="280">
        <v>0</v>
      </c>
      <c r="AB1345" s="281">
        <v>0</v>
      </c>
      <c r="AC1345" s="102">
        <f t="shared" si="595"/>
        <v>0</v>
      </c>
      <c r="AD1345" s="102"/>
      <c r="AE1345" s="102"/>
    </row>
    <row r="1346" spans="2:31" x14ac:dyDescent="0.3">
      <c r="B1346" s="109" t="s">
        <v>61</v>
      </c>
      <c r="C1346" s="109"/>
      <c r="D1346" s="109"/>
      <c r="E1346" s="280">
        <v>0</v>
      </c>
      <c r="F1346" s="281">
        <v>0</v>
      </c>
      <c r="G1346" s="280">
        <v>0</v>
      </c>
      <c r="H1346" s="281">
        <v>0</v>
      </c>
      <c r="I1346" s="280">
        <v>0</v>
      </c>
      <c r="J1346" s="281">
        <v>0</v>
      </c>
      <c r="K1346" s="280">
        <v>0</v>
      </c>
      <c r="L1346" s="281">
        <v>0</v>
      </c>
      <c r="M1346" s="280">
        <v>0</v>
      </c>
      <c r="N1346" s="281">
        <v>0</v>
      </c>
      <c r="O1346" s="280">
        <v>0</v>
      </c>
      <c r="P1346" s="281">
        <v>0</v>
      </c>
      <c r="Q1346" s="280">
        <v>0</v>
      </c>
      <c r="R1346" s="281">
        <v>0</v>
      </c>
      <c r="S1346" s="280">
        <v>0</v>
      </c>
      <c r="T1346" s="281">
        <v>0</v>
      </c>
      <c r="U1346" s="280">
        <v>0</v>
      </c>
      <c r="V1346" s="281">
        <v>0</v>
      </c>
      <c r="W1346" s="280">
        <v>0</v>
      </c>
      <c r="X1346" s="281">
        <v>0</v>
      </c>
      <c r="Y1346" s="280">
        <v>0</v>
      </c>
      <c r="Z1346" s="281">
        <v>0</v>
      </c>
      <c r="AA1346" s="280">
        <v>0</v>
      </c>
      <c r="AB1346" s="281">
        <v>0</v>
      </c>
      <c r="AC1346" s="102">
        <f t="shared" si="595"/>
        <v>0</v>
      </c>
      <c r="AD1346" s="102"/>
      <c r="AE1346" s="102"/>
    </row>
    <row r="1347" spans="2:31" x14ac:dyDescent="0.3">
      <c r="B1347" s="109" t="s">
        <v>62</v>
      </c>
      <c r="C1347" s="109"/>
      <c r="D1347" s="109"/>
      <c r="E1347" s="280">
        <v>0</v>
      </c>
      <c r="F1347" s="281">
        <v>0</v>
      </c>
      <c r="G1347" s="280">
        <v>0</v>
      </c>
      <c r="H1347" s="281">
        <v>0</v>
      </c>
      <c r="I1347" s="280">
        <v>0</v>
      </c>
      <c r="J1347" s="281">
        <v>0</v>
      </c>
      <c r="K1347" s="280">
        <v>0</v>
      </c>
      <c r="L1347" s="281">
        <v>0</v>
      </c>
      <c r="M1347" s="280">
        <v>0</v>
      </c>
      <c r="N1347" s="281">
        <v>0</v>
      </c>
      <c r="O1347" s="280">
        <v>0</v>
      </c>
      <c r="P1347" s="281">
        <v>0</v>
      </c>
      <c r="Q1347" s="280">
        <v>0</v>
      </c>
      <c r="R1347" s="281">
        <v>0</v>
      </c>
      <c r="S1347" s="280">
        <v>0</v>
      </c>
      <c r="T1347" s="281">
        <v>0</v>
      </c>
      <c r="U1347" s="280">
        <v>0</v>
      </c>
      <c r="V1347" s="281">
        <v>0</v>
      </c>
      <c r="W1347" s="280">
        <v>0</v>
      </c>
      <c r="X1347" s="281">
        <v>0</v>
      </c>
      <c r="Y1347" s="280">
        <v>0</v>
      </c>
      <c r="Z1347" s="281">
        <v>0</v>
      </c>
      <c r="AA1347" s="280">
        <v>0</v>
      </c>
      <c r="AB1347" s="281">
        <v>0</v>
      </c>
      <c r="AC1347" s="102">
        <f t="shared" si="595"/>
        <v>0</v>
      </c>
      <c r="AD1347" s="102"/>
      <c r="AE1347" s="102"/>
    </row>
    <row r="1348" spans="2:31" x14ac:dyDescent="0.3">
      <c r="B1348" s="109" t="s">
        <v>63</v>
      </c>
      <c r="C1348" s="109"/>
      <c r="D1348" s="109"/>
      <c r="E1348" s="280">
        <v>0</v>
      </c>
      <c r="F1348" s="281">
        <v>0</v>
      </c>
      <c r="G1348" s="280">
        <v>0</v>
      </c>
      <c r="H1348" s="281">
        <v>0</v>
      </c>
      <c r="I1348" s="280">
        <v>0</v>
      </c>
      <c r="J1348" s="281">
        <v>0</v>
      </c>
      <c r="K1348" s="280">
        <v>0</v>
      </c>
      <c r="L1348" s="281">
        <v>0</v>
      </c>
      <c r="M1348" s="280">
        <v>0</v>
      </c>
      <c r="N1348" s="281">
        <v>0</v>
      </c>
      <c r="O1348" s="280">
        <v>0</v>
      </c>
      <c r="P1348" s="281">
        <v>0</v>
      </c>
      <c r="Q1348" s="280">
        <v>0</v>
      </c>
      <c r="R1348" s="281">
        <v>0</v>
      </c>
      <c r="S1348" s="280">
        <v>0</v>
      </c>
      <c r="T1348" s="281">
        <v>0</v>
      </c>
      <c r="U1348" s="280">
        <v>0</v>
      </c>
      <c r="V1348" s="281">
        <v>0</v>
      </c>
      <c r="W1348" s="280">
        <v>0</v>
      </c>
      <c r="X1348" s="281">
        <v>0</v>
      </c>
      <c r="Y1348" s="280">
        <v>0</v>
      </c>
      <c r="Z1348" s="281">
        <v>0</v>
      </c>
      <c r="AA1348" s="280">
        <v>0</v>
      </c>
      <c r="AB1348" s="281">
        <v>0</v>
      </c>
      <c r="AC1348" s="102">
        <f t="shared" si="595"/>
        <v>0</v>
      </c>
      <c r="AD1348" s="102"/>
      <c r="AE1348" s="102"/>
    </row>
    <row r="1349" spans="2:31" x14ac:dyDescent="0.3">
      <c r="B1349" s="109" t="s">
        <v>64</v>
      </c>
      <c r="C1349" s="109"/>
      <c r="D1349" s="109"/>
      <c r="E1349" s="280">
        <v>0</v>
      </c>
      <c r="F1349" s="281">
        <v>0</v>
      </c>
      <c r="G1349" s="280">
        <v>0</v>
      </c>
      <c r="H1349" s="281">
        <v>0</v>
      </c>
      <c r="I1349" s="280">
        <v>0</v>
      </c>
      <c r="J1349" s="281">
        <v>0</v>
      </c>
      <c r="K1349" s="280">
        <v>0</v>
      </c>
      <c r="L1349" s="281">
        <v>0</v>
      </c>
      <c r="M1349" s="280">
        <v>0</v>
      </c>
      <c r="N1349" s="281">
        <v>24.290000000000017</v>
      </c>
      <c r="O1349" s="280">
        <v>35.700000000000024</v>
      </c>
      <c r="P1349" s="281">
        <v>35.299999999999976</v>
      </c>
      <c r="Q1349" s="280">
        <v>34.400000000000041</v>
      </c>
      <c r="R1349" s="281">
        <v>33.900000000000041</v>
      </c>
      <c r="S1349" s="280">
        <v>35.200000000000024</v>
      </c>
      <c r="T1349" s="281">
        <v>36.299999999999983</v>
      </c>
      <c r="U1349" s="280">
        <v>19.658333333333346</v>
      </c>
      <c r="V1349" s="281">
        <v>0</v>
      </c>
      <c r="W1349" s="280">
        <v>0</v>
      </c>
      <c r="X1349" s="281">
        <v>0</v>
      </c>
      <c r="Y1349" s="280">
        <v>0</v>
      </c>
      <c r="Z1349" s="281">
        <v>0</v>
      </c>
      <c r="AA1349" s="280">
        <v>0</v>
      </c>
      <c r="AB1349" s="281">
        <v>0</v>
      </c>
      <c r="AC1349" s="102">
        <f t="shared" si="595"/>
        <v>254.74833333333345</v>
      </c>
      <c r="AD1349" s="102"/>
      <c r="AE1349" s="102"/>
    </row>
    <row r="1350" spans="2:31" x14ac:dyDescent="0.3">
      <c r="B1350" s="109" t="s">
        <v>95</v>
      </c>
      <c r="C1350" s="109"/>
      <c r="D1350" s="109"/>
      <c r="E1350" s="280">
        <v>0</v>
      </c>
      <c r="F1350" s="281">
        <v>0</v>
      </c>
      <c r="G1350" s="280">
        <v>0</v>
      </c>
      <c r="H1350" s="281">
        <v>0</v>
      </c>
      <c r="I1350" s="280">
        <v>0</v>
      </c>
      <c r="J1350" s="281">
        <v>0</v>
      </c>
      <c r="K1350" s="280">
        <v>0</v>
      </c>
      <c r="L1350" s="281">
        <v>0</v>
      </c>
      <c r="M1350" s="280">
        <v>0</v>
      </c>
      <c r="N1350" s="281">
        <v>1.8238333333333299</v>
      </c>
      <c r="O1350" s="280">
        <v>4.5175000000000027</v>
      </c>
      <c r="P1350" s="281">
        <v>4.1174999999999988</v>
      </c>
      <c r="Q1350" s="280">
        <v>4.9831666666666665</v>
      </c>
      <c r="R1350" s="281">
        <v>5.0140000000000047</v>
      </c>
      <c r="S1350" s="280">
        <v>6.4113333333333333</v>
      </c>
      <c r="T1350" s="281">
        <v>6.6178333333333361</v>
      </c>
      <c r="U1350" s="280">
        <v>0</v>
      </c>
      <c r="V1350" s="281">
        <v>0</v>
      </c>
      <c r="W1350" s="280">
        <v>0</v>
      </c>
      <c r="X1350" s="281">
        <v>0</v>
      </c>
      <c r="Y1350" s="280">
        <v>0</v>
      </c>
      <c r="Z1350" s="281">
        <v>0</v>
      </c>
      <c r="AA1350" s="280">
        <v>0</v>
      </c>
      <c r="AB1350" s="281">
        <v>0</v>
      </c>
      <c r="AC1350" s="102">
        <f t="shared" si="595"/>
        <v>33.485166666666672</v>
      </c>
      <c r="AD1350" s="102"/>
      <c r="AE1350" s="102"/>
    </row>
    <row r="1351" spans="2:31" x14ac:dyDescent="0.3">
      <c r="B1351" s="109" t="s">
        <v>65</v>
      </c>
      <c r="C1351" s="109"/>
      <c r="D1351" s="109"/>
      <c r="E1351" s="280">
        <v>0</v>
      </c>
      <c r="F1351" s="281">
        <v>0</v>
      </c>
      <c r="G1351" s="280">
        <v>0</v>
      </c>
      <c r="H1351" s="281">
        <v>0</v>
      </c>
      <c r="I1351" s="280">
        <v>0</v>
      </c>
      <c r="J1351" s="281">
        <v>0</v>
      </c>
      <c r="K1351" s="280">
        <v>0</v>
      </c>
      <c r="L1351" s="281">
        <v>0</v>
      </c>
      <c r="M1351" s="280">
        <v>0</v>
      </c>
      <c r="N1351" s="281">
        <v>0</v>
      </c>
      <c r="O1351" s="280">
        <v>2.6455000000000002</v>
      </c>
      <c r="P1351" s="281">
        <v>3.3126666666666682</v>
      </c>
      <c r="Q1351" s="280">
        <v>3.7491666666666652</v>
      </c>
      <c r="R1351" s="281">
        <v>4.9843333333333337</v>
      </c>
      <c r="S1351" s="280">
        <v>5.1964999999999959</v>
      </c>
      <c r="T1351" s="281">
        <v>4.633</v>
      </c>
      <c r="U1351" s="280">
        <v>0</v>
      </c>
      <c r="V1351" s="281">
        <v>0</v>
      </c>
      <c r="W1351" s="280">
        <v>0</v>
      </c>
      <c r="X1351" s="281">
        <v>0</v>
      </c>
      <c r="Y1351" s="280">
        <v>0</v>
      </c>
      <c r="Z1351" s="281">
        <v>0</v>
      </c>
      <c r="AA1351" s="280">
        <v>0</v>
      </c>
      <c r="AB1351" s="281">
        <v>0</v>
      </c>
      <c r="AC1351" s="102">
        <f t="shared" si="595"/>
        <v>24.521166666666662</v>
      </c>
      <c r="AD1351" s="102"/>
      <c r="AE1351" s="102"/>
    </row>
    <row r="1352" spans="2:31" x14ac:dyDescent="0.3">
      <c r="B1352" s="109" t="s">
        <v>66</v>
      </c>
      <c r="C1352" s="109"/>
      <c r="D1352" s="109"/>
      <c r="E1352" s="280">
        <v>0</v>
      </c>
      <c r="F1352" s="281">
        <v>0</v>
      </c>
      <c r="G1352" s="280">
        <v>0</v>
      </c>
      <c r="H1352" s="281">
        <v>0</v>
      </c>
      <c r="I1352" s="280">
        <v>0</v>
      </c>
      <c r="J1352" s="281">
        <v>0</v>
      </c>
      <c r="K1352" s="280">
        <v>0</v>
      </c>
      <c r="L1352" s="281">
        <v>0</v>
      </c>
      <c r="M1352" s="280">
        <v>0</v>
      </c>
      <c r="N1352" s="281">
        <v>1.0024999999999988</v>
      </c>
      <c r="O1352" s="280">
        <v>4.0690000000000017</v>
      </c>
      <c r="P1352" s="281">
        <v>4.0539999999999985</v>
      </c>
      <c r="Q1352" s="280">
        <v>4.4161666666666699</v>
      </c>
      <c r="R1352" s="281">
        <v>5.6984999999999975</v>
      </c>
      <c r="S1352" s="280">
        <v>5.7610000000000054</v>
      </c>
      <c r="T1352" s="281">
        <v>5.9938333333333356</v>
      </c>
      <c r="U1352" s="280">
        <v>2.1796666666666642</v>
      </c>
      <c r="V1352" s="281">
        <v>0</v>
      </c>
      <c r="W1352" s="280">
        <v>0</v>
      </c>
      <c r="X1352" s="281">
        <v>0</v>
      </c>
      <c r="Y1352" s="280">
        <v>0</v>
      </c>
      <c r="Z1352" s="281">
        <v>0</v>
      </c>
      <c r="AA1352" s="280">
        <v>0</v>
      </c>
      <c r="AB1352" s="281">
        <v>0</v>
      </c>
      <c r="AC1352" s="102">
        <f>SUM(E1352:AB1352)</f>
        <v>33.174666666666674</v>
      </c>
      <c r="AD1352" s="102"/>
      <c r="AE1352" s="102"/>
    </row>
    <row r="1353" spans="2:31" x14ac:dyDescent="0.3">
      <c r="B1353" s="109" t="s">
        <v>67</v>
      </c>
      <c r="C1353" s="109"/>
      <c r="D1353" s="109"/>
      <c r="E1353" s="280">
        <v>0</v>
      </c>
      <c r="F1353" s="281">
        <v>0</v>
      </c>
      <c r="G1353" s="280">
        <v>0</v>
      </c>
      <c r="H1353" s="281">
        <v>0</v>
      </c>
      <c r="I1353" s="280">
        <v>0</v>
      </c>
      <c r="J1353" s="281">
        <v>0</v>
      </c>
      <c r="K1353" s="280">
        <v>0</v>
      </c>
      <c r="L1353" s="281">
        <v>0</v>
      </c>
      <c r="M1353" s="280">
        <v>0</v>
      </c>
      <c r="N1353" s="281">
        <v>7.3333333333332361E-3</v>
      </c>
      <c r="O1353" s="280">
        <v>4.6251666666666686</v>
      </c>
      <c r="P1353" s="281">
        <v>5.1884999999999968</v>
      </c>
      <c r="Q1353" s="280">
        <v>5.1915000000000013</v>
      </c>
      <c r="R1353" s="281">
        <v>6.5831666666666653</v>
      </c>
      <c r="S1353" s="280">
        <v>6.6068333333333324</v>
      </c>
      <c r="T1353" s="281">
        <v>5.493333333333335</v>
      </c>
      <c r="U1353" s="280">
        <v>0.46933333333333371</v>
      </c>
      <c r="V1353" s="281">
        <v>0</v>
      </c>
      <c r="W1353" s="280">
        <v>0</v>
      </c>
      <c r="X1353" s="281">
        <v>0</v>
      </c>
      <c r="Y1353" s="280">
        <v>0</v>
      </c>
      <c r="Z1353" s="281">
        <v>0</v>
      </c>
      <c r="AA1353" s="280">
        <v>0</v>
      </c>
      <c r="AB1353" s="281">
        <v>0</v>
      </c>
      <c r="AC1353" s="102">
        <f t="shared" ref="AC1353:AC1366" si="596">SUM(E1353:AB1353)</f>
        <v>34.165166666666664</v>
      </c>
      <c r="AD1353" s="102"/>
      <c r="AE1353" s="102"/>
    </row>
    <row r="1354" spans="2:31" x14ac:dyDescent="0.3">
      <c r="B1354" s="109" t="s">
        <v>68</v>
      </c>
      <c r="C1354" s="109"/>
      <c r="D1354" s="109"/>
      <c r="E1354" s="280">
        <v>0</v>
      </c>
      <c r="F1354" s="281">
        <v>0</v>
      </c>
      <c r="G1354" s="280">
        <v>0</v>
      </c>
      <c r="H1354" s="281">
        <v>0</v>
      </c>
      <c r="I1354" s="280">
        <v>0</v>
      </c>
      <c r="J1354" s="281">
        <v>0</v>
      </c>
      <c r="K1354" s="280">
        <v>0</v>
      </c>
      <c r="L1354" s="281">
        <v>0</v>
      </c>
      <c r="M1354" s="280">
        <v>0</v>
      </c>
      <c r="N1354" s="281">
        <v>0</v>
      </c>
      <c r="O1354" s="280">
        <v>0</v>
      </c>
      <c r="P1354" s="281">
        <v>0</v>
      </c>
      <c r="Q1354" s="280">
        <v>0</v>
      </c>
      <c r="R1354" s="281">
        <v>0</v>
      </c>
      <c r="S1354" s="280">
        <v>0</v>
      </c>
      <c r="T1354" s="281">
        <v>0</v>
      </c>
      <c r="U1354" s="280">
        <v>0</v>
      </c>
      <c r="V1354" s="281">
        <v>0</v>
      </c>
      <c r="W1354" s="280">
        <v>0</v>
      </c>
      <c r="X1354" s="281">
        <v>0</v>
      </c>
      <c r="Y1354" s="280">
        <v>0</v>
      </c>
      <c r="Z1354" s="281">
        <v>0</v>
      </c>
      <c r="AA1354" s="280">
        <v>0</v>
      </c>
      <c r="AB1354" s="281">
        <v>0</v>
      </c>
      <c r="AC1354" s="102">
        <f t="shared" si="596"/>
        <v>0</v>
      </c>
      <c r="AD1354" s="102"/>
      <c r="AE1354" s="102"/>
    </row>
    <row r="1355" spans="2:31" x14ac:dyDescent="0.3">
      <c r="B1355" s="109" t="s">
        <v>69</v>
      </c>
      <c r="C1355" s="109"/>
      <c r="D1355" s="109"/>
      <c r="E1355" s="280">
        <v>0</v>
      </c>
      <c r="F1355" s="281">
        <v>0</v>
      </c>
      <c r="G1355" s="280">
        <v>0</v>
      </c>
      <c r="H1355" s="281">
        <v>0</v>
      </c>
      <c r="I1355" s="280">
        <v>0</v>
      </c>
      <c r="J1355" s="281">
        <v>0</v>
      </c>
      <c r="K1355" s="280">
        <v>0</v>
      </c>
      <c r="L1355" s="281">
        <v>0</v>
      </c>
      <c r="M1355" s="280">
        <v>0</v>
      </c>
      <c r="N1355" s="281">
        <v>0</v>
      </c>
      <c r="O1355" s="280">
        <v>0</v>
      </c>
      <c r="P1355" s="281">
        <v>0</v>
      </c>
      <c r="Q1355" s="280">
        <v>0</v>
      </c>
      <c r="R1355" s="281">
        <v>0</v>
      </c>
      <c r="S1355" s="280">
        <v>0</v>
      </c>
      <c r="T1355" s="281">
        <v>0</v>
      </c>
      <c r="U1355" s="280">
        <v>0</v>
      </c>
      <c r="V1355" s="281">
        <v>0</v>
      </c>
      <c r="W1355" s="280">
        <v>0</v>
      </c>
      <c r="X1355" s="281">
        <v>0</v>
      </c>
      <c r="Y1355" s="280">
        <v>0</v>
      </c>
      <c r="Z1355" s="281">
        <v>0</v>
      </c>
      <c r="AA1355" s="280">
        <v>0</v>
      </c>
      <c r="AB1355" s="281">
        <v>0</v>
      </c>
      <c r="AC1355" s="102">
        <f t="shared" si="596"/>
        <v>0</v>
      </c>
      <c r="AD1355" s="102"/>
      <c r="AE1355" s="102"/>
    </row>
    <row r="1356" spans="2:31" x14ac:dyDescent="0.3">
      <c r="B1356" s="109" t="s">
        <v>70</v>
      </c>
      <c r="C1356" s="109"/>
      <c r="D1356" s="109"/>
      <c r="E1356" s="280">
        <v>0</v>
      </c>
      <c r="F1356" s="281">
        <v>0</v>
      </c>
      <c r="G1356" s="280">
        <v>0</v>
      </c>
      <c r="H1356" s="281">
        <v>0</v>
      </c>
      <c r="I1356" s="280">
        <v>0</v>
      </c>
      <c r="J1356" s="281">
        <v>0</v>
      </c>
      <c r="K1356" s="280">
        <v>0</v>
      </c>
      <c r="L1356" s="281">
        <v>0</v>
      </c>
      <c r="M1356" s="280">
        <v>0</v>
      </c>
      <c r="N1356" s="281">
        <v>0</v>
      </c>
      <c r="O1356" s="280">
        <v>0</v>
      </c>
      <c r="P1356" s="281">
        <v>0</v>
      </c>
      <c r="Q1356" s="280">
        <v>0</v>
      </c>
      <c r="R1356" s="281">
        <v>0</v>
      </c>
      <c r="S1356" s="280">
        <v>0</v>
      </c>
      <c r="T1356" s="281">
        <v>0</v>
      </c>
      <c r="U1356" s="280">
        <v>0</v>
      </c>
      <c r="V1356" s="281">
        <v>0</v>
      </c>
      <c r="W1356" s="280">
        <v>0</v>
      </c>
      <c r="X1356" s="281">
        <v>0</v>
      </c>
      <c r="Y1356" s="280">
        <v>0</v>
      </c>
      <c r="Z1356" s="281">
        <v>0</v>
      </c>
      <c r="AA1356" s="280">
        <v>0</v>
      </c>
      <c r="AB1356" s="281">
        <v>0</v>
      </c>
      <c r="AC1356" s="102">
        <f t="shared" si="596"/>
        <v>0</v>
      </c>
      <c r="AD1356" s="102"/>
      <c r="AE1356" s="102"/>
    </row>
    <row r="1357" spans="2:31" x14ac:dyDescent="0.3">
      <c r="B1357" s="109" t="s">
        <v>71</v>
      </c>
      <c r="C1357" s="109"/>
      <c r="D1357" s="109"/>
      <c r="E1357" s="280">
        <v>0</v>
      </c>
      <c r="F1357" s="281">
        <v>0</v>
      </c>
      <c r="G1357" s="280">
        <v>0</v>
      </c>
      <c r="H1357" s="281">
        <v>0</v>
      </c>
      <c r="I1357" s="280">
        <v>0</v>
      </c>
      <c r="J1357" s="281">
        <v>0</v>
      </c>
      <c r="K1357" s="280">
        <v>0</v>
      </c>
      <c r="L1357" s="281">
        <v>0</v>
      </c>
      <c r="M1357" s="280">
        <v>0</v>
      </c>
      <c r="N1357" s="281">
        <v>0</v>
      </c>
      <c r="O1357" s="280">
        <v>0</v>
      </c>
      <c r="P1357" s="281">
        <v>0</v>
      </c>
      <c r="Q1357" s="280">
        <v>0</v>
      </c>
      <c r="R1357" s="281">
        <v>0</v>
      </c>
      <c r="S1357" s="280">
        <v>0</v>
      </c>
      <c r="T1357" s="281">
        <v>0</v>
      </c>
      <c r="U1357" s="280">
        <v>0</v>
      </c>
      <c r="V1357" s="281">
        <v>0</v>
      </c>
      <c r="W1357" s="280">
        <v>0</v>
      </c>
      <c r="X1357" s="281">
        <v>0</v>
      </c>
      <c r="Y1357" s="280">
        <v>0</v>
      </c>
      <c r="Z1357" s="281">
        <v>0</v>
      </c>
      <c r="AA1357" s="280">
        <v>0</v>
      </c>
      <c r="AB1357" s="281">
        <v>0</v>
      </c>
      <c r="AC1357" s="102">
        <f t="shared" si="596"/>
        <v>0</v>
      </c>
      <c r="AD1357" s="102"/>
      <c r="AE1357" s="102"/>
    </row>
    <row r="1358" spans="2:31" x14ac:dyDescent="0.3">
      <c r="B1358" s="109" t="s">
        <v>72</v>
      </c>
      <c r="C1358" s="109"/>
      <c r="D1358" s="109"/>
      <c r="E1358" s="280">
        <v>0</v>
      </c>
      <c r="F1358" s="281">
        <v>0</v>
      </c>
      <c r="G1358" s="280">
        <v>0</v>
      </c>
      <c r="H1358" s="281">
        <v>0</v>
      </c>
      <c r="I1358" s="280">
        <v>0</v>
      </c>
      <c r="J1358" s="281">
        <v>0</v>
      </c>
      <c r="K1358" s="280">
        <v>0</v>
      </c>
      <c r="L1358" s="281">
        <v>0</v>
      </c>
      <c r="M1358" s="280">
        <v>0</v>
      </c>
      <c r="N1358" s="281">
        <v>0</v>
      </c>
      <c r="O1358" s="280">
        <v>0</v>
      </c>
      <c r="P1358" s="281">
        <v>0</v>
      </c>
      <c r="Q1358" s="280">
        <v>0</v>
      </c>
      <c r="R1358" s="281">
        <v>0</v>
      </c>
      <c r="S1358" s="280">
        <v>0</v>
      </c>
      <c r="T1358" s="281">
        <v>0</v>
      </c>
      <c r="U1358" s="280">
        <v>0</v>
      </c>
      <c r="V1358" s="281">
        <v>0</v>
      </c>
      <c r="W1358" s="280">
        <v>0</v>
      </c>
      <c r="X1358" s="281">
        <v>0</v>
      </c>
      <c r="Y1358" s="280">
        <v>0</v>
      </c>
      <c r="Z1358" s="281">
        <v>0</v>
      </c>
      <c r="AA1358" s="280">
        <v>0</v>
      </c>
      <c r="AB1358" s="281">
        <v>0</v>
      </c>
      <c r="AC1358" s="102">
        <f t="shared" si="596"/>
        <v>0</v>
      </c>
      <c r="AD1358" s="102"/>
      <c r="AE1358" s="102"/>
    </row>
    <row r="1359" spans="2:31" x14ac:dyDescent="0.3">
      <c r="B1359" s="109" t="s">
        <v>73</v>
      </c>
      <c r="C1359" s="109"/>
      <c r="D1359" s="109"/>
      <c r="E1359" s="280">
        <v>0</v>
      </c>
      <c r="F1359" s="281">
        <v>0</v>
      </c>
      <c r="G1359" s="280">
        <v>0</v>
      </c>
      <c r="H1359" s="281">
        <v>0</v>
      </c>
      <c r="I1359" s="280">
        <v>0</v>
      </c>
      <c r="J1359" s="281">
        <v>0</v>
      </c>
      <c r="K1359" s="280">
        <v>0</v>
      </c>
      <c r="L1359" s="281">
        <v>0</v>
      </c>
      <c r="M1359" s="280">
        <v>0</v>
      </c>
      <c r="N1359" s="281">
        <v>0</v>
      </c>
      <c r="O1359" s="280">
        <v>0</v>
      </c>
      <c r="P1359" s="281">
        <v>0</v>
      </c>
      <c r="Q1359" s="280">
        <v>0</v>
      </c>
      <c r="R1359" s="281">
        <v>0</v>
      </c>
      <c r="S1359" s="280">
        <v>0</v>
      </c>
      <c r="T1359" s="281">
        <v>0</v>
      </c>
      <c r="U1359" s="280">
        <v>0</v>
      </c>
      <c r="V1359" s="281">
        <v>0</v>
      </c>
      <c r="W1359" s="280">
        <v>0</v>
      </c>
      <c r="X1359" s="281">
        <v>0</v>
      </c>
      <c r="Y1359" s="280">
        <v>0</v>
      </c>
      <c r="Z1359" s="281">
        <v>0</v>
      </c>
      <c r="AA1359" s="280">
        <v>0</v>
      </c>
      <c r="AB1359" s="281">
        <v>0</v>
      </c>
      <c r="AC1359" s="102">
        <f t="shared" si="596"/>
        <v>0</v>
      </c>
      <c r="AD1359" s="102"/>
      <c r="AE1359" s="102"/>
    </row>
    <row r="1360" spans="2:31" x14ac:dyDescent="0.3">
      <c r="B1360" s="109" t="s">
        <v>74</v>
      </c>
      <c r="C1360" s="109"/>
      <c r="D1360" s="109"/>
      <c r="E1360" s="280">
        <v>0</v>
      </c>
      <c r="F1360" s="281">
        <v>0</v>
      </c>
      <c r="G1360" s="280">
        <v>0</v>
      </c>
      <c r="H1360" s="281">
        <v>0</v>
      </c>
      <c r="I1360" s="280">
        <v>0</v>
      </c>
      <c r="J1360" s="281">
        <v>0</v>
      </c>
      <c r="K1360" s="280">
        <v>0</v>
      </c>
      <c r="L1360" s="281">
        <v>0</v>
      </c>
      <c r="M1360" s="280">
        <v>0</v>
      </c>
      <c r="N1360" s="281">
        <v>0</v>
      </c>
      <c r="O1360" s="280">
        <v>0</v>
      </c>
      <c r="P1360" s="281">
        <v>0</v>
      </c>
      <c r="Q1360" s="280">
        <v>0</v>
      </c>
      <c r="R1360" s="281">
        <v>0</v>
      </c>
      <c r="S1360" s="280">
        <v>0</v>
      </c>
      <c r="T1360" s="281">
        <v>0</v>
      </c>
      <c r="U1360" s="280">
        <v>0</v>
      </c>
      <c r="V1360" s="281">
        <v>0</v>
      </c>
      <c r="W1360" s="280">
        <v>0</v>
      </c>
      <c r="X1360" s="281">
        <v>0</v>
      </c>
      <c r="Y1360" s="280">
        <v>0</v>
      </c>
      <c r="Z1360" s="281">
        <v>0</v>
      </c>
      <c r="AA1360" s="280">
        <v>0</v>
      </c>
      <c r="AB1360" s="281">
        <v>0</v>
      </c>
      <c r="AC1360" s="102">
        <f t="shared" si="596"/>
        <v>0</v>
      </c>
      <c r="AD1360" s="102"/>
      <c r="AE1360" s="102"/>
    </row>
    <row r="1361" spans="2:31" x14ac:dyDescent="0.3">
      <c r="B1361" s="109" t="s">
        <v>75</v>
      </c>
      <c r="C1361" s="109"/>
      <c r="D1361" s="109"/>
      <c r="E1361" s="280">
        <v>0</v>
      </c>
      <c r="F1361" s="281">
        <v>0</v>
      </c>
      <c r="G1361" s="280">
        <v>0</v>
      </c>
      <c r="H1361" s="281">
        <v>0</v>
      </c>
      <c r="I1361" s="280">
        <v>0</v>
      </c>
      <c r="J1361" s="281">
        <v>0</v>
      </c>
      <c r="K1361" s="280">
        <v>0</v>
      </c>
      <c r="L1361" s="281">
        <v>0</v>
      </c>
      <c r="M1361" s="280">
        <v>0</v>
      </c>
      <c r="N1361" s="281">
        <v>0</v>
      </c>
      <c r="O1361" s="280">
        <v>0</v>
      </c>
      <c r="P1361" s="281">
        <v>0</v>
      </c>
      <c r="Q1361" s="280">
        <v>0</v>
      </c>
      <c r="R1361" s="281">
        <v>0</v>
      </c>
      <c r="S1361" s="280">
        <v>0</v>
      </c>
      <c r="T1361" s="281">
        <v>0</v>
      </c>
      <c r="U1361" s="280">
        <v>0</v>
      </c>
      <c r="V1361" s="281">
        <v>0</v>
      </c>
      <c r="W1361" s="280">
        <v>0</v>
      </c>
      <c r="X1361" s="281">
        <v>0</v>
      </c>
      <c r="Y1361" s="280">
        <v>0</v>
      </c>
      <c r="Z1361" s="281">
        <v>0</v>
      </c>
      <c r="AA1361" s="280">
        <v>0</v>
      </c>
      <c r="AB1361" s="281">
        <v>0</v>
      </c>
      <c r="AC1361" s="102">
        <f t="shared" si="596"/>
        <v>0</v>
      </c>
      <c r="AD1361" s="102"/>
      <c r="AE1361" s="102"/>
    </row>
    <row r="1362" spans="2:31" x14ac:dyDescent="0.3">
      <c r="B1362" s="109" t="s">
        <v>76</v>
      </c>
      <c r="C1362" s="109"/>
      <c r="D1362" s="109"/>
      <c r="E1362" s="280">
        <v>0</v>
      </c>
      <c r="F1362" s="281">
        <v>0</v>
      </c>
      <c r="G1362" s="280">
        <v>0</v>
      </c>
      <c r="H1362" s="281">
        <v>0</v>
      </c>
      <c r="I1362" s="280">
        <v>0</v>
      </c>
      <c r="J1362" s="281">
        <v>0</v>
      </c>
      <c r="K1362" s="280">
        <v>0</v>
      </c>
      <c r="L1362" s="281">
        <v>0</v>
      </c>
      <c r="M1362" s="280">
        <v>0</v>
      </c>
      <c r="N1362" s="281">
        <v>0</v>
      </c>
      <c r="O1362" s="280">
        <v>0</v>
      </c>
      <c r="P1362" s="281">
        <v>0</v>
      </c>
      <c r="Q1362" s="280">
        <v>0</v>
      </c>
      <c r="R1362" s="281">
        <v>0</v>
      </c>
      <c r="S1362" s="280">
        <v>0</v>
      </c>
      <c r="T1362" s="281">
        <v>0</v>
      </c>
      <c r="U1362" s="280">
        <v>0</v>
      </c>
      <c r="V1362" s="281">
        <v>0</v>
      </c>
      <c r="W1362" s="280">
        <v>0</v>
      </c>
      <c r="X1362" s="281">
        <v>0</v>
      </c>
      <c r="Y1362" s="280">
        <v>0</v>
      </c>
      <c r="Z1362" s="281">
        <v>0</v>
      </c>
      <c r="AA1362" s="280">
        <v>0</v>
      </c>
      <c r="AB1362" s="281">
        <v>0</v>
      </c>
      <c r="AC1362" s="102">
        <f t="shared" si="596"/>
        <v>0</v>
      </c>
      <c r="AD1362" s="102"/>
      <c r="AE1362" s="102"/>
    </row>
    <row r="1363" spans="2:31" x14ac:dyDescent="0.3">
      <c r="B1363" s="109" t="s">
        <v>77</v>
      </c>
      <c r="C1363" s="109"/>
      <c r="D1363" s="109"/>
      <c r="E1363" s="280">
        <v>0</v>
      </c>
      <c r="F1363" s="281">
        <v>0</v>
      </c>
      <c r="G1363" s="280">
        <v>0</v>
      </c>
      <c r="H1363" s="281">
        <v>0</v>
      </c>
      <c r="I1363" s="280">
        <v>0</v>
      </c>
      <c r="J1363" s="281">
        <v>0</v>
      </c>
      <c r="K1363" s="280">
        <v>0</v>
      </c>
      <c r="L1363" s="281">
        <v>0</v>
      </c>
      <c r="M1363" s="280">
        <v>0</v>
      </c>
      <c r="N1363" s="281">
        <v>0</v>
      </c>
      <c r="O1363" s="280">
        <v>0</v>
      </c>
      <c r="P1363" s="281">
        <v>0</v>
      </c>
      <c r="Q1363" s="280">
        <v>0</v>
      </c>
      <c r="R1363" s="281">
        <v>0</v>
      </c>
      <c r="S1363" s="280">
        <v>0</v>
      </c>
      <c r="T1363" s="281">
        <v>0</v>
      </c>
      <c r="U1363" s="280">
        <v>0</v>
      </c>
      <c r="V1363" s="281">
        <v>0</v>
      </c>
      <c r="W1363" s="280">
        <v>0</v>
      </c>
      <c r="X1363" s="281">
        <v>0</v>
      </c>
      <c r="Y1363" s="280">
        <v>0</v>
      </c>
      <c r="Z1363" s="281">
        <v>0</v>
      </c>
      <c r="AA1363" s="280">
        <v>0</v>
      </c>
      <c r="AB1363" s="281">
        <v>0</v>
      </c>
      <c r="AC1363" s="102">
        <f t="shared" si="596"/>
        <v>0</v>
      </c>
      <c r="AD1363" s="102"/>
      <c r="AE1363" s="102"/>
    </row>
    <row r="1364" spans="2:31" x14ac:dyDescent="0.3">
      <c r="B1364" s="109" t="s">
        <v>78</v>
      </c>
      <c r="C1364" s="109"/>
      <c r="D1364" s="109"/>
      <c r="E1364" s="280">
        <v>0</v>
      </c>
      <c r="F1364" s="281">
        <v>0</v>
      </c>
      <c r="G1364" s="280">
        <v>0</v>
      </c>
      <c r="H1364" s="281">
        <v>0</v>
      </c>
      <c r="I1364" s="280">
        <v>0</v>
      </c>
      <c r="J1364" s="281">
        <v>0</v>
      </c>
      <c r="K1364" s="280">
        <v>0</v>
      </c>
      <c r="L1364" s="281">
        <v>0</v>
      </c>
      <c r="M1364" s="280">
        <v>0</v>
      </c>
      <c r="N1364" s="281">
        <v>0</v>
      </c>
      <c r="O1364" s="280">
        <v>0</v>
      </c>
      <c r="P1364" s="281">
        <v>0</v>
      </c>
      <c r="Q1364" s="280">
        <v>0</v>
      </c>
      <c r="R1364" s="281">
        <v>0</v>
      </c>
      <c r="S1364" s="280">
        <v>0</v>
      </c>
      <c r="T1364" s="281">
        <v>0</v>
      </c>
      <c r="U1364" s="280">
        <v>0</v>
      </c>
      <c r="V1364" s="281">
        <v>0</v>
      </c>
      <c r="W1364" s="280">
        <v>0</v>
      </c>
      <c r="X1364" s="281">
        <v>0</v>
      </c>
      <c r="Y1364" s="280">
        <v>0</v>
      </c>
      <c r="Z1364" s="281">
        <v>0</v>
      </c>
      <c r="AA1364" s="280">
        <v>0</v>
      </c>
      <c r="AB1364" s="281">
        <v>0</v>
      </c>
      <c r="AC1364" s="102">
        <f t="shared" si="596"/>
        <v>0</v>
      </c>
      <c r="AD1364" s="102"/>
      <c r="AE1364" s="102"/>
    </row>
    <row r="1365" spans="2:31" x14ac:dyDescent="0.3">
      <c r="B1365" s="109" t="s">
        <v>79</v>
      </c>
      <c r="C1365" s="109"/>
      <c r="D1365" s="109"/>
      <c r="E1365" s="280">
        <v>0</v>
      </c>
      <c r="F1365" s="281">
        <v>0</v>
      </c>
      <c r="G1365" s="280">
        <v>0</v>
      </c>
      <c r="H1365" s="281">
        <v>0</v>
      </c>
      <c r="I1365" s="280">
        <v>0</v>
      </c>
      <c r="J1365" s="281">
        <v>0</v>
      </c>
      <c r="K1365" s="280">
        <v>0</v>
      </c>
      <c r="L1365" s="281">
        <v>0</v>
      </c>
      <c r="M1365" s="280">
        <v>0</v>
      </c>
      <c r="N1365" s="281">
        <v>0</v>
      </c>
      <c r="O1365" s="280">
        <v>0</v>
      </c>
      <c r="P1365" s="281">
        <v>0</v>
      </c>
      <c r="Q1365" s="280">
        <v>0</v>
      </c>
      <c r="R1365" s="281">
        <v>0</v>
      </c>
      <c r="S1365" s="280">
        <v>0</v>
      </c>
      <c r="T1365" s="281">
        <v>0</v>
      </c>
      <c r="U1365" s="280">
        <v>0</v>
      </c>
      <c r="V1365" s="281">
        <v>0</v>
      </c>
      <c r="W1365" s="280">
        <v>0</v>
      </c>
      <c r="X1365" s="281">
        <v>0</v>
      </c>
      <c r="Y1365" s="280">
        <v>0</v>
      </c>
      <c r="Z1365" s="281">
        <v>0</v>
      </c>
      <c r="AA1365" s="280">
        <v>0</v>
      </c>
      <c r="AB1365" s="281">
        <v>0</v>
      </c>
      <c r="AC1365" s="102">
        <f t="shared" si="596"/>
        <v>0</v>
      </c>
      <c r="AD1365" s="102"/>
      <c r="AE1365" s="102"/>
    </row>
    <row r="1366" spans="2:31" x14ac:dyDescent="0.3">
      <c r="B1366" s="109" t="s">
        <v>80</v>
      </c>
      <c r="C1366" s="109"/>
      <c r="D1366" s="109"/>
      <c r="E1366" s="280">
        <v>0</v>
      </c>
      <c r="F1366" s="281">
        <v>0</v>
      </c>
      <c r="G1366" s="280">
        <v>0</v>
      </c>
      <c r="H1366" s="281">
        <v>0</v>
      </c>
      <c r="I1366" s="280">
        <v>0</v>
      </c>
      <c r="J1366" s="281">
        <v>0</v>
      </c>
      <c r="K1366" s="280">
        <v>0</v>
      </c>
      <c r="L1366" s="281">
        <v>0</v>
      </c>
      <c r="M1366" s="280">
        <v>0</v>
      </c>
      <c r="N1366" s="281">
        <v>0</v>
      </c>
      <c r="O1366" s="280">
        <v>0</v>
      </c>
      <c r="P1366" s="281">
        <v>0</v>
      </c>
      <c r="Q1366" s="280">
        <v>0</v>
      </c>
      <c r="R1366" s="281">
        <v>0</v>
      </c>
      <c r="S1366" s="280">
        <v>0</v>
      </c>
      <c r="T1366" s="281">
        <v>0</v>
      </c>
      <c r="U1366" s="280">
        <v>0</v>
      </c>
      <c r="V1366" s="281">
        <v>0</v>
      </c>
      <c r="W1366" s="280">
        <v>0</v>
      </c>
      <c r="X1366" s="281">
        <v>0</v>
      </c>
      <c r="Y1366" s="280">
        <v>0</v>
      </c>
      <c r="Z1366" s="281">
        <v>0</v>
      </c>
      <c r="AA1366" s="280">
        <v>0</v>
      </c>
      <c r="AB1366" s="281">
        <v>0</v>
      </c>
      <c r="AC1366" s="102">
        <f t="shared" si="596"/>
        <v>0</v>
      </c>
      <c r="AD1366" s="102"/>
      <c r="AE1366" s="102"/>
    </row>
    <row r="1367" spans="2:31" x14ac:dyDescent="0.3">
      <c r="B1367" s="109" t="s">
        <v>92</v>
      </c>
      <c r="C1367" s="109"/>
      <c r="D1367" s="109"/>
      <c r="E1367" s="280">
        <v>0</v>
      </c>
      <c r="F1367" s="281">
        <v>0</v>
      </c>
      <c r="G1367" s="280">
        <v>0</v>
      </c>
      <c r="H1367" s="281">
        <v>0</v>
      </c>
      <c r="I1367" s="280">
        <v>0</v>
      </c>
      <c r="J1367" s="281">
        <v>0</v>
      </c>
      <c r="K1367" s="280">
        <v>0</v>
      </c>
      <c r="L1367" s="281">
        <v>0</v>
      </c>
      <c r="M1367" s="280">
        <v>0</v>
      </c>
      <c r="N1367" s="281">
        <v>0</v>
      </c>
      <c r="O1367" s="280">
        <v>0.1733333333333337</v>
      </c>
      <c r="P1367" s="281">
        <v>0</v>
      </c>
      <c r="Q1367" s="280">
        <v>0</v>
      </c>
      <c r="R1367" s="281">
        <v>0</v>
      </c>
      <c r="S1367" s="280">
        <v>1.162333333333333</v>
      </c>
      <c r="T1367" s="281">
        <v>1.8908333333333325</v>
      </c>
      <c r="U1367" s="280">
        <v>2.3546666666666671</v>
      </c>
      <c r="V1367" s="281">
        <v>0</v>
      </c>
      <c r="W1367" s="280">
        <v>0</v>
      </c>
      <c r="X1367" s="281">
        <v>0</v>
      </c>
      <c r="Y1367" s="280">
        <v>0</v>
      </c>
      <c r="Z1367" s="281">
        <v>0</v>
      </c>
      <c r="AA1367" s="280">
        <v>0</v>
      </c>
      <c r="AB1367" s="281">
        <v>0</v>
      </c>
      <c r="AC1367" s="102">
        <f>SUM(E1367:AB1367)</f>
        <v>5.5811666666666664</v>
      </c>
      <c r="AD1367" s="102"/>
      <c r="AE1367" s="102"/>
    </row>
    <row r="1368" spans="2:31" x14ac:dyDescent="0.3">
      <c r="B1368" s="101" t="s">
        <v>109</v>
      </c>
      <c r="C1368" s="101"/>
      <c r="D1368" s="101"/>
      <c r="E1368" s="280">
        <v>0</v>
      </c>
      <c r="F1368" s="281">
        <v>0</v>
      </c>
      <c r="G1368" s="280">
        <v>0</v>
      </c>
      <c r="H1368" s="281">
        <v>0</v>
      </c>
      <c r="I1368" s="280">
        <v>0</v>
      </c>
      <c r="J1368" s="281">
        <v>0</v>
      </c>
      <c r="K1368" s="280">
        <v>0</v>
      </c>
      <c r="L1368" s="281">
        <v>0</v>
      </c>
      <c r="M1368" s="280">
        <v>0</v>
      </c>
      <c r="N1368" s="281">
        <v>0</v>
      </c>
      <c r="O1368" s="280">
        <v>0</v>
      </c>
      <c r="P1368" s="281">
        <v>0</v>
      </c>
      <c r="Q1368" s="280">
        <v>0</v>
      </c>
      <c r="R1368" s="281">
        <v>0</v>
      </c>
      <c r="S1368" s="280">
        <v>0</v>
      </c>
      <c r="T1368" s="281">
        <v>0</v>
      </c>
      <c r="U1368" s="280">
        <v>0</v>
      </c>
      <c r="V1368" s="281">
        <v>0</v>
      </c>
      <c r="W1368" s="280">
        <v>0</v>
      </c>
      <c r="X1368" s="281">
        <v>0</v>
      </c>
      <c r="Y1368" s="280">
        <v>0</v>
      </c>
      <c r="Z1368" s="281">
        <v>0</v>
      </c>
      <c r="AA1368" s="280">
        <v>0</v>
      </c>
      <c r="AB1368" s="281">
        <v>0</v>
      </c>
      <c r="AC1368" s="102">
        <f t="shared" ref="AC1368:AC1369" si="597">SUM(E1368:AB1368)</f>
        <v>0</v>
      </c>
      <c r="AD1368" s="102"/>
      <c r="AE1368" s="102"/>
    </row>
    <row r="1369" spans="2:31" x14ac:dyDescent="0.3">
      <c r="B1369" s="123" t="s">
        <v>110</v>
      </c>
      <c r="C1369" s="101"/>
      <c r="D1369" s="101"/>
      <c r="E1369" s="280">
        <v>0</v>
      </c>
      <c r="F1369" s="281">
        <v>0</v>
      </c>
      <c r="G1369" s="280">
        <v>0</v>
      </c>
      <c r="H1369" s="281">
        <v>0</v>
      </c>
      <c r="I1369" s="280">
        <v>0</v>
      </c>
      <c r="J1369" s="281">
        <v>0</v>
      </c>
      <c r="K1369" s="280">
        <v>0</v>
      </c>
      <c r="L1369" s="281">
        <v>0</v>
      </c>
      <c r="M1369" s="280">
        <v>0</v>
      </c>
      <c r="N1369" s="281">
        <v>0</v>
      </c>
      <c r="O1369" s="280">
        <v>0</v>
      </c>
      <c r="P1369" s="281">
        <v>0</v>
      </c>
      <c r="Q1369" s="280">
        <v>0</v>
      </c>
      <c r="R1369" s="281">
        <v>0</v>
      </c>
      <c r="S1369" s="280">
        <v>0</v>
      </c>
      <c r="T1369" s="281">
        <v>0</v>
      </c>
      <c r="U1369" s="280">
        <v>0</v>
      </c>
      <c r="V1369" s="281">
        <v>0</v>
      </c>
      <c r="W1369" s="280">
        <v>0</v>
      </c>
      <c r="X1369" s="281">
        <v>0</v>
      </c>
      <c r="Y1369" s="280">
        <v>0</v>
      </c>
      <c r="Z1369" s="281">
        <v>0</v>
      </c>
      <c r="AA1369" s="280">
        <v>0</v>
      </c>
      <c r="AB1369" s="281">
        <v>0</v>
      </c>
      <c r="AC1369" s="102">
        <f t="shared" si="597"/>
        <v>0</v>
      </c>
      <c r="AD1369" s="102"/>
      <c r="AE1369" s="102"/>
    </row>
    <row r="1370" spans="2:31" x14ac:dyDescent="0.3">
      <c r="B1370" s="14" t="s">
        <v>2</v>
      </c>
      <c r="C1370" s="14"/>
      <c r="D1370" s="14"/>
      <c r="E1370" s="15">
        <f>SUM(E1319:E1369)</f>
        <v>0</v>
      </c>
      <c r="F1370" s="15">
        <f t="shared" ref="F1370" si="598">SUM(F1319:F1369)</f>
        <v>0</v>
      </c>
      <c r="G1370" s="15">
        <f t="shared" ref="G1370" si="599">SUM(G1319:G1369)</f>
        <v>0</v>
      </c>
      <c r="H1370" s="15">
        <f t="shared" ref="H1370" si="600">SUM(H1319:H1369)</f>
        <v>0</v>
      </c>
      <c r="I1370" s="15">
        <f t="shared" ref="I1370" si="601">SUM(I1319:I1369)</f>
        <v>0</v>
      </c>
      <c r="J1370" s="15">
        <f t="shared" ref="J1370" si="602">SUM(J1319:J1369)</f>
        <v>0</v>
      </c>
      <c r="K1370" s="15">
        <f t="shared" ref="K1370" si="603">SUM(K1319:K1369)</f>
        <v>0</v>
      </c>
      <c r="L1370" s="15">
        <f t="shared" ref="L1370" si="604">SUM(L1319:L1369)</f>
        <v>0</v>
      </c>
      <c r="M1370" s="15">
        <f t="shared" ref="M1370" si="605">SUM(M1319:M1369)</f>
        <v>0</v>
      </c>
      <c r="N1370" s="15">
        <f t="shared" ref="N1370" si="606">SUM(N1319:N1369)</f>
        <v>38.226666666666681</v>
      </c>
      <c r="O1370" s="15">
        <f t="shared" ref="O1370" si="607">SUM(O1319:O1369)</f>
        <v>67.263333333333364</v>
      </c>
      <c r="P1370" s="15">
        <f t="shared" ref="P1370" si="608">SUM(P1319:P1369)</f>
        <v>51.972666666666633</v>
      </c>
      <c r="Q1370" s="15">
        <f t="shared" ref="Q1370" si="609">SUM(Q1319:Q1369)</f>
        <v>52.740000000000052</v>
      </c>
      <c r="R1370" s="15">
        <f t="shared" ref="R1370" si="610">SUM(R1319:R1369)</f>
        <v>56.180000000000035</v>
      </c>
      <c r="S1370" s="15">
        <f t="shared" ref="S1370" si="611">SUM(S1319:S1369)</f>
        <v>66.046666666666681</v>
      </c>
      <c r="T1370" s="15">
        <f t="shared" ref="T1370" si="612">SUM(T1319:T1369)</f>
        <v>75.760166666666649</v>
      </c>
      <c r="U1370" s="15">
        <f t="shared" ref="U1370" si="613">SUM(U1319:U1369)</f>
        <v>66.704666666666682</v>
      </c>
      <c r="V1370" s="15">
        <f t="shared" ref="V1370" si="614">SUM(V1319:V1369)</f>
        <v>0</v>
      </c>
      <c r="W1370" s="15">
        <f t="shared" ref="W1370" si="615">SUM(W1319:W1369)</f>
        <v>0</v>
      </c>
      <c r="X1370" s="15">
        <f t="shared" ref="X1370" si="616">SUM(X1319:X1369)</f>
        <v>0</v>
      </c>
      <c r="Y1370" s="15">
        <f t="shared" ref="Y1370" si="617">SUM(Y1319:Y1369)</f>
        <v>0</v>
      </c>
      <c r="Z1370" s="15">
        <f t="shared" ref="Z1370" si="618">SUM(Z1319:Z1369)</f>
        <v>0</v>
      </c>
      <c r="AA1370" s="15">
        <f t="shared" ref="AA1370" si="619">SUM(AA1319:AA1369)</f>
        <v>0</v>
      </c>
      <c r="AB1370" s="15">
        <f t="shared" ref="AB1370" si="620">SUM(AB1319:AB1369)</f>
        <v>0</v>
      </c>
      <c r="AC1370" s="113">
        <f>SUM(AC1319:AE1369)</f>
        <v>474.89416666666671</v>
      </c>
      <c r="AD1370" s="113"/>
      <c r="AE1370" s="113"/>
    </row>
    <row r="1371" spans="2:31" x14ac:dyDescent="0.3">
      <c r="B1371" s="16"/>
      <c r="C1371" s="17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</row>
    <row r="1372" spans="2:31" x14ac:dyDescent="0.3">
      <c r="B1372" s="16"/>
      <c r="C1372" s="17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</row>
    <row r="1373" spans="2:31" x14ac:dyDescent="0.3">
      <c r="B1373" s="8">
        <f>'Resumen-Mensual'!$AC$22</f>
        <v>44798</v>
      </c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78"/>
      <c r="AD1373" s="78"/>
      <c r="AE1373" s="78"/>
    </row>
    <row r="1374" spans="2:31" x14ac:dyDescent="0.3">
      <c r="B1374" s="8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78"/>
      <c r="AD1374" s="78"/>
      <c r="AE1374" s="78"/>
    </row>
    <row r="1375" spans="2:31" x14ac:dyDescent="0.3">
      <c r="B1375" s="9" t="s">
        <v>81</v>
      </c>
      <c r="C1375" s="10"/>
      <c r="D1375" s="10"/>
      <c r="E1375" s="11">
        <v>1</v>
      </c>
      <c r="F1375" s="11">
        <v>2</v>
      </c>
      <c r="G1375" s="11">
        <v>3</v>
      </c>
      <c r="H1375" s="11">
        <v>4</v>
      </c>
      <c r="I1375" s="11">
        <v>5</v>
      </c>
      <c r="J1375" s="11">
        <v>6</v>
      </c>
      <c r="K1375" s="11">
        <v>7</v>
      </c>
      <c r="L1375" s="11">
        <v>8</v>
      </c>
      <c r="M1375" s="11">
        <v>9</v>
      </c>
      <c r="N1375" s="11">
        <v>10</v>
      </c>
      <c r="O1375" s="11">
        <v>11</v>
      </c>
      <c r="P1375" s="11">
        <v>12</v>
      </c>
      <c r="Q1375" s="11">
        <v>13</v>
      </c>
      <c r="R1375" s="11">
        <v>14</v>
      </c>
      <c r="S1375" s="11">
        <v>15</v>
      </c>
      <c r="T1375" s="11">
        <v>16</v>
      </c>
      <c r="U1375" s="11">
        <v>17</v>
      </c>
      <c r="V1375" s="11">
        <v>18</v>
      </c>
      <c r="W1375" s="11">
        <v>19</v>
      </c>
      <c r="X1375" s="11">
        <v>20</v>
      </c>
      <c r="Y1375" s="11">
        <v>21</v>
      </c>
      <c r="Z1375" s="11">
        <v>22</v>
      </c>
      <c r="AA1375" s="11">
        <v>23</v>
      </c>
      <c r="AB1375" s="11">
        <v>24</v>
      </c>
      <c r="AC1375" s="112" t="s">
        <v>2</v>
      </c>
      <c r="AD1375" s="112"/>
      <c r="AE1375" s="112"/>
    </row>
    <row r="1376" spans="2:31" x14ac:dyDescent="0.3">
      <c r="B1376" s="109" t="s">
        <v>37</v>
      </c>
      <c r="C1376" s="109"/>
      <c r="D1376" s="109"/>
      <c r="E1376" s="282">
        <v>0</v>
      </c>
      <c r="F1376" s="283">
        <v>0</v>
      </c>
      <c r="G1376" s="282">
        <v>0</v>
      </c>
      <c r="H1376" s="283">
        <v>0</v>
      </c>
      <c r="I1376" s="282">
        <v>0</v>
      </c>
      <c r="J1376" s="283">
        <v>0</v>
      </c>
      <c r="K1376" s="282">
        <v>0</v>
      </c>
      <c r="L1376" s="283">
        <v>0</v>
      </c>
      <c r="M1376" s="282">
        <v>0</v>
      </c>
      <c r="N1376" s="283">
        <v>0</v>
      </c>
      <c r="O1376" s="282">
        <v>0</v>
      </c>
      <c r="P1376" s="283">
        <v>0</v>
      </c>
      <c r="Q1376" s="282">
        <v>0</v>
      </c>
      <c r="R1376" s="283">
        <v>0</v>
      </c>
      <c r="S1376" s="282">
        <v>0.35116666666666624</v>
      </c>
      <c r="T1376" s="283">
        <v>0.80233333333333257</v>
      </c>
      <c r="U1376" s="282">
        <v>0.48949999999999982</v>
      </c>
      <c r="V1376" s="283">
        <v>0</v>
      </c>
      <c r="W1376" s="282">
        <v>0</v>
      </c>
      <c r="X1376" s="283">
        <v>0</v>
      </c>
      <c r="Y1376" s="282">
        <v>0</v>
      </c>
      <c r="Z1376" s="283">
        <v>0</v>
      </c>
      <c r="AA1376" s="282">
        <v>0</v>
      </c>
      <c r="AB1376" s="283">
        <v>0</v>
      </c>
      <c r="AC1376" s="102">
        <f t="shared" ref="AC1376:AC1408" si="621">SUM(E1376:AB1376)</f>
        <v>1.6429999999999987</v>
      </c>
      <c r="AD1376" s="102"/>
      <c r="AE1376" s="102"/>
    </row>
    <row r="1377" spans="2:31" x14ac:dyDescent="0.3">
      <c r="B1377" s="109" t="s">
        <v>38</v>
      </c>
      <c r="C1377" s="109"/>
      <c r="D1377" s="109"/>
      <c r="E1377" s="282">
        <v>0</v>
      </c>
      <c r="F1377" s="283">
        <v>0</v>
      </c>
      <c r="G1377" s="282">
        <v>0</v>
      </c>
      <c r="H1377" s="283">
        <v>0</v>
      </c>
      <c r="I1377" s="282">
        <v>0</v>
      </c>
      <c r="J1377" s="283">
        <v>0</v>
      </c>
      <c r="K1377" s="282">
        <v>0</v>
      </c>
      <c r="L1377" s="283">
        <v>0</v>
      </c>
      <c r="M1377" s="282">
        <v>0</v>
      </c>
      <c r="N1377" s="283">
        <v>0</v>
      </c>
      <c r="O1377" s="282">
        <v>0</v>
      </c>
      <c r="P1377" s="283">
        <v>0</v>
      </c>
      <c r="Q1377" s="282">
        <v>0</v>
      </c>
      <c r="R1377" s="283">
        <v>0</v>
      </c>
      <c r="S1377" s="282">
        <v>0</v>
      </c>
      <c r="T1377" s="283">
        <v>4.4999999999999043E-3</v>
      </c>
      <c r="U1377" s="282">
        <v>5.7333333333333299E-2</v>
      </c>
      <c r="V1377" s="283">
        <v>0</v>
      </c>
      <c r="W1377" s="282">
        <v>0</v>
      </c>
      <c r="X1377" s="283">
        <v>0</v>
      </c>
      <c r="Y1377" s="282">
        <v>0</v>
      </c>
      <c r="Z1377" s="283">
        <v>0</v>
      </c>
      <c r="AA1377" s="282">
        <v>0</v>
      </c>
      <c r="AB1377" s="283">
        <v>0</v>
      </c>
      <c r="AC1377" s="102">
        <f t="shared" si="621"/>
        <v>6.1833333333333206E-2</v>
      </c>
      <c r="AD1377" s="102"/>
      <c r="AE1377" s="102"/>
    </row>
    <row r="1378" spans="2:31" x14ac:dyDescent="0.3">
      <c r="B1378" s="109" t="s">
        <v>39</v>
      </c>
      <c r="C1378" s="109"/>
      <c r="D1378" s="109"/>
      <c r="E1378" s="282">
        <v>0</v>
      </c>
      <c r="F1378" s="283">
        <v>0</v>
      </c>
      <c r="G1378" s="282">
        <v>0</v>
      </c>
      <c r="H1378" s="283">
        <v>0</v>
      </c>
      <c r="I1378" s="282">
        <v>0</v>
      </c>
      <c r="J1378" s="283">
        <v>0</v>
      </c>
      <c r="K1378" s="282">
        <v>0</v>
      </c>
      <c r="L1378" s="283">
        <v>0</v>
      </c>
      <c r="M1378" s="282">
        <v>0</v>
      </c>
      <c r="N1378" s="283">
        <v>0</v>
      </c>
      <c r="O1378" s="282">
        <v>0</v>
      </c>
      <c r="P1378" s="283">
        <v>0</v>
      </c>
      <c r="Q1378" s="282">
        <v>0</v>
      </c>
      <c r="R1378" s="283">
        <v>0</v>
      </c>
      <c r="S1378" s="282">
        <v>0.14933333333333335</v>
      </c>
      <c r="T1378" s="283">
        <v>0.41399999999999965</v>
      </c>
      <c r="U1378" s="282">
        <v>1.4403333333333326</v>
      </c>
      <c r="V1378" s="283">
        <v>1.4999999999999991E-2</v>
      </c>
      <c r="W1378" s="282">
        <v>0</v>
      </c>
      <c r="X1378" s="283">
        <v>0</v>
      </c>
      <c r="Y1378" s="282">
        <v>0</v>
      </c>
      <c r="Z1378" s="283">
        <v>0</v>
      </c>
      <c r="AA1378" s="282">
        <v>0</v>
      </c>
      <c r="AB1378" s="283">
        <v>0</v>
      </c>
      <c r="AC1378" s="102">
        <f t="shared" si="621"/>
        <v>2.0186666666666659</v>
      </c>
      <c r="AD1378" s="102"/>
      <c r="AE1378" s="102"/>
    </row>
    <row r="1379" spans="2:31" x14ac:dyDescent="0.3">
      <c r="B1379" s="109" t="s">
        <v>40</v>
      </c>
      <c r="C1379" s="109"/>
      <c r="D1379" s="109"/>
      <c r="E1379" s="282">
        <v>0</v>
      </c>
      <c r="F1379" s="283">
        <v>0</v>
      </c>
      <c r="G1379" s="282">
        <v>0</v>
      </c>
      <c r="H1379" s="283">
        <v>0</v>
      </c>
      <c r="I1379" s="282">
        <v>0</v>
      </c>
      <c r="J1379" s="283">
        <v>0</v>
      </c>
      <c r="K1379" s="282">
        <v>0</v>
      </c>
      <c r="L1379" s="283">
        <v>0</v>
      </c>
      <c r="M1379" s="282">
        <v>0</v>
      </c>
      <c r="N1379" s="283">
        <v>0</v>
      </c>
      <c r="O1379" s="282">
        <v>0</v>
      </c>
      <c r="P1379" s="283">
        <v>0</v>
      </c>
      <c r="Q1379" s="282">
        <v>0</v>
      </c>
      <c r="R1379" s="283">
        <v>0</v>
      </c>
      <c r="S1379" s="282">
        <v>0</v>
      </c>
      <c r="T1379" s="283">
        <v>0</v>
      </c>
      <c r="U1379" s="282">
        <v>0</v>
      </c>
      <c r="V1379" s="283">
        <v>0</v>
      </c>
      <c r="W1379" s="282">
        <v>0</v>
      </c>
      <c r="X1379" s="283">
        <v>0</v>
      </c>
      <c r="Y1379" s="282">
        <v>0</v>
      </c>
      <c r="Z1379" s="283">
        <v>0</v>
      </c>
      <c r="AA1379" s="282">
        <v>0</v>
      </c>
      <c r="AB1379" s="283">
        <v>0</v>
      </c>
      <c r="AC1379" s="102">
        <f t="shared" si="621"/>
        <v>0</v>
      </c>
      <c r="AD1379" s="102"/>
      <c r="AE1379" s="102"/>
    </row>
    <row r="1380" spans="2:31" x14ac:dyDescent="0.3">
      <c r="B1380" s="109" t="s">
        <v>41</v>
      </c>
      <c r="C1380" s="109"/>
      <c r="D1380" s="109"/>
      <c r="E1380" s="282">
        <v>0</v>
      </c>
      <c r="F1380" s="283">
        <v>0</v>
      </c>
      <c r="G1380" s="282">
        <v>0</v>
      </c>
      <c r="H1380" s="283">
        <v>0</v>
      </c>
      <c r="I1380" s="282">
        <v>0</v>
      </c>
      <c r="J1380" s="283">
        <v>0</v>
      </c>
      <c r="K1380" s="282">
        <v>0</v>
      </c>
      <c r="L1380" s="283">
        <v>0</v>
      </c>
      <c r="M1380" s="282">
        <v>0</v>
      </c>
      <c r="N1380" s="283">
        <v>0</v>
      </c>
      <c r="O1380" s="282">
        <v>0</v>
      </c>
      <c r="P1380" s="283">
        <v>0</v>
      </c>
      <c r="Q1380" s="282">
        <v>0</v>
      </c>
      <c r="R1380" s="283">
        <v>0</v>
      </c>
      <c r="S1380" s="282">
        <v>1.7553333333333316</v>
      </c>
      <c r="T1380" s="283">
        <v>4.2429999999999941</v>
      </c>
      <c r="U1380" s="282">
        <v>2.3553333333333333</v>
      </c>
      <c r="V1380" s="283">
        <v>0</v>
      </c>
      <c r="W1380" s="282">
        <v>0</v>
      </c>
      <c r="X1380" s="283">
        <v>0</v>
      </c>
      <c r="Y1380" s="282">
        <v>0</v>
      </c>
      <c r="Z1380" s="283">
        <v>0</v>
      </c>
      <c r="AA1380" s="282">
        <v>0</v>
      </c>
      <c r="AB1380" s="283">
        <v>0</v>
      </c>
      <c r="AC1380" s="102">
        <f t="shared" si="621"/>
        <v>8.3536666666666584</v>
      </c>
      <c r="AD1380" s="102"/>
      <c r="AE1380" s="102"/>
    </row>
    <row r="1381" spans="2:31" x14ac:dyDescent="0.3">
      <c r="B1381" s="109" t="s">
        <v>42</v>
      </c>
      <c r="C1381" s="109"/>
      <c r="D1381" s="109"/>
      <c r="E1381" s="282">
        <v>0</v>
      </c>
      <c r="F1381" s="283">
        <v>0</v>
      </c>
      <c r="G1381" s="282">
        <v>0</v>
      </c>
      <c r="H1381" s="283">
        <v>0</v>
      </c>
      <c r="I1381" s="282">
        <v>0</v>
      </c>
      <c r="J1381" s="283">
        <v>0</v>
      </c>
      <c r="K1381" s="282">
        <v>0</v>
      </c>
      <c r="L1381" s="283">
        <v>0</v>
      </c>
      <c r="M1381" s="282">
        <v>0</v>
      </c>
      <c r="N1381" s="283">
        <v>0</v>
      </c>
      <c r="O1381" s="282">
        <v>0</v>
      </c>
      <c r="P1381" s="283">
        <v>0</v>
      </c>
      <c r="Q1381" s="282">
        <v>0</v>
      </c>
      <c r="R1381" s="283">
        <v>0</v>
      </c>
      <c r="S1381" s="282">
        <v>0.9763333333333345</v>
      </c>
      <c r="T1381" s="283">
        <v>3.3260000000000076</v>
      </c>
      <c r="U1381" s="282">
        <v>0.18950000000000009</v>
      </c>
      <c r="V1381" s="283">
        <v>0</v>
      </c>
      <c r="W1381" s="282">
        <v>0</v>
      </c>
      <c r="X1381" s="283">
        <v>0</v>
      </c>
      <c r="Y1381" s="282">
        <v>0</v>
      </c>
      <c r="Z1381" s="283">
        <v>0</v>
      </c>
      <c r="AA1381" s="282">
        <v>0</v>
      </c>
      <c r="AB1381" s="283">
        <v>0</v>
      </c>
      <c r="AC1381" s="102">
        <f t="shared" si="621"/>
        <v>4.491833333333342</v>
      </c>
      <c r="AD1381" s="102"/>
      <c r="AE1381" s="102"/>
    </row>
    <row r="1382" spans="2:31" x14ac:dyDescent="0.3">
      <c r="B1382" s="109" t="s">
        <v>43</v>
      </c>
      <c r="C1382" s="109"/>
      <c r="D1382" s="109"/>
      <c r="E1382" s="282">
        <v>0</v>
      </c>
      <c r="F1382" s="283">
        <v>0</v>
      </c>
      <c r="G1382" s="282">
        <v>0</v>
      </c>
      <c r="H1382" s="283">
        <v>0</v>
      </c>
      <c r="I1382" s="282">
        <v>0</v>
      </c>
      <c r="J1382" s="283">
        <v>0</v>
      </c>
      <c r="K1382" s="282">
        <v>0</v>
      </c>
      <c r="L1382" s="283">
        <v>0</v>
      </c>
      <c r="M1382" s="282">
        <v>0</v>
      </c>
      <c r="N1382" s="283">
        <v>0</v>
      </c>
      <c r="O1382" s="282">
        <v>0</v>
      </c>
      <c r="P1382" s="283">
        <v>0</v>
      </c>
      <c r="Q1382" s="282">
        <v>0</v>
      </c>
      <c r="R1382" s="283">
        <v>0</v>
      </c>
      <c r="S1382" s="282">
        <v>0</v>
      </c>
      <c r="T1382" s="283">
        <v>0</v>
      </c>
      <c r="U1382" s="282">
        <v>2.9198333333333362</v>
      </c>
      <c r="V1382" s="283">
        <v>0</v>
      </c>
      <c r="W1382" s="282">
        <v>0</v>
      </c>
      <c r="X1382" s="283">
        <v>0</v>
      </c>
      <c r="Y1382" s="282">
        <v>0</v>
      </c>
      <c r="Z1382" s="283">
        <v>0</v>
      </c>
      <c r="AA1382" s="282">
        <v>0</v>
      </c>
      <c r="AB1382" s="283">
        <v>0</v>
      </c>
      <c r="AC1382" s="102">
        <f t="shared" si="621"/>
        <v>2.9198333333333362</v>
      </c>
      <c r="AD1382" s="102"/>
      <c r="AE1382" s="102"/>
    </row>
    <row r="1383" spans="2:31" x14ac:dyDescent="0.3">
      <c r="B1383" s="109" t="s">
        <v>44</v>
      </c>
      <c r="C1383" s="109"/>
      <c r="D1383" s="109"/>
      <c r="E1383" s="282">
        <v>0</v>
      </c>
      <c r="F1383" s="283">
        <v>0</v>
      </c>
      <c r="G1383" s="282">
        <v>0</v>
      </c>
      <c r="H1383" s="283">
        <v>0</v>
      </c>
      <c r="I1383" s="282">
        <v>0</v>
      </c>
      <c r="J1383" s="283">
        <v>0</v>
      </c>
      <c r="K1383" s="282">
        <v>0</v>
      </c>
      <c r="L1383" s="283">
        <v>0</v>
      </c>
      <c r="M1383" s="282">
        <v>0</v>
      </c>
      <c r="N1383" s="283">
        <v>0</v>
      </c>
      <c r="O1383" s="282">
        <v>0</v>
      </c>
      <c r="P1383" s="283">
        <v>0</v>
      </c>
      <c r="Q1383" s="282">
        <v>0</v>
      </c>
      <c r="R1383" s="283">
        <v>0</v>
      </c>
      <c r="S1383" s="282">
        <v>0.21150000000000019</v>
      </c>
      <c r="T1383" s="283">
        <v>5.6479999999999935</v>
      </c>
      <c r="U1383" s="282">
        <v>2.0638333333333394</v>
      </c>
      <c r="V1383" s="283">
        <v>0</v>
      </c>
      <c r="W1383" s="282">
        <v>0</v>
      </c>
      <c r="X1383" s="283">
        <v>0</v>
      </c>
      <c r="Y1383" s="282">
        <v>0</v>
      </c>
      <c r="Z1383" s="283">
        <v>0</v>
      </c>
      <c r="AA1383" s="282">
        <v>0</v>
      </c>
      <c r="AB1383" s="283">
        <v>0</v>
      </c>
      <c r="AC1383" s="102">
        <f t="shared" si="621"/>
        <v>7.9233333333333329</v>
      </c>
      <c r="AD1383" s="102"/>
      <c r="AE1383" s="102"/>
    </row>
    <row r="1384" spans="2:31" x14ac:dyDescent="0.3">
      <c r="B1384" s="109" t="s">
        <v>45</v>
      </c>
      <c r="C1384" s="109"/>
      <c r="D1384" s="109"/>
      <c r="E1384" s="282">
        <v>0</v>
      </c>
      <c r="F1384" s="283">
        <v>0</v>
      </c>
      <c r="G1384" s="282">
        <v>0</v>
      </c>
      <c r="H1384" s="283">
        <v>0</v>
      </c>
      <c r="I1384" s="282">
        <v>0</v>
      </c>
      <c r="J1384" s="283">
        <v>0</v>
      </c>
      <c r="K1384" s="282">
        <v>0</v>
      </c>
      <c r="L1384" s="283">
        <v>0</v>
      </c>
      <c r="M1384" s="282">
        <v>0</v>
      </c>
      <c r="N1384" s="283">
        <v>0</v>
      </c>
      <c r="O1384" s="282">
        <v>0</v>
      </c>
      <c r="P1384" s="283">
        <v>0</v>
      </c>
      <c r="Q1384" s="282">
        <v>0</v>
      </c>
      <c r="R1384" s="283">
        <v>0</v>
      </c>
      <c r="S1384" s="282">
        <v>1.7691666666666659</v>
      </c>
      <c r="T1384" s="283">
        <v>0.95466666666666755</v>
      </c>
      <c r="U1384" s="282">
        <v>1.5420000000000005</v>
      </c>
      <c r="V1384" s="283">
        <v>6.8499999999999936E-2</v>
      </c>
      <c r="W1384" s="282">
        <v>0</v>
      </c>
      <c r="X1384" s="283">
        <v>0</v>
      </c>
      <c r="Y1384" s="282">
        <v>0</v>
      </c>
      <c r="Z1384" s="283">
        <v>0</v>
      </c>
      <c r="AA1384" s="282">
        <v>0</v>
      </c>
      <c r="AB1384" s="283">
        <v>0</v>
      </c>
      <c r="AC1384" s="102">
        <f t="shared" si="621"/>
        <v>4.3343333333333343</v>
      </c>
      <c r="AD1384" s="102"/>
      <c r="AE1384" s="102"/>
    </row>
    <row r="1385" spans="2:31" x14ac:dyDescent="0.3">
      <c r="B1385" s="109" t="s">
        <v>46</v>
      </c>
      <c r="C1385" s="109"/>
      <c r="D1385" s="109"/>
      <c r="E1385" s="282">
        <v>0</v>
      </c>
      <c r="F1385" s="283">
        <v>0</v>
      </c>
      <c r="G1385" s="282">
        <v>0</v>
      </c>
      <c r="H1385" s="283">
        <v>0</v>
      </c>
      <c r="I1385" s="282">
        <v>0</v>
      </c>
      <c r="J1385" s="283">
        <v>0</v>
      </c>
      <c r="K1385" s="282">
        <v>0</v>
      </c>
      <c r="L1385" s="283">
        <v>0</v>
      </c>
      <c r="M1385" s="282">
        <v>0</v>
      </c>
      <c r="N1385" s="283">
        <v>0</v>
      </c>
      <c r="O1385" s="282">
        <v>0</v>
      </c>
      <c r="P1385" s="283">
        <v>0</v>
      </c>
      <c r="Q1385" s="282">
        <v>0</v>
      </c>
      <c r="R1385" s="283">
        <v>0</v>
      </c>
      <c r="S1385" s="282">
        <v>0</v>
      </c>
      <c r="T1385" s="283">
        <v>16.162500000000016</v>
      </c>
      <c r="U1385" s="282">
        <v>6.2655000000000038</v>
      </c>
      <c r="V1385" s="283">
        <v>8.7499999999999939E-2</v>
      </c>
      <c r="W1385" s="282">
        <v>0</v>
      </c>
      <c r="X1385" s="283">
        <v>0</v>
      </c>
      <c r="Y1385" s="282">
        <v>0</v>
      </c>
      <c r="Z1385" s="283">
        <v>0</v>
      </c>
      <c r="AA1385" s="282">
        <v>0</v>
      </c>
      <c r="AB1385" s="283">
        <v>0</v>
      </c>
      <c r="AC1385" s="102">
        <f t="shared" si="621"/>
        <v>22.515500000000017</v>
      </c>
      <c r="AD1385" s="102"/>
      <c r="AE1385" s="102"/>
    </row>
    <row r="1386" spans="2:31" x14ac:dyDescent="0.3">
      <c r="B1386" s="109" t="s">
        <v>47</v>
      </c>
      <c r="C1386" s="109"/>
      <c r="D1386" s="109"/>
      <c r="E1386" s="282">
        <v>0</v>
      </c>
      <c r="F1386" s="283">
        <v>0</v>
      </c>
      <c r="G1386" s="282">
        <v>0</v>
      </c>
      <c r="H1386" s="283">
        <v>0</v>
      </c>
      <c r="I1386" s="282">
        <v>0</v>
      </c>
      <c r="J1386" s="283">
        <v>0</v>
      </c>
      <c r="K1386" s="282">
        <v>0</v>
      </c>
      <c r="L1386" s="283">
        <v>0</v>
      </c>
      <c r="M1386" s="282">
        <v>0</v>
      </c>
      <c r="N1386" s="283">
        <v>0</v>
      </c>
      <c r="O1386" s="282">
        <v>0</v>
      </c>
      <c r="P1386" s="283">
        <v>0</v>
      </c>
      <c r="Q1386" s="282">
        <v>0</v>
      </c>
      <c r="R1386" s="283">
        <v>0</v>
      </c>
      <c r="S1386" s="282">
        <v>10.87666666666667</v>
      </c>
      <c r="T1386" s="283">
        <v>0</v>
      </c>
      <c r="U1386" s="282">
        <v>0</v>
      </c>
      <c r="V1386" s="283">
        <v>7.6999999999999948</v>
      </c>
      <c r="W1386" s="282">
        <v>0</v>
      </c>
      <c r="X1386" s="283">
        <v>0</v>
      </c>
      <c r="Y1386" s="282">
        <v>0</v>
      </c>
      <c r="Z1386" s="283">
        <v>0</v>
      </c>
      <c r="AA1386" s="282">
        <v>0</v>
      </c>
      <c r="AB1386" s="283">
        <v>0</v>
      </c>
      <c r="AC1386" s="102">
        <f t="shared" si="621"/>
        <v>18.576666666666664</v>
      </c>
      <c r="AD1386" s="102"/>
      <c r="AE1386" s="102"/>
    </row>
    <row r="1387" spans="2:31" x14ac:dyDescent="0.3">
      <c r="B1387" s="109" t="s">
        <v>48</v>
      </c>
      <c r="C1387" s="109"/>
      <c r="D1387" s="109"/>
      <c r="E1387" s="282">
        <v>0</v>
      </c>
      <c r="F1387" s="283">
        <v>0</v>
      </c>
      <c r="G1387" s="282">
        <v>0</v>
      </c>
      <c r="H1387" s="283">
        <v>0</v>
      </c>
      <c r="I1387" s="282">
        <v>0</v>
      </c>
      <c r="J1387" s="283">
        <v>0</v>
      </c>
      <c r="K1387" s="282">
        <v>0</v>
      </c>
      <c r="L1387" s="283">
        <v>0</v>
      </c>
      <c r="M1387" s="282">
        <v>0</v>
      </c>
      <c r="N1387" s="283">
        <v>0</v>
      </c>
      <c r="O1387" s="282">
        <v>0</v>
      </c>
      <c r="P1387" s="283">
        <v>0</v>
      </c>
      <c r="Q1387" s="282">
        <v>0</v>
      </c>
      <c r="R1387" s="283">
        <v>0</v>
      </c>
      <c r="S1387" s="282">
        <v>1.1588333333333336</v>
      </c>
      <c r="T1387" s="283">
        <v>0</v>
      </c>
      <c r="U1387" s="282">
        <v>0</v>
      </c>
      <c r="V1387" s="283">
        <v>1.416666666666672E-2</v>
      </c>
      <c r="W1387" s="282">
        <v>0</v>
      </c>
      <c r="X1387" s="283">
        <v>0</v>
      </c>
      <c r="Y1387" s="282">
        <v>0</v>
      </c>
      <c r="Z1387" s="283">
        <v>0</v>
      </c>
      <c r="AA1387" s="282">
        <v>0</v>
      </c>
      <c r="AB1387" s="283">
        <v>0</v>
      </c>
      <c r="AC1387" s="102">
        <f t="shared" si="621"/>
        <v>1.1730000000000003</v>
      </c>
      <c r="AD1387" s="102"/>
      <c r="AE1387" s="102"/>
    </row>
    <row r="1388" spans="2:31" x14ac:dyDescent="0.3">
      <c r="B1388" s="109" t="s">
        <v>49</v>
      </c>
      <c r="C1388" s="109"/>
      <c r="D1388" s="109"/>
      <c r="E1388" s="282">
        <v>0</v>
      </c>
      <c r="F1388" s="283">
        <v>0</v>
      </c>
      <c r="G1388" s="282">
        <v>0</v>
      </c>
      <c r="H1388" s="283">
        <v>0</v>
      </c>
      <c r="I1388" s="282">
        <v>0</v>
      </c>
      <c r="J1388" s="283">
        <v>0</v>
      </c>
      <c r="K1388" s="282">
        <v>0</v>
      </c>
      <c r="L1388" s="283">
        <v>0</v>
      </c>
      <c r="M1388" s="282">
        <v>0</v>
      </c>
      <c r="N1388" s="283">
        <v>0</v>
      </c>
      <c r="O1388" s="282">
        <v>0</v>
      </c>
      <c r="P1388" s="283">
        <v>0</v>
      </c>
      <c r="Q1388" s="282">
        <v>0</v>
      </c>
      <c r="R1388" s="283">
        <v>0</v>
      </c>
      <c r="S1388" s="282">
        <v>2.8293333333333335</v>
      </c>
      <c r="T1388" s="283">
        <v>7.3565000000000058</v>
      </c>
      <c r="U1388" s="282">
        <v>0.70050000000000101</v>
      </c>
      <c r="V1388" s="283">
        <v>0</v>
      </c>
      <c r="W1388" s="282">
        <v>0</v>
      </c>
      <c r="X1388" s="283">
        <v>0</v>
      </c>
      <c r="Y1388" s="282">
        <v>0</v>
      </c>
      <c r="Z1388" s="283">
        <v>0</v>
      </c>
      <c r="AA1388" s="282">
        <v>0</v>
      </c>
      <c r="AB1388" s="283">
        <v>0</v>
      </c>
      <c r="AC1388" s="102">
        <f t="shared" si="621"/>
        <v>10.88633333333334</v>
      </c>
      <c r="AD1388" s="102"/>
      <c r="AE1388" s="102"/>
    </row>
    <row r="1389" spans="2:31" x14ac:dyDescent="0.3">
      <c r="B1389" s="109" t="s">
        <v>50</v>
      </c>
      <c r="C1389" s="109"/>
      <c r="D1389" s="109"/>
      <c r="E1389" s="282">
        <v>0</v>
      </c>
      <c r="F1389" s="283">
        <v>0</v>
      </c>
      <c r="G1389" s="282">
        <v>0</v>
      </c>
      <c r="H1389" s="283">
        <v>0</v>
      </c>
      <c r="I1389" s="282">
        <v>0</v>
      </c>
      <c r="J1389" s="283">
        <v>0</v>
      </c>
      <c r="K1389" s="282">
        <v>0</v>
      </c>
      <c r="L1389" s="283">
        <v>0</v>
      </c>
      <c r="M1389" s="282">
        <v>0</v>
      </c>
      <c r="N1389" s="283">
        <v>0</v>
      </c>
      <c r="O1389" s="282">
        <v>0</v>
      </c>
      <c r="P1389" s="283">
        <v>0</v>
      </c>
      <c r="Q1389" s="282">
        <v>0</v>
      </c>
      <c r="R1389" s="283">
        <v>0</v>
      </c>
      <c r="S1389" s="282">
        <v>0.26833333333333453</v>
      </c>
      <c r="T1389" s="283">
        <v>0</v>
      </c>
      <c r="U1389" s="282">
        <v>0.50416666666666576</v>
      </c>
      <c r="V1389" s="283">
        <v>0</v>
      </c>
      <c r="W1389" s="282">
        <v>0</v>
      </c>
      <c r="X1389" s="283">
        <v>0</v>
      </c>
      <c r="Y1389" s="282">
        <v>0</v>
      </c>
      <c r="Z1389" s="283">
        <v>0</v>
      </c>
      <c r="AA1389" s="282">
        <v>0</v>
      </c>
      <c r="AB1389" s="283">
        <v>0</v>
      </c>
      <c r="AC1389" s="102">
        <f t="shared" si="621"/>
        <v>0.7725000000000003</v>
      </c>
      <c r="AD1389" s="102"/>
      <c r="AE1389" s="102"/>
    </row>
    <row r="1390" spans="2:31" x14ac:dyDescent="0.3">
      <c r="B1390" s="109" t="s">
        <v>96</v>
      </c>
      <c r="C1390" s="109"/>
      <c r="D1390" s="109"/>
      <c r="E1390" s="282">
        <v>0</v>
      </c>
      <c r="F1390" s="283">
        <v>0</v>
      </c>
      <c r="G1390" s="282">
        <v>0</v>
      </c>
      <c r="H1390" s="283">
        <v>0</v>
      </c>
      <c r="I1390" s="282">
        <v>0</v>
      </c>
      <c r="J1390" s="283">
        <v>0</v>
      </c>
      <c r="K1390" s="282">
        <v>0</v>
      </c>
      <c r="L1390" s="283">
        <v>0</v>
      </c>
      <c r="M1390" s="282">
        <v>0</v>
      </c>
      <c r="N1390" s="283">
        <v>0</v>
      </c>
      <c r="O1390" s="282">
        <v>0</v>
      </c>
      <c r="P1390" s="283">
        <v>0</v>
      </c>
      <c r="Q1390" s="282">
        <v>0</v>
      </c>
      <c r="R1390" s="283">
        <v>0</v>
      </c>
      <c r="S1390" s="282">
        <v>0</v>
      </c>
      <c r="T1390" s="283">
        <v>0</v>
      </c>
      <c r="U1390" s="282">
        <v>0</v>
      </c>
      <c r="V1390" s="283">
        <v>0</v>
      </c>
      <c r="W1390" s="282">
        <v>0</v>
      </c>
      <c r="X1390" s="283">
        <v>0</v>
      </c>
      <c r="Y1390" s="282">
        <v>0</v>
      </c>
      <c r="Z1390" s="283">
        <v>0</v>
      </c>
      <c r="AA1390" s="282">
        <v>0</v>
      </c>
      <c r="AB1390" s="283">
        <v>0</v>
      </c>
      <c r="AC1390" s="102">
        <f t="shared" si="621"/>
        <v>0</v>
      </c>
      <c r="AD1390" s="102"/>
      <c r="AE1390" s="102"/>
    </row>
    <row r="1391" spans="2:31" x14ac:dyDescent="0.3">
      <c r="B1391" s="109" t="s">
        <v>51</v>
      </c>
      <c r="C1391" s="109"/>
      <c r="D1391" s="109"/>
      <c r="E1391" s="282">
        <v>0</v>
      </c>
      <c r="F1391" s="283">
        <v>0</v>
      </c>
      <c r="G1391" s="282">
        <v>0</v>
      </c>
      <c r="H1391" s="283">
        <v>0</v>
      </c>
      <c r="I1391" s="282">
        <v>0</v>
      </c>
      <c r="J1391" s="283">
        <v>0</v>
      </c>
      <c r="K1391" s="282">
        <v>0</v>
      </c>
      <c r="L1391" s="283">
        <v>0</v>
      </c>
      <c r="M1391" s="282">
        <v>0</v>
      </c>
      <c r="N1391" s="283">
        <v>0</v>
      </c>
      <c r="O1391" s="282">
        <v>0</v>
      </c>
      <c r="P1391" s="283">
        <v>0</v>
      </c>
      <c r="Q1391" s="282">
        <v>0</v>
      </c>
      <c r="R1391" s="283">
        <v>0</v>
      </c>
      <c r="S1391" s="282">
        <v>15.022500000000001</v>
      </c>
      <c r="T1391" s="283">
        <v>58.116333333333337</v>
      </c>
      <c r="U1391" s="282">
        <v>54.403499999999994</v>
      </c>
      <c r="V1391" s="283">
        <v>2.3333333333333426E-3</v>
      </c>
      <c r="W1391" s="282">
        <v>0</v>
      </c>
      <c r="X1391" s="283">
        <v>0</v>
      </c>
      <c r="Y1391" s="282">
        <v>0</v>
      </c>
      <c r="Z1391" s="283">
        <v>0</v>
      </c>
      <c r="AA1391" s="282">
        <v>0</v>
      </c>
      <c r="AB1391" s="283">
        <v>0</v>
      </c>
      <c r="AC1391" s="102">
        <f t="shared" si="621"/>
        <v>127.54466666666667</v>
      </c>
      <c r="AD1391" s="102"/>
      <c r="AE1391" s="102"/>
    </row>
    <row r="1392" spans="2:31" x14ac:dyDescent="0.3">
      <c r="B1392" s="109" t="s">
        <v>52</v>
      </c>
      <c r="C1392" s="109"/>
      <c r="D1392" s="109"/>
      <c r="E1392" s="282">
        <v>0</v>
      </c>
      <c r="F1392" s="283">
        <v>0</v>
      </c>
      <c r="G1392" s="282">
        <v>0</v>
      </c>
      <c r="H1392" s="283">
        <v>0</v>
      </c>
      <c r="I1392" s="282">
        <v>0</v>
      </c>
      <c r="J1392" s="283">
        <v>0</v>
      </c>
      <c r="K1392" s="282">
        <v>0</v>
      </c>
      <c r="L1392" s="283">
        <v>0</v>
      </c>
      <c r="M1392" s="282">
        <v>0</v>
      </c>
      <c r="N1392" s="283">
        <v>0</v>
      </c>
      <c r="O1392" s="282">
        <v>0</v>
      </c>
      <c r="P1392" s="283">
        <v>0</v>
      </c>
      <c r="Q1392" s="282">
        <v>0</v>
      </c>
      <c r="R1392" s="283">
        <v>0</v>
      </c>
      <c r="S1392" s="282">
        <v>14.212833333333334</v>
      </c>
      <c r="T1392" s="283">
        <v>0</v>
      </c>
      <c r="U1392" s="282">
        <v>0</v>
      </c>
      <c r="V1392" s="283">
        <v>5.6324999999999985</v>
      </c>
      <c r="W1392" s="282">
        <v>0</v>
      </c>
      <c r="X1392" s="283">
        <v>0</v>
      </c>
      <c r="Y1392" s="282">
        <v>0</v>
      </c>
      <c r="Z1392" s="283">
        <v>0</v>
      </c>
      <c r="AA1392" s="282">
        <v>0</v>
      </c>
      <c r="AB1392" s="283">
        <v>0</v>
      </c>
      <c r="AC1392" s="102">
        <f t="shared" si="621"/>
        <v>19.845333333333333</v>
      </c>
      <c r="AD1392" s="102"/>
      <c r="AE1392" s="102"/>
    </row>
    <row r="1393" spans="2:31" x14ac:dyDescent="0.3">
      <c r="B1393" s="109" t="s">
        <v>53</v>
      </c>
      <c r="C1393" s="109"/>
      <c r="D1393" s="109"/>
      <c r="E1393" s="282">
        <v>0</v>
      </c>
      <c r="F1393" s="283">
        <v>0</v>
      </c>
      <c r="G1393" s="282">
        <v>0</v>
      </c>
      <c r="H1393" s="283">
        <v>0</v>
      </c>
      <c r="I1393" s="282">
        <v>0</v>
      </c>
      <c r="J1393" s="283">
        <v>0</v>
      </c>
      <c r="K1393" s="282">
        <v>0</v>
      </c>
      <c r="L1393" s="283">
        <v>0</v>
      </c>
      <c r="M1393" s="282">
        <v>0</v>
      </c>
      <c r="N1393" s="283">
        <v>0</v>
      </c>
      <c r="O1393" s="282">
        <v>0</v>
      </c>
      <c r="P1393" s="283">
        <v>0</v>
      </c>
      <c r="Q1393" s="282">
        <v>0</v>
      </c>
      <c r="R1393" s="283">
        <v>0</v>
      </c>
      <c r="S1393" s="282">
        <v>2.7190000000000003</v>
      </c>
      <c r="T1393" s="283">
        <v>13.963166666666663</v>
      </c>
      <c r="U1393" s="282">
        <v>2.4501666666666733</v>
      </c>
      <c r="V1393" s="283">
        <v>0</v>
      </c>
      <c r="W1393" s="282">
        <v>0</v>
      </c>
      <c r="X1393" s="283">
        <v>0</v>
      </c>
      <c r="Y1393" s="282">
        <v>0</v>
      </c>
      <c r="Z1393" s="283">
        <v>0</v>
      </c>
      <c r="AA1393" s="282">
        <v>0</v>
      </c>
      <c r="AB1393" s="283">
        <v>0</v>
      </c>
      <c r="AC1393" s="102">
        <f t="shared" si="621"/>
        <v>19.132333333333335</v>
      </c>
      <c r="AD1393" s="102"/>
      <c r="AE1393" s="102"/>
    </row>
    <row r="1394" spans="2:31" x14ac:dyDescent="0.3">
      <c r="B1394" s="109" t="s">
        <v>54</v>
      </c>
      <c r="C1394" s="109"/>
      <c r="D1394" s="109"/>
      <c r="E1394" s="282">
        <v>0</v>
      </c>
      <c r="F1394" s="283">
        <v>0</v>
      </c>
      <c r="G1394" s="282">
        <v>0</v>
      </c>
      <c r="H1394" s="283">
        <v>0</v>
      </c>
      <c r="I1394" s="282">
        <v>0</v>
      </c>
      <c r="J1394" s="283">
        <v>0</v>
      </c>
      <c r="K1394" s="282">
        <v>0</v>
      </c>
      <c r="L1394" s="283">
        <v>0</v>
      </c>
      <c r="M1394" s="282">
        <v>0</v>
      </c>
      <c r="N1394" s="283">
        <v>0</v>
      </c>
      <c r="O1394" s="282">
        <v>0</v>
      </c>
      <c r="P1394" s="283">
        <v>0</v>
      </c>
      <c r="Q1394" s="282">
        <v>0</v>
      </c>
      <c r="R1394" s="283">
        <v>0</v>
      </c>
      <c r="S1394" s="282">
        <v>39.086666666666673</v>
      </c>
      <c r="T1394" s="283">
        <v>89</v>
      </c>
      <c r="U1394" s="282">
        <v>83.699999999999903</v>
      </c>
      <c r="V1394" s="283">
        <v>7.3516666666666683</v>
      </c>
      <c r="W1394" s="282">
        <v>0</v>
      </c>
      <c r="X1394" s="283">
        <v>0</v>
      </c>
      <c r="Y1394" s="282">
        <v>0</v>
      </c>
      <c r="Z1394" s="283">
        <v>0</v>
      </c>
      <c r="AA1394" s="282">
        <v>0</v>
      </c>
      <c r="AB1394" s="283">
        <v>0</v>
      </c>
      <c r="AC1394" s="102">
        <f t="shared" si="621"/>
        <v>219.13833333333324</v>
      </c>
      <c r="AD1394" s="102"/>
      <c r="AE1394" s="102"/>
    </row>
    <row r="1395" spans="2:31" x14ac:dyDescent="0.3">
      <c r="B1395" s="109" t="s">
        <v>55</v>
      </c>
      <c r="C1395" s="109"/>
      <c r="D1395" s="109"/>
      <c r="E1395" s="282">
        <v>0</v>
      </c>
      <c r="F1395" s="283">
        <v>0</v>
      </c>
      <c r="G1395" s="282">
        <v>0</v>
      </c>
      <c r="H1395" s="283">
        <v>0</v>
      </c>
      <c r="I1395" s="282">
        <v>0</v>
      </c>
      <c r="J1395" s="283">
        <v>0</v>
      </c>
      <c r="K1395" s="282">
        <v>0</v>
      </c>
      <c r="L1395" s="283">
        <v>0</v>
      </c>
      <c r="M1395" s="282">
        <v>0</v>
      </c>
      <c r="N1395" s="283">
        <v>0</v>
      </c>
      <c r="O1395" s="282">
        <v>0</v>
      </c>
      <c r="P1395" s="283">
        <v>0</v>
      </c>
      <c r="Q1395" s="282">
        <v>0</v>
      </c>
      <c r="R1395" s="283">
        <v>0</v>
      </c>
      <c r="S1395" s="282">
        <v>1.5936666666666661</v>
      </c>
      <c r="T1395" s="283">
        <v>11.590000000000021</v>
      </c>
      <c r="U1395" s="282">
        <v>7.1416666666666684</v>
      </c>
      <c r="V1395" s="283">
        <v>0</v>
      </c>
      <c r="W1395" s="282">
        <v>0</v>
      </c>
      <c r="X1395" s="283">
        <v>0</v>
      </c>
      <c r="Y1395" s="282">
        <v>0</v>
      </c>
      <c r="Z1395" s="283">
        <v>0</v>
      </c>
      <c r="AA1395" s="282">
        <v>0</v>
      </c>
      <c r="AB1395" s="283">
        <v>0</v>
      </c>
      <c r="AC1395" s="102">
        <f t="shared" si="621"/>
        <v>20.325333333333354</v>
      </c>
      <c r="AD1395" s="102"/>
      <c r="AE1395" s="102"/>
    </row>
    <row r="1396" spans="2:31" x14ac:dyDescent="0.3">
      <c r="B1396" s="109" t="s">
        <v>56</v>
      </c>
      <c r="C1396" s="109"/>
      <c r="D1396" s="109"/>
      <c r="E1396" s="282">
        <v>0</v>
      </c>
      <c r="F1396" s="283">
        <v>0</v>
      </c>
      <c r="G1396" s="282">
        <v>0</v>
      </c>
      <c r="H1396" s="283">
        <v>0</v>
      </c>
      <c r="I1396" s="282">
        <v>0</v>
      </c>
      <c r="J1396" s="283">
        <v>0</v>
      </c>
      <c r="K1396" s="282">
        <v>0</v>
      </c>
      <c r="L1396" s="283">
        <v>0</v>
      </c>
      <c r="M1396" s="282">
        <v>0</v>
      </c>
      <c r="N1396" s="283">
        <v>0</v>
      </c>
      <c r="O1396" s="282">
        <v>0</v>
      </c>
      <c r="P1396" s="283">
        <v>0</v>
      </c>
      <c r="Q1396" s="282">
        <v>0</v>
      </c>
      <c r="R1396" s="283">
        <v>0</v>
      </c>
      <c r="S1396" s="282">
        <v>7.5399999999999965</v>
      </c>
      <c r="T1396" s="283">
        <v>9.1000000000000103</v>
      </c>
      <c r="U1396" s="282">
        <v>38.79999999999999</v>
      </c>
      <c r="V1396" s="283">
        <v>1.1000000000000001</v>
      </c>
      <c r="W1396" s="282">
        <v>0</v>
      </c>
      <c r="X1396" s="283">
        <v>0</v>
      </c>
      <c r="Y1396" s="282">
        <v>0</v>
      </c>
      <c r="Z1396" s="283">
        <v>0</v>
      </c>
      <c r="AA1396" s="282">
        <v>0</v>
      </c>
      <c r="AB1396" s="283">
        <v>0</v>
      </c>
      <c r="AC1396" s="102">
        <f t="shared" si="621"/>
        <v>56.54</v>
      </c>
      <c r="AD1396" s="102"/>
      <c r="AE1396" s="102"/>
    </row>
    <row r="1397" spans="2:31" x14ac:dyDescent="0.3">
      <c r="B1397" s="109" t="s">
        <v>93</v>
      </c>
      <c r="C1397" s="109"/>
      <c r="D1397" s="109"/>
      <c r="E1397" s="282">
        <v>0</v>
      </c>
      <c r="F1397" s="283">
        <v>0</v>
      </c>
      <c r="G1397" s="282">
        <v>0</v>
      </c>
      <c r="H1397" s="283">
        <v>0</v>
      </c>
      <c r="I1397" s="282">
        <v>0</v>
      </c>
      <c r="J1397" s="283">
        <v>0</v>
      </c>
      <c r="K1397" s="282">
        <v>0</v>
      </c>
      <c r="L1397" s="283">
        <v>0</v>
      </c>
      <c r="M1397" s="282">
        <v>0</v>
      </c>
      <c r="N1397" s="283">
        <v>0</v>
      </c>
      <c r="O1397" s="282">
        <v>0</v>
      </c>
      <c r="P1397" s="283">
        <v>0</v>
      </c>
      <c r="Q1397" s="282">
        <v>0</v>
      </c>
      <c r="R1397" s="283">
        <v>0</v>
      </c>
      <c r="S1397" s="282">
        <v>0</v>
      </c>
      <c r="T1397" s="283">
        <v>0</v>
      </c>
      <c r="U1397" s="282">
        <v>0</v>
      </c>
      <c r="V1397" s="283">
        <v>0</v>
      </c>
      <c r="W1397" s="282">
        <v>0</v>
      </c>
      <c r="X1397" s="283">
        <v>0</v>
      </c>
      <c r="Y1397" s="282">
        <v>0</v>
      </c>
      <c r="Z1397" s="283">
        <v>0</v>
      </c>
      <c r="AA1397" s="282">
        <v>0</v>
      </c>
      <c r="AB1397" s="283">
        <v>0</v>
      </c>
      <c r="AC1397" s="102">
        <f t="shared" si="621"/>
        <v>0</v>
      </c>
      <c r="AD1397" s="102"/>
      <c r="AE1397" s="102"/>
    </row>
    <row r="1398" spans="2:31" x14ac:dyDescent="0.3">
      <c r="B1398" s="109" t="s">
        <v>57</v>
      </c>
      <c r="C1398" s="109"/>
      <c r="D1398" s="109"/>
      <c r="E1398" s="282">
        <v>0</v>
      </c>
      <c r="F1398" s="283">
        <v>0</v>
      </c>
      <c r="G1398" s="282">
        <v>0</v>
      </c>
      <c r="H1398" s="283">
        <v>0</v>
      </c>
      <c r="I1398" s="282">
        <v>0</v>
      </c>
      <c r="J1398" s="283">
        <v>0</v>
      </c>
      <c r="K1398" s="282">
        <v>0</v>
      </c>
      <c r="L1398" s="283">
        <v>0</v>
      </c>
      <c r="M1398" s="282">
        <v>0</v>
      </c>
      <c r="N1398" s="283">
        <v>0</v>
      </c>
      <c r="O1398" s="282">
        <v>0</v>
      </c>
      <c r="P1398" s="283">
        <v>0</v>
      </c>
      <c r="Q1398" s="282">
        <v>0</v>
      </c>
      <c r="R1398" s="283">
        <v>0</v>
      </c>
      <c r="S1398" s="282">
        <v>0.67283333333333306</v>
      </c>
      <c r="T1398" s="283">
        <v>2.472500000000001</v>
      </c>
      <c r="U1398" s="282">
        <v>0.45950000000000002</v>
      </c>
      <c r="V1398" s="283">
        <v>0</v>
      </c>
      <c r="W1398" s="282">
        <v>0</v>
      </c>
      <c r="X1398" s="283">
        <v>0</v>
      </c>
      <c r="Y1398" s="282">
        <v>0</v>
      </c>
      <c r="Z1398" s="283">
        <v>0</v>
      </c>
      <c r="AA1398" s="282">
        <v>0</v>
      </c>
      <c r="AB1398" s="283">
        <v>0</v>
      </c>
      <c r="AC1398" s="102">
        <f t="shared" si="621"/>
        <v>3.6048333333333344</v>
      </c>
      <c r="AD1398" s="102"/>
      <c r="AE1398" s="102"/>
    </row>
    <row r="1399" spans="2:31" x14ac:dyDescent="0.3">
      <c r="B1399" s="109" t="s">
        <v>58</v>
      </c>
      <c r="C1399" s="109"/>
      <c r="D1399" s="109"/>
      <c r="E1399" s="282">
        <v>0</v>
      </c>
      <c r="F1399" s="283">
        <v>0</v>
      </c>
      <c r="G1399" s="282">
        <v>0</v>
      </c>
      <c r="H1399" s="283">
        <v>0</v>
      </c>
      <c r="I1399" s="282">
        <v>0</v>
      </c>
      <c r="J1399" s="283">
        <v>0</v>
      </c>
      <c r="K1399" s="282">
        <v>0</v>
      </c>
      <c r="L1399" s="283">
        <v>0</v>
      </c>
      <c r="M1399" s="282">
        <v>0</v>
      </c>
      <c r="N1399" s="283">
        <v>0</v>
      </c>
      <c r="O1399" s="282">
        <v>0</v>
      </c>
      <c r="P1399" s="283">
        <v>0</v>
      </c>
      <c r="Q1399" s="282">
        <v>0</v>
      </c>
      <c r="R1399" s="283">
        <v>0</v>
      </c>
      <c r="S1399" s="282">
        <v>0</v>
      </c>
      <c r="T1399" s="283">
        <v>1.3509999999999993</v>
      </c>
      <c r="U1399" s="282">
        <v>0</v>
      </c>
      <c r="V1399" s="283">
        <v>0</v>
      </c>
      <c r="W1399" s="282">
        <v>0</v>
      </c>
      <c r="X1399" s="283">
        <v>0</v>
      </c>
      <c r="Y1399" s="282">
        <v>0</v>
      </c>
      <c r="Z1399" s="283">
        <v>0</v>
      </c>
      <c r="AA1399" s="282">
        <v>0</v>
      </c>
      <c r="AB1399" s="283">
        <v>0</v>
      </c>
      <c r="AC1399" s="102">
        <f t="shared" si="621"/>
        <v>1.3509999999999993</v>
      </c>
      <c r="AD1399" s="102"/>
      <c r="AE1399" s="102"/>
    </row>
    <row r="1400" spans="2:31" x14ac:dyDescent="0.3">
      <c r="B1400" s="109" t="s">
        <v>94</v>
      </c>
      <c r="C1400" s="109"/>
      <c r="D1400" s="109"/>
      <c r="E1400" s="282">
        <v>0</v>
      </c>
      <c r="F1400" s="283">
        <v>0</v>
      </c>
      <c r="G1400" s="282">
        <v>0</v>
      </c>
      <c r="H1400" s="283">
        <v>0</v>
      </c>
      <c r="I1400" s="282">
        <v>0</v>
      </c>
      <c r="J1400" s="283">
        <v>0</v>
      </c>
      <c r="K1400" s="282">
        <v>0</v>
      </c>
      <c r="L1400" s="283">
        <v>0</v>
      </c>
      <c r="M1400" s="282">
        <v>0</v>
      </c>
      <c r="N1400" s="283">
        <v>0</v>
      </c>
      <c r="O1400" s="282">
        <v>0</v>
      </c>
      <c r="P1400" s="283">
        <v>0</v>
      </c>
      <c r="Q1400" s="282">
        <v>0</v>
      </c>
      <c r="R1400" s="283">
        <v>0</v>
      </c>
      <c r="S1400" s="282">
        <v>0</v>
      </c>
      <c r="T1400" s="283">
        <v>0</v>
      </c>
      <c r="U1400" s="282">
        <v>0</v>
      </c>
      <c r="V1400" s="283">
        <v>0</v>
      </c>
      <c r="W1400" s="282">
        <v>0</v>
      </c>
      <c r="X1400" s="283">
        <v>0</v>
      </c>
      <c r="Y1400" s="282">
        <v>0</v>
      </c>
      <c r="Z1400" s="283">
        <v>0</v>
      </c>
      <c r="AA1400" s="282">
        <v>0</v>
      </c>
      <c r="AB1400" s="283">
        <v>0</v>
      </c>
      <c r="AC1400" s="102">
        <f t="shared" si="621"/>
        <v>0</v>
      </c>
      <c r="AD1400" s="102"/>
      <c r="AE1400" s="102"/>
    </row>
    <row r="1401" spans="2:31" x14ac:dyDescent="0.3">
      <c r="B1401" s="109" t="s">
        <v>59</v>
      </c>
      <c r="C1401" s="109"/>
      <c r="D1401" s="109"/>
      <c r="E1401" s="282">
        <v>0</v>
      </c>
      <c r="F1401" s="283">
        <v>0</v>
      </c>
      <c r="G1401" s="282">
        <v>0</v>
      </c>
      <c r="H1401" s="283">
        <v>0</v>
      </c>
      <c r="I1401" s="282">
        <v>0</v>
      </c>
      <c r="J1401" s="283">
        <v>0</v>
      </c>
      <c r="K1401" s="282">
        <v>0</v>
      </c>
      <c r="L1401" s="283">
        <v>0</v>
      </c>
      <c r="M1401" s="282">
        <v>0</v>
      </c>
      <c r="N1401" s="283">
        <v>0</v>
      </c>
      <c r="O1401" s="282">
        <v>0</v>
      </c>
      <c r="P1401" s="283">
        <v>0</v>
      </c>
      <c r="Q1401" s="282">
        <v>0</v>
      </c>
      <c r="R1401" s="283">
        <v>0</v>
      </c>
      <c r="S1401" s="282">
        <v>7.8460000000000019</v>
      </c>
      <c r="T1401" s="283">
        <v>19.398833333333322</v>
      </c>
      <c r="U1401" s="282">
        <v>10.464833333333338</v>
      </c>
      <c r="V1401" s="283">
        <v>0</v>
      </c>
      <c r="W1401" s="282">
        <v>0</v>
      </c>
      <c r="X1401" s="283">
        <v>0</v>
      </c>
      <c r="Y1401" s="282">
        <v>0</v>
      </c>
      <c r="Z1401" s="283">
        <v>0</v>
      </c>
      <c r="AA1401" s="282">
        <v>0</v>
      </c>
      <c r="AB1401" s="283">
        <v>0</v>
      </c>
      <c r="AC1401" s="102">
        <f t="shared" si="621"/>
        <v>37.709666666666664</v>
      </c>
      <c r="AD1401" s="102"/>
      <c r="AE1401" s="102"/>
    </row>
    <row r="1402" spans="2:31" x14ac:dyDescent="0.3">
      <c r="B1402" s="109" t="s">
        <v>60</v>
      </c>
      <c r="C1402" s="109"/>
      <c r="D1402" s="109"/>
      <c r="E1402" s="282">
        <v>0</v>
      </c>
      <c r="F1402" s="283">
        <v>0</v>
      </c>
      <c r="G1402" s="282">
        <v>0</v>
      </c>
      <c r="H1402" s="283">
        <v>0</v>
      </c>
      <c r="I1402" s="282">
        <v>0</v>
      </c>
      <c r="J1402" s="283">
        <v>0</v>
      </c>
      <c r="K1402" s="282">
        <v>0</v>
      </c>
      <c r="L1402" s="283">
        <v>0</v>
      </c>
      <c r="M1402" s="282">
        <v>0</v>
      </c>
      <c r="N1402" s="283">
        <v>0</v>
      </c>
      <c r="O1402" s="282">
        <v>0</v>
      </c>
      <c r="P1402" s="283">
        <v>0</v>
      </c>
      <c r="Q1402" s="282">
        <v>0</v>
      </c>
      <c r="R1402" s="283">
        <v>0</v>
      </c>
      <c r="S1402" s="282">
        <v>3.686500000000001</v>
      </c>
      <c r="T1402" s="283">
        <v>8.5011666666666663</v>
      </c>
      <c r="U1402" s="282">
        <v>2.9678333333333318</v>
      </c>
      <c r="V1402" s="283">
        <v>0</v>
      </c>
      <c r="W1402" s="282">
        <v>0</v>
      </c>
      <c r="X1402" s="283">
        <v>0</v>
      </c>
      <c r="Y1402" s="282">
        <v>0</v>
      </c>
      <c r="Z1402" s="283">
        <v>0</v>
      </c>
      <c r="AA1402" s="282">
        <v>0</v>
      </c>
      <c r="AB1402" s="283">
        <v>0</v>
      </c>
      <c r="AC1402" s="102">
        <f t="shared" si="621"/>
        <v>15.155499999999998</v>
      </c>
      <c r="AD1402" s="102"/>
      <c r="AE1402" s="102"/>
    </row>
    <row r="1403" spans="2:31" x14ac:dyDescent="0.3">
      <c r="B1403" s="109" t="s">
        <v>61</v>
      </c>
      <c r="C1403" s="109"/>
      <c r="D1403" s="109"/>
      <c r="E1403" s="282">
        <v>0</v>
      </c>
      <c r="F1403" s="283">
        <v>0</v>
      </c>
      <c r="G1403" s="282">
        <v>0</v>
      </c>
      <c r="H1403" s="283">
        <v>0</v>
      </c>
      <c r="I1403" s="282">
        <v>0</v>
      </c>
      <c r="J1403" s="283">
        <v>0</v>
      </c>
      <c r="K1403" s="282">
        <v>0</v>
      </c>
      <c r="L1403" s="283">
        <v>0</v>
      </c>
      <c r="M1403" s="282">
        <v>0</v>
      </c>
      <c r="N1403" s="283">
        <v>0</v>
      </c>
      <c r="O1403" s="282">
        <v>0</v>
      </c>
      <c r="P1403" s="283">
        <v>0</v>
      </c>
      <c r="Q1403" s="282">
        <v>0</v>
      </c>
      <c r="R1403" s="283">
        <v>0</v>
      </c>
      <c r="S1403" s="282">
        <v>0.71383333333333232</v>
      </c>
      <c r="T1403" s="283">
        <v>1.7586666666666664</v>
      </c>
      <c r="U1403" s="282">
        <v>6.8408333333333342</v>
      </c>
      <c r="V1403" s="283">
        <v>0</v>
      </c>
      <c r="W1403" s="282">
        <v>0</v>
      </c>
      <c r="X1403" s="283">
        <v>0</v>
      </c>
      <c r="Y1403" s="282">
        <v>0</v>
      </c>
      <c r="Z1403" s="283">
        <v>0</v>
      </c>
      <c r="AA1403" s="282">
        <v>0</v>
      </c>
      <c r="AB1403" s="283">
        <v>0</v>
      </c>
      <c r="AC1403" s="102">
        <f t="shared" si="621"/>
        <v>9.3133333333333326</v>
      </c>
      <c r="AD1403" s="102"/>
      <c r="AE1403" s="102"/>
    </row>
    <row r="1404" spans="2:31" x14ac:dyDescent="0.3">
      <c r="B1404" s="109" t="s">
        <v>62</v>
      </c>
      <c r="C1404" s="109"/>
      <c r="D1404" s="109"/>
      <c r="E1404" s="282">
        <v>0</v>
      </c>
      <c r="F1404" s="283">
        <v>0</v>
      </c>
      <c r="G1404" s="282">
        <v>0</v>
      </c>
      <c r="H1404" s="283">
        <v>0</v>
      </c>
      <c r="I1404" s="282">
        <v>0</v>
      </c>
      <c r="J1404" s="283">
        <v>0</v>
      </c>
      <c r="K1404" s="282">
        <v>0</v>
      </c>
      <c r="L1404" s="283">
        <v>0</v>
      </c>
      <c r="M1404" s="282">
        <v>0</v>
      </c>
      <c r="N1404" s="283">
        <v>0</v>
      </c>
      <c r="O1404" s="282">
        <v>0</v>
      </c>
      <c r="P1404" s="283">
        <v>0</v>
      </c>
      <c r="Q1404" s="282">
        <v>0</v>
      </c>
      <c r="R1404" s="283">
        <v>0</v>
      </c>
      <c r="S1404" s="282">
        <v>0.3879999999999994</v>
      </c>
      <c r="T1404" s="283">
        <v>2.4235000000000033</v>
      </c>
      <c r="U1404" s="282">
        <v>0.54749999999999954</v>
      </c>
      <c r="V1404" s="283">
        <v>0</v>
      </c>
      <c r="W1404" s="282">
        <v>0</v>
      </c>
      <c r="X1404" s="283">
        <v>0</v>
      </c>
      <c r="Y1404" s="282">
        <v>0</v>
      </c>
      <c r="Z1404" s="283">
        <v>0</v>
      </c>
      <c r="AA1404" s="282">
        <v>0</v>
      </c>
      <c r="AB1404" s="283">
        <v>0</v>
      </c>
      <c r="AC1404" s="102">
        <f t="shared" si="621"/>
        <v>3.3590000000000022</v>
      </c>
      <c r="AD1404" s="102"/>
      <c r="AE1404" s="102"/>
    </row>
    <row r="1405" spans="2:31" x14ac:dyDescent="0.3">
      <c r="B1405" s="109" t="s">
        <v>63</v>
      </c>
      <c r="C1405" s="109"/>
      <c r="D1405" s="109"/>
      <c r="E1405" s="282">
        <v>0</v>
      </c>
      <c r="F1405" s="283">
        <v>0</v>
      </c>
      <c r="G1405" s="282">
        <v>0</v>
      </c>
      <c r="H1405" s="283">
        <v>0</v>
      </c>
      <c r="I1405" s="282">
        <v>0</v>
      </c>
      <c r="J1405" s="283">
        <v>0</v>
      </c>
      <c r="K1405" s="282">
        <v>0</v>
      </c>
      <c r="L1405" s="283">
        <v>0</v>
      </c>
      <c r="M1405" s="282">
        <v>0</v>
      </c>
      <c r="N1405" s="283">
        <v>0</v>
      </c>
      <c r="O1405" s="282">
        <v>0</v>
      </c>
      <c r="P1405" s="283">
        <v>0</v>
      </c>
      <c r="Q1405" s="282">
        <v>0</v>
      </c>
      <c r="R1405" s="283">
        <v>0</v>
      </c>
      <c r="S1405" s="282">
        <v>0.22533333333333588</v>
      </c>
      <c r="T1405" s="283">
        <v>4.5641666666666714</v>
      </c>
      <c r="U1405" s="282">
        <v>8.1881666666666675</v>
      </c>
      <c r="V1405" s="283">
        <v>0</v>
      </c>
      <c r="W1405" s="282">
        <v>0</v>
      </c>
      <c r="X1405" s="283">
        <v>0</v>
      </c>
      <c r="Y1405" s="282">
        <v>0</v>
      </c>
      <c r="Z1405" s="283">
        <v>0</v>
      </c>
      <c r="AA1405" s="282">
        <v>0</v>
      </c>
      <c r="AB1405" s="283">
        <v>0</v>
      </c>
      <c r="AC1405" s="102">
        <f t="shared" si="621"/>
        <v>12.977666666666675</v>
      </c>
      <c r="AD1405" s="102"/>
      <c r="AE1405" s="102"/>
    </row>
    <row r="1406" spans="2:31" x14ac:dyDescent="0.3">
      <c r="B1406" s="109" t="s">
        <v>64</v>
      </c>
      <c r="C1406" s="109"/>
      <c r="D1406" s="109"/>
      <c r="E1406" s="282">
        <v>0</v>
      </c>
      <c r="F1406" s="283">
        <v>0</v>
      </c>
      <c r="G1406" s="282">
        <v>0</v>
      </c>
      <c r="H1406" s="283">
        <v>0</v>
      </c>
      <c r="I1406" s="282">
        <v>0</v>
      </c>
      <c r="J1406" s="283">
        <v>0</v>
      </c>
      <c r="K1406" s="282">
        <v>0</v>
      </c>
      <c r="L1406" s="283">
        <v>0</v>
      </c>
      <c r="M1406" s="282">
        <v>0</v>
      </c>
      <c r="N1406" s="283">
        <v>29.4</v>
      </c>
      <c r="O1406" s="282">
        <v>34.5</v>
      </c>
      <c r="P1406" s="283">
        <v>33.900000000000041</v>
      </c>
      <c r="Q1406" s="282">
        <v>35.299999999999976</v>
      </c>
      <c r="R1406" s="283">
        <v>33.900000000000041</v>
      </c>
      <c r="S1406" s="282">
        <v>35.900000000000041</v>
      </c>
      <c r="T1406" s="283">
        <v>35.400000000000041</v>
      </c>
      <c r="U1406" s="282">
        <v>30.799999999999969</v>
      </c>
      <c r="V1406" s="283">
        <v>0.20166666666666661</v>
      </c>
      <c r="W1406" s="282">
        <v>0</v>
      </c>
      <c r="X1406" s="283">
        <v>0</v>
      </c>
      <c r="Y1406" s="282">
        <v>0</v>
      </c>
      <c r="Z1406" s="283">
        <v>0</v>
      </c>
      <c r="AA1406" s="282">
        <v>0</v>
      </c>
      <c r="AB1406" s="283">
        <v>0</v>
      </c>
      <c r="AC1406" s="102">
        <f t="shared" si="621"/>
        <v>269.30166666666673</v>
      </c>
      <c r="AD1406" s="102"/>
      <c r="AE1406" s="102"/>
    </row>
    <row r="1407" spans="2:31" x14ac:dyDescent="0.3">
      <c r="B1407" s="109" t="s">
        <v>95</v>
      </c>
      <c r="C1407" s="109"/>
      <c r="D1407" s="109"/>
      <c r="E1407" s="282">
        <v>0</v>
      </c>
      <c r="F1407" s="283">
        <v>0</v>
      </c>
      <c r="G1407" s="282">
        <v>0</v>
      </c>
      <c r="H1407" s="283">
        <v>0</v>
      </c>
      <c r="I1407" s="282">
        <v>0</v>
      </c>
      <c r="J1407" s="283">
        <v>0</v>
      </c>
      <c r="K1407" s="282">
        <v>0</v>
      </c>
      <c r="L1407" s="283">
        <v>0</v>
      </c>
      <c r="M1407" s="282">
        <v>0</v>
      </c>
      <c r="N1407" s="283">
        <v>0</v>
      </c>
      <c r="O1407" s="282">
        <v>0</v>
      </c>
      <c r="P1407" s="283">
        <v>0</v>
      </c>
      <c r="Q1407" s="282">
        <v>0</v>
      </c>
      <c r="R1407" s="283">
        <v>0</v>
      </c>
      <c r="S1407" s="282">
        <v>0</v>
      </c>
      <c r="T1407" s="283">
        <v>0</v>
      </c>
      <c r="U1407" s="282">
        <v>4.4203333333333328</v>
      </c>
      <c r="V1407" s="283">
        <v>0</v>
      </c>
      <c r="W1407" s="282">
        <v>0</v>
      </c>
      <c r="X1407" s="283">
        <v>0</v>
      </c>
      <c r="Y1407" s="282">
        <v>0</v>
      </c>
      <c r="Z1407" s="283">
        <v>0</v>
      </c>
      <c r="AA1407" s="282">
        <v>0</v>
      </c>
      <c r="AB1407" s="283">
        <v>0</v>
      </c>
      <c r="AC1407" s="102">
        <f t="shared" si="621"/>
        <v>4.4203333333333328</v>
      </c>
      <c r="AD1407" s="102"/>
      <c r="AE1407" s="102"/>
    </row>
    <row r="1408" spans="2:31" x14ac:dyDescent="0.3">
      <c r="B1408" s="109" t="s">
        <v>65</v>
      </c>
      <c r="C1408" s="109"/>
      <c r="D1408" s="109"/>
      <c r="E1408" s="282">
        <v>0</v>
      </c>
      <c r="F1408" s="283">
        <v>0</v>
      </c>
      <c r="G1408" s="282">
        <v>0</v>
      </c>
      <c r="H1408" s="283">
        <v>0</v>
      </c>
      <c r="I1408" s="282">
        <v>0</v>
      </c>
      <c r="J1408" s="283">
        <v>0</v>
      </c>
      <c r="K1408" s="282">
        <v>0</v>
      </c>
      <c r="L1408" s="283">
        <v>0</v>
      </c>
      <c r="M1408" s="282">
        <v>0</v>
      </c>
      <c r="N1408" s="283">
        <v>0</v>
      </c>
      <c r="O1408" s="282">
        <v>0</v>
      </c>
      <c r="P1408" s="283">
        <v>0</v>
      </c>
      <c r="Q1408" s="282">
        <v>0</v>
      </c>
      <c r="R1408" s="283">
        <v>0</v>
      </c>
      <c r="S1408" s="282">
        <v>0</v>
      </c>
      <c r="T1408" s="283">
        <v>2.2499999999999964E-2</v>
      </c>
      <c r="U1408" s="282">
        <v>0.61149999999999949</v>
      </c>
      <c r="V1408" s="283">
        <v>0</v>
      </c>
      <c r="W1408" s="282">
        <v>0</v>
      </c>
      <c r="X1408" s="283">
        <v>0</v>
      </c>
      <c r="Y1408" s="282">
        <v>0</v>
      </c>
      <c r="Z1408" s="283">
        <v>0</v>
      </c>
      <c r="AA1408" s="282">
        <v>0</v>
      </c>
      <c r="AB1408" s="283">
        <v>0</v>
      </c>
      <c r="AC1408" s="102">
        <f t="shared" si="621"/>
        <v>0.63399999999999945</v>
      </c>
      <c r="AD1408" s="102"/>
      <c r="AE1408" s="102"/>
    </row>
    <row r="1409" spans="2:31" x14ac:dyDescent="0.3">
      <c r="B1409" s="109" t="s">
        <v>66</v>
      </c>
      <c r="C1409" s="109"/>
      <c r="D1409" s="109"/>
      <c r="E1409" s="282">
        <v>0</v>
      </c>
      <c r="F1409" s="283">
        <v>0</v>
      </c>
      <c r="G1409" s="282">
        <v>0</v>
      </c>
      <c r="H1409" s="283">
        <v>0</v>
      </c>
      <c r="I1409" s="282">
        <v>0</v>
      </c>
      <c r="J1409" s="283">
        <v>0</v>
      </c>
      <c r="K1409" s="282">
        <v>0</v>
      </c>
      <c r="L1409" s="283">
        <v>0</v>
      </c>
      <c r="M1409" s="282">
        <v>0</v>
      </c>
      <c r="N1409" s="283">
        <v>0</v>
      </c>
      <c r="O1409" s="282">
        <v>0.79333333333333067</v>
      </c>
      <c r="P1409" s="283">
        <v>1.0363333333333287</v>
      </c>
      <c r="Q1409" s="282">
        <v>0.35683333333333128</v>
      </c>
      <c r="R1409" s="283">
        <v>0.13999999999999868</v>
      </c>
      <c r="S1409" s="282">
        <v>0.69533333333333336</v>
      </c>
      <c r="T1409" s="283">
        <v>2.4218333333333306</v>
      </c>
      <c r="U1409" s="282">
        <v>3.4473333333333338</v>
      </c>
      <c r="V1409" s="283">
        <v>2.7999999999999994E-2</v>
      </c>
      <c r="W1409" s="282">
        <v>0</v>
      </c>
      <c r="X1409" s="283">
        <v>0</v>
      </c>
      <c r="Y1409" s="282">
        <v>0</v>
      </c>
      <c r="Z1409" s="283">
        <v>0</v>
      </c>
      <c r="AA1409" s="282">
        <v>0</v>
      </c>
      <c r="AB1409" s="283">
        <v>0</v>
      </c>
      <c r="AC1409" s="102">
        <f>SUM(E1409:AB1409)</f>
        <v>8.918999999999988</v>
      </c>
      <c r="AD1409" s="102"/>
      <c r="AE1409" s="102"/>
    </row>
    <row r="1410" spans="2:31" x14ac:dyDescent="0.3">
      <c r="B1410" s="109" t="s">
        <v>67</v>
      </c>
      <c r="C1410" s="109"/>
      <c r="D1410" s="109"/>
      <c r="E1410" s="282">
        <v>0</v>
      </c>
      <c r="F1410" s="283">
        <v>0</v>
      </c>
      <c r="G1410" s="282">
        <v>0</v>
      </c>
      <c r="H1410" s="283">
        <v>0</v>
      </c>
      <c r="I1410" s="282">
        <v>0</v>
      </c>
      <c r="J1410" s="283">
        <v>0</v>
      </c>
      <c r="K1410" s="282">
        <v>0</v>
      </c>
      <c r="L1410" s="283">
        <v>0</v>
      </c>
      <c r="M1410" s="282">
        <v>0</v>
      </c>
      <c r="N1410" s="283">
        <v>6.1166666666666931E-2</v>
      </c>
      <c r="O1410" s="282">
        <v>0.12433333333333328</v>
      </c>
      <c r="P1410" s="283">
        <v>0</v>
      </c>
      <c r="Q1410" s="282">
        <v>0</v>
      </c>
      <c r="R1410" s="283">
        <v>0</v>
      </c>
      <c r="S1410" s="282">
        <v>0</v>
      </c>
      <c r="T1410" s="283">
        <v>0.22166666666666693</v>
      </c>
      <c r="U1410" s="282">
        <v>1.0016666666666663</v>
      </c>
      <c r="V1410" s="283">
        <v>0</v>
      </c>
      <c r="W1410" s="282">
        <v>0</v>
      </c>
      <c r="X1410" s="283">
        <v>0</v>
      </c>
      <c r="Y1410" s="282">
        <v>0</v>
      </c>
      <c r="Z1410" s="283">
        <v>0</v>
      </c>
      <c r="AA1410" s="282">
        <v>0</v>
      </c>
      <c r="AB1410" s="283">
        <v>0</v>
      </c>
      <c r="AC1410" s="102">
        <f t="shared" ref="AC1410:AC1423" si="622">SUM(E1410:AB1410)</f>
        <v>1.4088333333333334</v>
      </c>
      <c r="AD1410" s="102"/>
      <c r="AE1410" s="102"/>
    </row>
    <row r="1411" spans="2:31" x14ac:dyDescent="0.3">
      <c r="B1411" s="109" t="s">
        <v>68</v>
      </c>
      <c r="C1411" s="109"/>
      <c r="D1411" s="109"/>
      <c r="E1411" s="282">
        <v>0</v>
      </c>
      <c r="F1411" s="283">
        <v>0</v>
      </c>
      <c r="G1411" s="282">
        <v>0</v>
      </c>
      <c r="H1411" s="283">
        <v>0</v>
      </c>
      <c r="I1411" s="282">
        <v>0</v>
      </c>
      <c r="J1411" s="283">
        <v>0</v>
      </c>
      <c r="K1411" s="282">
        <v>0</v>
      </c>
      <c r="L1411" s="283">
        <v>0</v>
      </c>
      <c r="M1411" s="282">
        <v>0</v>
      </c>
      <c r="N1411" s="283">
        <v>0</v>
      </c>
      <c r="O1411" s="282">
        <v>0</v>
      </c>
      <c r="P1411" s="283">
        <v>0</v>
      </c>
      <c r="Q1411" s="282">
        <v>0</v>
      </c>
      <c r="R1411" s="283">
        <v>0</v>
      </c>
      <c r="S1411" s="282">
        <v>76.180000000000035</v>
      </c>
      <c r="T1411" s="283">
        <v>169.10000000000019</v>
      </c>
      <c r="U1411" s="282">
        <v>144.19999999999993</v>
      </c>
      <c r="V1411" s="283">
        <v>13.804999999999998</v>
      </c>
      <c r="W1411" s="282">
        <v>0</v>
      </c>
      <c r="X1411" s="283">
        <v>0</v>
      </c>
      <c r="Y1411" s="282">
        <v>0</v>
      </c>
      <c r="Z1411" s="283">
        <v>0</v>
      </c>
      <c r="AA1411" s="282">
        <v>0</v>
      </c>
      <c r="AB1411" s="283">
        <v>0</v>
      </c>
      <c r="AC1411" s="102">
        <f t="shared" si="622"/>
        <v>403.28500000000014</v>
      </c>
      <c r="AD1411" s="102"/>
      <c r="AE1411" s="102"/>
    </row>
    <row r="1412" spans="2:31" x14ac:dyDescent="0.3">
      <c r="B1412" s="109" t="s">
        <v>69</v>
      </c>
      <c r="C1412" s="109"/>
      <c r="D1412" s="109"/>
      <c r="E1412" s="282">
        <v>0</v>
      </c>
      <c r="F1412" s="283">
        <v>0</v>
      </c>
      <c r="G1412" s="282">
        <v>0</v>
      </c>
      <c r="H1412" s="283">
        <v>0</v>
      </c>
      <c r="I1412" s="282">
        <v>0</v>
      </c>
      <c r="J1412" s="283">
        <v>0</v>
      </c>
      <c r="K1412" s="282">
        <v>0</v>
      </c>
      <c r="L1412" s="283">
        <v>0</v>
      </c>
      <c r="M1412" s="282">
        <v>0</v>
      </c>
      <c r="N1412" s="283">
        <v>0</v>
      </c>
      <c r="O1412" s="282">
        <v>0</v>
      </c>
      <c r="P1412" s="283">
        <v>0</v>
      </c>
      <c r="Q1412" s="282">
        <v>0</v>
      </c>
      <c r="R1412" s="283">
        <v>0</v>
      </c>
      <c r="S1412" s="282">
        <v>0.99666666666666548</v>
      </c>
      <c r="T1412" s="283">
        <v>0.10000000000000853</v>
      </c>
      <c r="U1412" s="282">
        <v>0</v>
      </c>
      <c r="V1412" s="283">
        <v>0</v>
      </c>
      <c r="W1412" s="282">
        <v>0</v>
      </c>
      <c r="X1412" s="283">
        <v>0</v>
      </c>
      <c r="Y1412" s="282">
        <v>0</v>
      </c>
      <c r="Z1412" s="283">
        <v>0</v>
      </c>
      <c r="AA1412" s="282">
        <v>0</v>
      </c>
      <c r="AB1412" s="283">
        <v>0</v>
      </c>
      <c r="AC1412" s="102">
        <f t="shared" si="622"/>
        <v>1.096666666666674</v>
      </c>
      <c r="AD1412" s="102"/>
      <c r="AE1412" s="102"/>
    </row>
    <row r="1413" spans="2:31" x14ac:dyDescent="0.3">
      <c r="B1413" s="109" t="s">
        <v>70</v>
      </c>
      <c r="C1413" s="109"/>
      <c r="D1413" s="109"/>
      <c r="E1413" s="282">
        <v>0</v>
      </c>
      <c r="F1413" s="283">
        <v>0</v>
      </c>
      <c r="G1413" s="282">
        <v>0</v>
      </c>
      <c r="H1413" s="283">
        <v>0</v>
      </c>
      <c r="I1413" s="282">
        <v>0</v>
      </c>
      <c r="J1413" s="283">
        <v>0</v>
      </c>
      <c r="K1413" s="282">
        <v>0</v>
      </c>
      <c r="L1413" s="283">
        <v>0</v>
      </c>
      <c r="M1413" s="282">
        <v>0</v>
      </c>
      <c r="N1413" s="283">
        <v>0</v>
      </c>
      <c r="O1413" s="282">
        <v>0</v>
      </c>
      <c r="P1413" s="283">
        <v>0</v>
      </c>
      <c r="Q1413" s="282">
        <v>0</v>
      </c>
      <c r="R1413" s="283">
        <v>0</v>
      </c>
      <c r="S1413" s="282">
        <v>1.7751666666666643</v>
      </c>
      <c r="T1413" s="283">
        <v>2.6313333333333402</v>
      </c>
      <c r="U1413" s="282">
        <v>1.1806666666666663</v>
      </c>
      <c r="V1413" s="283">
        <v>0</v>
      </c>
      <c r="W1413" s="282">
        <v>0</v>
      </c>
      <c r="X1413" s="283">
        <v>0</v>
      </c>
      <c r="Y1413" s="282">
        <v>0</v>
      </c>
      <c r="Z1413" s="283">
        <v>0</v>
      </c>
      <c r="AA1413" s="282">
        <v>0</v>
      </c>
      <c r="AB1413" s="283">
        <v>0</v>
      </c>
      <c r="AC1413" s="102">
        <f t="shared" si="622"/>
        <v>5.5871666666666711</v>
      </c>
      <c r="AD1413" s="102"/>
      <c r="AE1413" s="102"/>
    </row>
    <row r="1414" spans="2:31" x14ac:dyDescent="0.3">
      <c r="B1414" s="109" t="s">
        <v>71</v>
      </c>
      <c r="C1414" s="109"/>
      <c r="D1414" s="109"/>
      <c r="E1414" s="282">
        <v>0</v>
      </c>
      <c r="F1414" s="283">
        <v>0</v>
      </c>
      <c r="G1414" s="282">
        <v>0</v>
      </c>
      <c r="H1414" s="283">
        <v>0</v>
      </c>
      <c r="I1414" s="282">
        <v>0</v>
      </c>
      <c r="J1414" s="283">
        <v>0</v>
      </c>
      <c r="K1414" s="282">
        <v>0</v>
      </c>
      <c r="L1414" s="283">
        <v>0</v>
      </c>
      <c r="M1414" s="282">
        <v>0</v>
      </c>
      <c r="N1414" s="283">
        <v>0</v>
      </c>
      <c r="O1414" s="282">
        <v>0</v>
      </c>
      <c r="P1414" s="283">
        <v>0</v>
      </c>
      <c r="Q1414" s="282">
        <v>0</v>
      </c>
      <c r="R1414" s="283">
        <v>0</v>
      </c>
      <c r="S1414" s="282">
        <v>0.2793333333333346</v>
      </c>
      <c r="T1414" s="283">
        <v>4.114833333333336</v>
      </c>
      <c r="U1414" s="282">
        <v>2.0649999999999968</v>
      </c>
      <c r="V1414" s="283">
        <v>0</v>
      </c>
      <c r="W1414" s="282">
        <v>0</v>
      </c>
      <c r="X1414" s="283">
        <v>0</v>
      </c>
      <c r="Y1414" s="282">
        <v>0</v>
      </c>
      <c r="Z1414" s="283">
        <v>0</v>
      </c>
      <c r="AA1414" s="282">
        <v>0</v>
      </c>
      <c r="AB1414" s="283">
        <v>0</v>
      </c>
      <c r="AC1414" s="102">
        <f t="shared" si="622"/>
        <v>6.4591666666666674</v>
      </c>
      <c r="AD1414" s="102"/>
      <c r="AE1414" s="102"/>
    </row>
    <row r="1415" spans="2:31" x14ac:dyDescent="0.3">
      <c r="B1415" s="109" t="s">
        <v>72</v>
      </c>
      <c r="C1415" s="109"/>
      <c r="D1415" s="109"/>
      <c r="E1415" s="282">
        <v>0</v>
      </c>
      <c r="F1415" s="283">
        <v>0</v>
      </c>
      <c r="G1415" s="282">
        <v>0</v>
      </c>
      <c r="H1415" s="283">
        <v>0</v>
      </c>
      <c r="I1415" s="282">
        <v>0</v>
      </c>
      <c r="J1415" s="283">
        <v>0</v>
      </c>
      <c r="K1415" s="282">
        <v>0</v>
      </c>
      <c r="L1415" s="283">
        <v>0</v>
      </c>
      <c r="M1415" s="282">
        <v>0</v>
      </c>
      <c r="N1415" s="283">
        <v>0</v>
      </c>
      <c r="O1415" s="282">
        <v>0</v>
      </c>
      <c r="P1415" s="283">
        <v>0</v>
      </c>
      <c r="Q1415" s="282">
        <v>0</v>
      </c>
      <c r="R1415" s="283">
        <v>0</v>
      </c>
      <c r="S1415" s="282">
        <v>1.3454999999999997</v>
      </c>
      <c r="T1415" s="283">
        <v>4.2643333333333286</v>
      </c>
      <c r="U1415" s="282">
        <v>2.9056666666666668</v>
      </c>
      <c r="V1415" s="283">
        <v>0</v>
      </c>
      <c r="W1415" s="282">
        <v>0</v>
      </c>
      <c r="X1415" s="283">
        <v>0</v>
      </c>
      <c r="Y1415" s="282">
        <v>0</v>
      </c>
      <c r="Z1415" s="283">
        <v>0</v>
      </c>
      <c r="AA1415" s="282">
        <v>0</v>
      </c>
      <c r="AB1415" s="283">
        <v>0</v>
      </c>
      <c r="AC1415" s="102">
        <f t="shared" si="622"/>
        <v>8.5154999999999959</v>
      </c>
      <c r="AD1415" s="102"/>
      <c r="AE1415" s="102"/>
    </row>
    <row r="1416" spans="2:31" x14ac:dyDescent="0.3">
      <c r="B1416" s="109" t="s">
        <v>73</v>
      </c>
      <c r="C1416" s="109"/>
      <c r="D1416" s="109"/>
      <c r="E1416" s="282">
        <v>0</v>
      </c>
      <c r="F1416" s="283">
        <v>0</v>
      </c>
      <c r="G1416" s="282">
        <v>0</v>
      </c>
      <c r="H1416" s="283">
        <v>0</v>
      </c>
      <c r="I1416" s="282">
        <v>0</v>
      </c>
      <c r="J1416" s="283">
        <v>0</v>
      </c>
      <c r="K1416" s="282">
        <v>0</v>
      </c>
      <c r="L1416" s="283">
        <v>0</v>
      </c>
      <c r="M1416" s="282">
        <v>0</v>
      </c>
      <c r="N1416" s="283">
        <v>0</v>
      </c>
      <c r="O1416" s="282">
        <v>0</v>
      </c>
      <c r="P1416" s="283">
        <v>0</v>
      </c>
      <c r="Q1416" s="282">
        <v>0</v>
      </c>
      <c r="R1416" s="283">
        <v>0</v>
      </c>
      <c r="S1416" s="282">
        <v>1.6361666666666674</v>
      </c>
      <c r="T1416" s="283">
        <v>6.792166666666664</v>
      </c>
      <c r="U1416" s="282">
        <v>2.1860000000000013</v>
      </c>
      <c r="V1416" s="283">
        <v>0.69983333333333397</v>
      </c>
      <c r="W1416" s="282">
        <v>0</v>
      </c>
      <c r="X1416" s="283">
        <v>0</v>
      </c>
      <c r="Y1416" s="282">
        <v>0</v>
      </c>
      <c r="Z1416" s="283">
        <v>0</v>
      </c>
      <c r="AA1416" s="282">
        <v>0</v>
      </c>
      <c r="AB1416" s="283">
        <v>0</v>
      </c>
      <c r="AC1416" s="102">
        <f t="shared" si="622"/>
        <v>11.314166666666667</v>
      </c>
      <c r="AD1416" s="102"/>
      <c r="AE1416" s="102"/>
    </row>
    <row r="1417" spans="2:31" x14ac:dyDescent="0.3">
      <c r="B1417" s="109" t="s">
        <v>74</v>
      </c>
      <c r="C1417" s="109"/>
      <c r="D1417" s="109"/>
      <c r="E1417" s="282">
        <v>0</v>
      </c>
      <c r="F1417" s="283">
        <v>0</v>
      </c>
      <c r="G1417" s="282">
        <v>0</v>
      </c>
      <c r="H1417" s="283">
        <v>0</v>
      </c>
      <c r="I1417" s="282">
        <v>0</v>
      </c>
      <c r="J1417" s="283">
        <v>0</v>
      </c>
      <c r="K1417" s="282">
        <v>0</v>
      </c>
      <c r="L1417" s="283">
        <v>0</v>
      </c>
      <c r="M1417" s="282">
        <v>0</v>
      </c>
      <c r="N1417" s="283">
        <v>0</v>
      </c>
      <c r="O1417" s="282">
        <v>0</v>
      </c>
      <c r="P1417" s="283">
        <v>0</v>
      </c>
      <c r="Q1417" s="282">
        <v>0</v>
      </c>
      <c r="R1417" s="283">
        <v>0</v>
      </c>
      <c r="S1417" s="282">
        <v>3.9666666666666711E-2</v>
      </c>
      <c r="T1417" s="283">
        <v>15.351666666666667</v>
      </c>
      <c r="U1417" s="282">
        <v>10.790833333333335</v>
      </c>
      <c r="V1417" s="283">
        <v>0.59699999999999998</v>
      </c>
      <c r="W1417" s="282">
        <v>0</v>
      </c>
      <c r="X1417" s="283">
        <v>0</v>
      </c>
      <c r="Y1417" s="282">
        <v>0</v>
      </c>
      <c r="Z1417" s="283">
        <v>0</v>
      </c>
      <c r="AA1417" s="282">
        <v>0</v>
      </c>
      <c r="AB1417" s="283">
        <v>0</v>
      </c>
      <c r="AC1417" s="102">
        <f t="shared" si="622"/>
        <v>26.779166666666669</v>
      </c>
      <c r="AD1417" s="102"/>
      <c r="AE1417" s="102"/>
    </row>
    <row r="1418" spans="2:31" x14ac:dyDescent="0.3">
      <c r="B1418" s="109" t="s">
        <v>75</v>
      </c>
      <c r="C1418" s="109"/>
      <c r="D1418" s="109"/>
      <c r="E1418" s="282">
        <v>0</v>
      </c>
      <c r="F1418" s="283">
        <v>0</v>
      </c>
      <c r="G1418" s="282">
        <v>0</v>
      </c>
      <c r="H1418" s="283">
        <v>0</v>
      </c>
      <c r="I1418" s="282">
        <v>0</v>
      </c>
      <c r="J1418" s="283">
        <v>0</v>
      </c>
      <c r="K1418" s="282">
        <v>0</v>
      </c>
      <c r="L1418" s="283">
        <v>0</v>
      </c>
      <c r="M1418" s="282">
        <v>0</v>
      </c>
      <c r="N1418" s="283">
        <v>0</v>
      </c>
      <c r="O1418" s="282">
        <v>0</v>
      </c>
      <c r="P1418" s="283">
        <v>0</v>
      </c>
      <c r="Q1418" s="282">
        <v>0</v>
      </c>
      <c r="R1418" s="283">
        <v>0</v>
      </c>
      <c r="S1418" s="282">
        <v>0</v>
      </c>
      <c r="T1418" s="283">
        <v>1.4350000000000021</v>
      </c>
      <c r="U1418" s="282">
        <v>5.3473333333333324</v>
      </c>
      <c r="V1418" s="283">
        <v>0</v>
      </c>
      <c r="W1418" s="282">
        <v>0</v>
      </c>
      <c r="X1418" s="283">
        <v>0</v>
      </c>
      <c r="Y1418" s="282">
        <v>0</v>
      </c>
      <c r="Z1418" s="283">
        <v>0</v>
      </c>
      <c r="AA1418" s="282">
        <v>0</v>
      </c>
      <c r="AB1418" s="283">
        <v>0</v>
      </c>
      <c r="AC1418" s="102">
        <f t="shared" si="622"/>
        <v>6.7823333333333347</v>
      </c>
      <c r="AD1418" s="102"/>
      <c r="AE1418" s="102"/>
    </row>
    <row r="1419" spans="2:31" x14ac:dyDescent="0.3">
      <c r="B1419" s="109" t="s">
        <v>76</v>
      </c>
      <c r="C1419" s="109"/>
      <c r="D1419" s="109"/>
      <c r="E1419" s="282">
        <v>0</v>
      </c>
      <c r="F1419" s="283">
        <v>0</v>
      </c>
      <c r="G1419" s="282">
        <v>0</v>
      </c>
      <c r="H1419" s="283">
        <v>0</v>
      </c>
      <c r="I1419" s="282">
        <v>0</v>
      </c>
      <c r="J1419" s="283">
        <v>0</v>
      </c>
      <c r="K1419" s="282">
        <v>0</v>
      </c>
      <c r="L1419" s="283">
        <v>0</v>
      </c>
      <c r="M1419" s="282">
        <v>0</v>
      </c>
      <c r="N1419" s="283">
        <v>0</v>
      </c>
      <c r="O1419" s="282">
        <v>0</v>
      </c>
      <c r="P1419" s="283">
        <v>0</v>
      </c>
      <c r="Q1419" s="282">
        <v>0</v>
      </c>
      <c r="R1419" s="283">
        <v>0</v>
      </c>
      <c r="S1419" s="282">
        <v>0.95666666666666722</v>
      </c>
      <c r="T1419" s="283">
        <v>9.5131666666666685</v>
      </c>
      <c r="U1419" s="282">
        <v>3.1098333333333317</v>
      </c>
      <c r="V1419" s="283">
        <v>0</v>
      </c>
      <c r="W1419" s="282">
        <v>0</v>
      </c>
      <c r="X1419" s="283">
        <v>0</v>
      </c>
      <c r="Y1419" s="282">
        <v>0</v>
      </c>
      <c r="Z1419" s="283">
        <v>0</v>
      </c>
      <c r="AA1419" s="282">
        <v>0</v>
      </c>
      <c r="AB1419" s="283">
        <v>0</v>
      </c>
      <c r="AC1419" s="102">
        <f t="shared" si="622"/>
        <v>13.579666666666668</v>
      </c>
      <c r="AD1419" s="102"/>
      <c r="AE1419" s="102"/>
    </row>
    <row r="1420" spans="2:31" x14ac:dyDescent="0.3">
      <c r="B1420" s="109" t="s">
        <v>77</v>
      </c>
      <c r="C1420" s="109"/>
      <c r="D1420" s="109"/>
      <c r="E1420" s="282">
        <v>0</v>
      </c>
      <c r="F1420" s="283">
        <v>0</v>
      </c>
      <c r="G1420" s="282">
        <v>0</v>
      </c>
      <c r="H1420" s="283">
        <v>0</v>
      </c>
      <c r="I1420" s="282">
        <v>0</v>
      </c>
      <c r="J1420" s="283">
        <v>0</v>
      </c>
      <c r="K1420" s="282">
        <v>0</v>
      </c>
      <c r="L1420" s="283">
        <v>0</v>
      </c>
      <c r="M1420" s="282">
        <v>0</v>
      </c>
      <c r="N1420" s="283">
        <v>0</v>
      </c>
      <c r="O1420" s="282">
        <v>0</v>
      </c>
      <c r="P1420" s="283">
        <v>0</v>
      </c>
      <c r="Q1420" s="282">
        <v>0</v>
      </c>
      <c r="R1420" s="283">
        <v>0</v>
      </c>
      <c r="S1420" s="282">
        <v>0</v>
      </c>
      <c r="T1420" s="283">
        <v>0.12233333333333363</v>
      </c>
      <c r="U1420" s="282">
        <v>1.0205000000000004</v>
      </c>
      <c r="V1420" s="283">
        <v>0</v>
      </c>
      <c r="W1420" s="282">
        <v>0</v>
      </c>
      <c r="X1420" s="283">
        <v>0</v>
      </c>
      <c r="Y1420" s="282">
        <v>0</v>
      </c>
      <c r="Z1420" s="283">
        <v>0</v>
      </c>
      <c r="AA1420" s="282">
        <v>0</v>
      </c>
      <c r="AB1420" s="283">
        <v>0</v>
      </c>
      <c r="AC1420" s="102">
        <f t="shared" si="622"/>
        <v>1.142833333333334</v>
      </c>
      <c r="AD1420" s="102"/>
      <c r="AE1420" s="102"/>
    </row>
    <row r="1421" spans="2:31" x14ac:dyDescent="0.3">
      <c r="B1421" s="109" t="s">
        <v>78</v>
      </c>
      <c r="C1421" s="109"/>
      <c r="D1421" s="109"/>
      <c r="E1421" s="282">
        <v>0</v>
      </c>
      <c r="F1421" s="283">
        <v>0</v>
      </c>
      <c r="G1421" s="282">
        <v>0</v>
      </c>
      <c r="H1421" s="283">
        <v>0</v>
      </c>
      <c r="I1421" s="282">
        <v>0</v>
      </c>
      <c r="J1421" s="283">
        <v>0</v>
      </c>
      <c r="K1421" s="282">
        <v>0</v>
      </c>
      <c r="L1421" s="283">
        <v>0</v>
      </c>
      <c r="M1421" s="282">
        <v>0</v>
      </c>
      <c r="N1421" s="283">
        <v>0</v>
      </c>
      <c r="O1421" s="282">
        <v>0</v>
      </c>
      <c r="P1421" s="283">
        <v>0</v>
      </c>
      <c r="Q1421" s="282">
        <v>0</v>
      </c>
      <c r="R1421" s="283">
        <v>0</v>
      </c>
      <c r="S1421" s="282">
        <v>10.833333333333334</v>
      </c>
      <c r="T1421" s="283">
        <v>20.399999999999999</v>
      </c>
      <c r="U1421" s="282">
        <v>14.600000000000016</v>
      </c>
      <c r="V1421" s="283">
        <v>1.0266666666666668</v>
      </c>
      <c r="W1421" s="282">
        <v>0</v>
      </c>
      <c r="X1421" s="283">
        <v>0</v>
      </c>
      <c r="Y1421" s="282">
        <v>0</v>
      </c>
      <c r="Z1421" s="283">
        <v>0</v>
      </c>
      <c r="AA1421" s="282">
        <v>0</v>
      </c>
      <c r="AB1421" s="283">
        <v>0</v>
      </c>
      <c r="AC1421" s="102">
        <f t="shared" si="622"/>
        <v>46.860000000000014</v>
      </c>
      <c r="AD1421" s="102"/>
      <c r="AE1421" s="102"/>
    </row>
    <row r="1422" spans="2:31" x14ac:dyDescent="0.3">
      <c r="B1422" s="109" t="s">
        <v>79</v>
      </c>
      <c r="C1422" s="109"/>
      <c r="D1422" s="109"/>
      <c r="E1422" s="282">
        <v>0</v>
      </c>
      <c r="F1422" s="283">
        <v>0</v>
      </c>
      <c r="G1422" s="282">
        <v>0</v>
      </c>
      <c r="H1422" s="283">
        <v>0</v>
      </c>
      <c r="I1422" s="282">
        <v>0</v>
      </c>
      <c r="J1422" s="283">
        <v>0</v>
      </c>
      <c r="K1422" s="282">
        <v>0</v>
      </c>
      <c r="L1422" s="283">
        <v>0</v>
      </c>
      <c r="M1422" s="282">
        <v>0</v>
      </c>
      <c r="N1422" s="283">
        <v>0</v>
      </c>
      <c r="O1422" s="282">
        <v>0</v>
      </c>
      <c r="P1422" s="283">
        <v>0</v>
      </c>
      <c r="Q1422" s="282">
        <v>0</v>
      </c>
      <c r="R1422" s="283">
        <v>0</v>
      </c>
      <c r="S1422" s="282">
        <v>8.016666666666647E-2</v>
      </c>
      <c r="T1422" s="283">
        <v>5.2500000000000095E-2</v>
      </c>
      <c r="U1422" s="282">
        <v>0.91383333333333328</v>
      </c>
      <c r="V1422" s="283">
        <v>0</v>
      </c>
      <c r="W1422" s="282">
        <v>0</v>
      </c>
      <c r="X1422" s="283">
        <v>0</v>
      </c>
      <c r="Y1422" s="282">
        <v>0</v>
      </c>
      <c r="Z1422" s="283">
        <v>0</v>
      </c>
      <c r="AA1422" s="282">
        <v>0</v>
      </c>
      <c r="AB1422" s="283">
        <v>0</v>
      </c>
      <c r="AC1422" s="102">
        <f t="shared" si="622"/>
        <v>1.0464999999999998</v>
      </c>
      <c r="AD1422" s="102"/>
      <c r="AE1422" s="102"/>
    </row>
    <row r="1423" spans="2:31" x14ac:dyDescent="0.3">
      <c r="B1423" s="109" t="s">
        <v>80</v>
      </c>
      <c r="C1423" s="109"/>
      <c r="D1423" s="109"/>
      <c r="E1423" s="282">
        <v>0</v>
      </c>
      <c r="F1423" s="283">
        <v>0</v>
      </c>
      <c r="G1423" s="282">
        <v>0</v>
      </c>
      <c r="H1423" s="283">
        <v>0</v>
      </c>
      <c r="I1423" s="282">
        <v>0</v>
      </c>
      <c r="J1423" s="283">
        <v>0</v>
      </c>
      <c r="K1423" s="282">
        <v>0</v>
      </c>
      <c r="L1423" s="283">
        <v>0</v>
      </c>
      <c r="M1423" s="282">
        <v>0</v>
      </c>
      <c r="N1423" s="283">
        <v>0</v>
      </c>
      <c r="O1423" s="282">
        <v>0</v>
      </c>
      <c r="P1423" s="283">
        <v>0</v>
      </c>
      <c r="Q1423" s="282">
        <v>0</v>
      </c>
      <c r="R1423" s="283">
        <v>0</v>
      </c>
      <c r="S1423" s="282">
        <v>17.779666666666667</v>
      </c>
      <c r="T1423" s="283">
        <v>40.030000000000015</v>
      </c>
      <c r="U1423" s="282">
        <v>19.929999999999989</v>
      </c>
      <c r="V1423" s="283">
        <v>0</v>
      </c>
      <c r="W1423" s="282">
        <v>0</v>
      </c>
      <c r="X1423" s="283">
        <v>0</v>
      </c>
      <c r="Y1423" s="282">
        <v>0</v>
      </c>
      <c r="Z1423" s="283">
        <v>0</v>
      </c>
      <c r="AA1423" s="282">
        <v>0</v>
      </c>
      <c r="AB1423" s="283">
        <v>0</v>
      </c>
      <c r="AC1423" s="102">
        <f t="shared" si="622"/>
        <v>77.739666666666679</v>
      </c>
      <c r="AD1423" s="102"/>
      <c r="AE1423" s="102"/>
    </row>
    <row r="1424" spans="2:31" x14ac:dyDescent="0.3">
      <c r="B1424" s="109" t="s">
        <v>92</v>
      </c>
      <c r="C1424" s="109"/>
      <c r="D1424" s="109"/>
      <c r="E1424" s="282">
        <v>0</v>
      </c>
      <c r="F1424" s="283">
        <v>0</v>
      </c>
      <c r="G1424" s="282">
        <v>0</v>
      </c>
      <c r="H1424" s="283">
        <v>0</v>
      </c>
      <c r="I1424" s="282">
        <v>0</v>
      </c>
      <c r="J1424" s="283">
        <v>0</v>
      </c>
      <c r="K1424" s="282">
        <v>0</v>
      </c>
      <c r="L1424" s="283">
        <v>0</v>
      </c>
      <c r="M1424" s="282">
        <v>0</v>
      </c>
      <c r="N1424" s="283">
        <v>0</v>
      </c>
      <c r="O1424" s="282">
        <v>0</v>
      </c>
      <c r="P1424" s="283">
        <v>0</v>
      </c>
      <c r="Q1424" s="282">
        <v>0</v>
      </c>
      <c r="R1424" s="283">
        <v>0</v>
      </c>
      <c r="S1424" s="282">
        <v>0.27866666666666706</v>
      </c>
      <c r="T1424" s="283">
        <v>0.3669999999999996</v>
      </c>
      <c r="U1424" s="282">
        <v>0</v>
      </c>
      <c r="V1424" s="283">
        <v>0</v>
      </c>
      <c r="W1424" s="282">
        <v>0</v>
      </c>
      <c r="X1424" s="283">
        <v>0</v>
      </c>
      <c r="Y1424" s="282">
        <v>0</v>
      </c>
      <c r="Z1424" s="283">
        <v>0</v>
      </c>
      <c r="AA1424" s="282">
        <v>0</v>
      </c>
      <c r="AB1424" s="283">
        <v>0</v>
      </c>
      <c r="AC1424" s="102">
        <f>SUM(E1424:AB1424)</f>
        <v>0.64566666666666661</v>
      </c>
      <c r="AD1424" s="102"/>
      <c r="AE1424" s="102"/>
    </row>
    <row r="1425" spans="2:31" x14ac:dyDescent="0.3">
      <c r="B1425" s="101" t="s">
        <v>109</v>
      </c>
      <c r="C1425" s="101"/>
      <c r="D1425" s="101"/>
      <c r="E1425" s="282">
        <v>0</v>
      </c>
      <c r="F1425" s="283">
        <v>0</v>
      </c>
      <c r="G1425" s="282">
        <v>0</v>
      </c>
      <c r="H1425" s="283">
        <v>0</v>
      </c>
      <c r="I1425" s="282">
        <v>0</v>
      </c>
      <c r="J1425" s="283">
        <v>0</v>
      </c>
      <c r="K1425" s="282">
        <v>0</v>
      </c>
      <c r="L1425" s="283">
        <v>0</v>
      </c>
      <c r="M1425" s="282">
        <v>0</v>
      </c>
      <c r="N1425" s="283">
        <v>0</v>
      </c>
      <c r="O1425" s="282">
        <v>0</v>
      </c>
      <c r="P1425" s="283">
        <v>0</v>
      </c>
      <c r="Q1425" s="282">
        <v>0</v>
      </c>
      <c r="R1425" s="283">
        <v>0</v>
      </c>
      <c r="S1425" s="282">
        <v>0</v>
      </c>
      <c r="T1425" s="283">
        <v>0</v>
      </c>
      <c r="U1425" s="282">
        <v>0</v>
      </c>
      <c r="V1425" s="283">
        <v>0</v>
      </c>
      <c r="W1425" s="282">
        <v>0</v>
      </c>
      <c r="X1425" s="283">
        <v>0</v>
      </c>
      <c r="Y1425" s="282">
        <v>0</v>
      </c>
      <c r="Z1425" s="283">
        <v>0</v>
      </c>
      <c r="AA1425" s="282">
        <v>0</v>
      </c>
      <c r="AB1425" s="283">
        <v>0</v>
      </c>
      <c r="AC1425" s="102">
        <f t="shared" ref="AC1425:AC1426" si="623">SUM(E1425:AB1425)</f>
        <v>0</v>
      </c>
      <c r="AD1425" s="102"/>
      <c r="AE1425" s="102"/>
    </row>
    <row r="1426" spans="2:31" x14ac:dyDescent="0.3">
      <c r="B1426" s="123" t="s">
        <v>110</v>
      </c>
      <c r="C1426" s="101"/>
      <c r="D1426" s="101"/>
      <c r="E1426" s="282">
        <v>0</v>
      </c>
      <c r="F1426" s="283">
        <v>0</v>
      </c>
      <c r="G1426" s="282">
        <v>0</v>
      </c>
      <c r="H1426" s="283">
        <v>0</v>
      </c>
      <c r="I1426" s="282">
        <v>0</v>
      </c>
      <c r="J1426" s="283">
        <v>0</v>
      </c>
      <c r="K1426" s="282">
        <v>0</v>
      </c>
      <c r="L1426" s="283">
        <v>0</v>
      </c>
      <c r="M1426" s="282">
        <v>0</v>
      </c>
      <c r="N1426" s="283">
        <v>0</v>
      </c>
      <c r="O1426" s="282">
        <v>0</v>
      </c>
      <c r="P1426" s="283">
        <v>0</v>
      </c>
      <c r="Q1426" s="282">
        <v>0</v>
      </c>
      <c r="R1426" s="283">
        <v>0</v>
      </c>
      <c r="S1426" s="282">
        <v>70.323666666666668</v>
      </c>
      <c r="T1426" s="283">
        <v>162.19749999999993</v>
      </c>
      <c r="U1426" s="282">
        <v>148.59333333333331</v>
      </c>
      <c r="V1426" s="283">
        <v>11.425333333333333</v>
      </c>
      <c r="W1426" s="282">
        <v>0</v>
      </c>
      <c r="X1426" s="283">
        <v>0</v>
      </c>
      <c r="Y1426" s="282">
        <v>0</v>
      </c>
      <c r="Z1426" s="283">
        <v>0</v>
      </c>
      <c r="AA1426" s="282">
        <v>0</v>
      </c>
      <c r="AB1426" s="283">
        <v>0</v>
      </c>
      <c r="AC1426" s="102">
        <f t="shared" si="623"/>
        <v>392.53983333333326</v>
      </c>
      <c r="AD1426" s="102"/>
      <c r="AE1426" s="102"/>
    </row>
    <row r="1427" spans="2:31" x14ac:dyDescent="0.3">
      <c r="B1427" s="14" t="s">
        <v>2</v>
      </c>
      <c r="C1427" s="14"/>
      <c r="D1427" s="14"/>
      <c r="E1427" s="15">
        <f>SUM(E1376:E1426)</f>
        <v>0</v>
      </c>
      <c r="F1427" s="15">
        <f t="shared" ref="F1427" si="624">SUM(F1376:F1426)</f>
        <v>0</v>
      </c>
      <c r="G1427" s="15">
        <f t="shared" ref="G1427" si="625">SUM(G1376:G1426)</f>
        <v>0</v>
      </c>
      <c r="H1427" s="15">
        <f t="shared" ref="H1427" si="626">SUM(H1376:H1426)</f>
        <v>0</v>
      </c>
      <c r="I1427" s="15">
        <f t="shared" ref="I1427" si="627">SUM(I1376:I1426)</f>
        <v>0</v>
      </c>
      <c r="J1427" s="15">
        <f t="shared" ref="J1427" si="628">SUM(J1376:J1426)</f>
        <v>0</v>
      </c>
      <c r="K1427" s="15">
        <f t="shared" ref="K1427" si="629">SUM(K1376:K1426)</f>
        <v>0</v>
      </c>
      <c r="L1427" s="15">
        <f t="shared" ref="L1427" si="630">SUM(L1376:L1426)</f>
        <v>0</v>
      </c>
      <c r="M1427" s="15">
        <f t="shared" ref="M1427" si="631">SUM(M1376:M1426)</f>
        <v>0</v>
      </c>
      <c r="N1427" s="15">
        <f t="shared" ref="N1427" si="632">SUM(N1376:N1426)</f>
        <v>29.461166666666667</v>
      </c>
      <c r="O1427" s="15">
        <f t="shared" ref="O1427" si="633">SUM(O1376:O1426)</f>
        <v>35.417666666666662</v>
      </c>
      <c r="P1427" s="15">
        <f t="shared" ref="P1427" si="634">SUM(P1376:P1426)</f>
        <v>34.936333333333373</v>
      </c>
      <c r="Q1427" s="15">
        <f t="shared" ref="Q1427" si="635">SUM(Q1376:Q1426)</f>
        <v>35.65683333333331</v>
      </c>
      <c r="R1427" s="15">
        <f t="shared" ref="R1427" si="636">SUM(R1376:R1426)</f>
        <v>34.040000000000042</v>
      </c>
      <c r="S1427" s="15">
        <f t="shared" ref="S1427" si="637">SUM(S1376:S1426)</f>
        <v>333.15316666666678</v>
      </c>
      <c r="T1427" s="15">
        <f t="shared" ref="T1427" si="638">SUM(T1376:T1426)</f>
        <v>735.6886666666669</v>
      </c>
      <c r="U1427" s="15">
        <f t="shared" ref="U1427" si="639">SUM(U1376:U1426)</f>
        <v>631.61566666666647</v>
      </c>
      <c r="V1427" s="15">
        <f t="shared" ref="V1427" si="640">SUM(V1376:V1426)</f>
        <v>49.755166666666661</v>
      </c>
      <c r="W1427" s="15">
        <f t="shared" ref="W1427" si="641">SUM(W1376:W1426)</f>
        <v>0</v>
      </c>
      <c r="X1427" s="15">
        <f t="shared" ref="X1427" si="642">SUM(X1376:X1426)</f>
        <v>0</v>
      </c>
      <c r="Y1427" s="15">
        <f t="shared" ref="Y1427" si="643">SUM(Y1376:Y1426)</f>
        <v>0</v>
      </c>
      <c r="Z1427" s="15">
        <f t="shared" ref="Z1427" si="644">SUM(Z1376:Z1426)</f>
        <v>0</v>
      </c>
      <c r="AA1427" s="15">
        <f t="shared" ref="AA1427" si="645">SUM(AA1376:AA1426)</f>
        <v>0</v>
      </c>
      <c r="AB1427" s="15">
        <f t="shared" ref="AB1427" si="646">SUM(AB1376:AB1426)</f>
        <v>0</v>
      </c>
      <c r="AC1427" s="113">
        <f>SUM(AC1376:AE1426)</f>
        <v>1919.7246666666665</v>
      </c>
      <c r="AD1427" s="113"/>
      <c r="AE1427" s="113"/>
    </row>
    <row r="1428" spans="2:31" x14ac:dyDescent="0.3">
      <c r="B1428" s="16"/>
      <c r="C1428" s="17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</row>
    <row r="1429" spans="2:31" x14ac:dyDescent="0.3">
      <c r="B1429" s="16"/>
      <c r="C1429" s="17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</row>
    <row r="1430" spans="2:31" x14ac:dyDescent="0.3">
      <c r="B1430" s="8">
        <f>'Resumen-Mensual'!$AD$22</f>
        <v>44799</v>
      </c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79"/>
      <c r="AD1430" s="79"/>
      <c r="AE1430" s="79"/>
    </row>
    <row r="1431" spans="2:31" x14ac:dyDescent="0.3">
      <c r="B1431" s="8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79"/>
      <c r="AD1431" s="79"/>
      <c r="AE1431" s="79"/>
    </row>
    <row r="1432" spans="2:31" x14ac:dyDescent="0.3">
      <c r="B1432" s="9" t="s">
        <v>81</v>
      </c>
      <c r="C1432" s="10"/>
      <c r="D1432" s="10"/>
      <c r="E1432" s="11">
        <v>1</v>
      </c>
      <c r="F1432" s="11">
        <v>2</v>
      </c>
      <c r="G1432" s="11">
        <v>3</v>
      </c>
      <c r="H1432" s="11">
        <v>4</v>
      </c>
      <c r="I1432" s="11">
        <v>5</v>
      </c>
      <c r="J1432" s="11">
        <v>6</v>
      </c>
      <c r="K1432" s="11">
        <v>7</v>
      </c>
      <c r="L1432" s="11">
        <v>8</v>
      </c>
      <c r="M1432" s="11">
        <v>9</v>
      </c>
      <c r="N1432" s="11">
        <v>10</v>
      </c>
      <c r="O1432" s="11">
        <v>11</v>
      </c>
      <c r="P1432" s="11">
        <v>12</v>
      </c>
      <c r="Q1432" s="11">
        <v>13</v>
      </c>
      <c r="R1432" s="11">
        <v>14</v>
      </c>
      <c r="S1432" s="11">
        <v>15</v>
      </c>
      <c r="T1432" s="11">
        <v>16</v>
      </c>
      <c r="U1432" s="11">
        <v>17</v>
      </c>
      <c r="V1432" s="11">
        <v>18</v>
      </c>
      <c r="W1432" s="11">
        <v>19</v>
      </c>
      <c r="X1432" s="11">
        <v>20</v>
      </c>
      <c r="Y1432" s="11">
        <v>21</v>
      </c>
      <c r="Z1432" s="11">
        <v>22</v>
      </c>
      <c r="AA1432" s="11">
        <v>23</v>
      </c>
      <c r="AB1432" s="11">
        <v>24</v>
      </c>
      <c r="AC1432" s="112" t="s">
        <v>2</v>
      </c>
      <c r="AD1432" s="112"/>
      <c r="AE1432" s="112"/>
    </row>
    <row r="1433" spans="2:31" x14ac:dyDescent="0.3">
      <c r="B1433" s="109" t="s">
        <v>37</v>
      </c>
      <c r="C1433" s="109"/>
      <c r="D1433" s="109"/>
      <c r="E1433" s="284">
        <v>0</v>
      </c>
      <c r="F1433" s="285">
        <v>0</v>
      </c>
      <c r="G1433" s="284">
        <v>0</v>
      </c>
      <c r="H1433" s="285">
        <v>0</v>
      </c>
      <c r="I1433" s="284">
        <v>0</v>
      </c>
      <c r="J1433" s="285">
        <v>0</v>
      </c>
      <c r="K1433" s="284">
        <v>0</v>
      </c>
      <c r="L1433" s="285">
        <v>0</v>
      </c>
      <c r="M1433" s="284">
        <v>0</v>
      </c>
      <c r="N1433" s="285">
        <v>0</v>
      </c>
      <c r="O1433" s="284">
        <v>0</v>
      </c>
      <c r="P1433" s="285">
        <v>0</v>
      </c>
      <c r="Q1433" s="284">
        <v>0</v>
      </c>
      <c r="R1433" s="285">
        <v>0</v>
      </c>
      <c r="S1433" s="284">
        <v>0</v>
      </c>
      <c r="T1433" s="285">
        <v>0</v>
      </c>
      <c r="U1433" s="284">
        <v>0</v>
      </c>
      <c r="V1433" s="285">
        <v>0</v>
      </c>
      <c r="W1433" s="284">
        <v>0</v>
      </c>
      <c r="X1433" s="285">
        <v>0</v>
      </c>
      <c r="Y1433" s="284">
        <v>0</v>
      </c>
      <c r="Z1433" s="285">
        <v>0</v>
      </c>
      <c r="AA1433" s="284">
        <v>0</v>
      </c>
      <c r="AB1433" s="285">
        <v>0</v>
      </c>
      <c r="AC1433" s="102">
        <f t="shared" ref="AC1433:AC1465" si="647">SUM(E1433:AB1433)</f>
        <v>0</v>
      </c>
      <c r="AD1433" s="102"/>
      <c r="AE1433" s="102"/>
    </row>
    <row r="1434" spans="2:31" x14ac:dyDescent="0.3">
      <c r="B1434" s="109" t="s">
        <v>38</v>
      </c>
      <c r="C1434" s="109"/>
      <c r="D1434" s="109"/>
      <c r="E1434" s="284">
        <v>0</v>
      </c>
      <c r="F1434" s="285">
        <v>0</v>
      </c>
      <c r="G1434" s="284">
        <v>0</v>
      </c>
      <c r="H1434" s="285">
        <v>0</v>
      </c>
      <c r="I1434" s="284">
        <v>0</v>
      </c>
      <c r="J1434" s="285">
        <v>0</v>
      </c>
      <c r="K1434" s="284">
        <v>0</v>
      </c>
      <c r="L1434" s="285">
        <v>0</v>
      </c>
      <c r="M1434" s="284">
        <v>0</v>
      </c>
      <c r="N1434" s="285">
        <v>0</v>
      </c>
      <c r="O1434" s="284">
        <v>0</v>
      </c>
      <c r="P1434" s="285">
        <v>0</v>
      </c>
      <c r="Q1434" s="284">
        <v>0</v>
      </c>
      <c r="R1434" s="285">
        <v>0</v>
      </c>
      <c r="S1434" s="284">
        <v>0</v>
      </c>
      <c r="T1434" s="285">
        <v>0</v>
      </c>
      <c r="U1434" s="284">
        <v>0</v>
      </c>
      <c r="V1434" s="285">
        <v>0</v>
      </c>
      <c r="W1434" s="284">
        <v>0</v>
      </c>
      <c r="X1434" s="285">
        <v>0</v>
      </c>
      <c r="Y1434" s="284">
        <v>0</v>
      </c>
      <c r="Z1434" s="285">
        <v>0</v>
      </c>
      <c r="AA1434" s="284">
        <v>0</v>
      </c>
      <c r="AB1434" s="285">
        <v>0</v>
      </c>
      <c r="AC1434" s="102">
        <f t="shared" si="647"/>
        <v>0</v>
      </c>
      <c r="AD1434" s="102"/>
      <c r="AE1434" s="102"/>
    </row>
    <row r="1435" spans="2:31" x14ac:dyDescent="0.3">
      <c r="B1435" s="109" t="s">
        <v>39</v>
      </c>
      <c r="C1435" s="109"/>
      <c r="D1435" s="109"/>
      <c r="E1435" s="284">
        <v>0</v>
      </c>
      <c r="F1435" s="285">
        <v>0</v>
      </c>
      <c r="G1435" s="284">
        <v>0</v>
      </c>
      <c r="H1435" s="285">
        <v>0</v>
      </c>
      <c r="I1435" s="284">
        <v>0</v>
      </c>
      <c r="J1435" s="285">
        <v>0</v>
      </c>
      <c r="K1435" s="284">
        <v>0</v>
      </c>
      <c r="L1435" s="285">
        <v>0</v>
      </c>
      <c r="M1435" s="284">
        <v>0</v>
      </c>
      <c r="N1435" s="285">
        <v>0</v>
      </c>
      <c r="O1435" s="284">
        <v>0</v>
      </c>
      <c r="P1435" s="285">
        <v>0</v>
      </c>
      <c r="Q1435" s="284">
        <v>0</v>
      </c>
      <c r="R1435" s="285">
        <v>0</v>
      </c>
      <c r="S1435" s="284">
        <v>0</v>
      </c>
      <c r="T1435" s="285">
        <v>0</v>
      </c>
      <c r="U1435" s="284">
        <v>0</v>
      </c>
      <c r="V1435" s="285">
        <v>0</v>
      </c>
      <c r="W1435" s="284">
        <v>0</v>
      </c>
      <c r="X1435" s="285">
        <v>0</v>
      </c>
      <c r="Y1435" s="284">
        <v>0</v>
      </c>
      <c r="Z1435" s="285">
        <v>0</v>
      </c>
      <c r="AA1435" s="284">
        <v>0</v>
      </c>
      <c r="AB1435" s="285">
        <v>0</v>
      </c>
      <c r="AC1435" s="102">
        <f t="shared" si="647"/>
        <v>0</v>
      </c>
      <c r="AD1435" s="102"/>
      <c r="AE1435" s="102"/>
    </row>
    <row r="1436" spans="2:31" x14ac:dyDescent="0.3">
      <c r="B1436" s="109" t="s">
        <v>40</v>
      </c>
      <c r="C1436" s="109"/>
      <c r="D1436" s="109"/>
      <c r="E1436" s="284">
        <v>0</v>
      </c>
      <c r="F1436" s="285">
        <v>0</v>
      </c>
      <c r="G1436" s="284">
        <v>0</v>
      </c>
      <c r="H1436" s="285">
        <v>0</v>
      </c>
      <c r="I1436" s="284">
        <v>0</v>
      </c>
      <c r="J1436" s="285">
        <v>0</v>
      </c>
      <c r="K1436" s="284">
        <v>0</v>
      </c>
      <c r="L1436" s="285">
        <v>0</v>
      </c>
      <c r="M1436" s="284">
        <v>0</v>
      </c>
      <c r="N1436" s="285">
        <v>0</v>
      </c>
      <c r="O1436" s="284">
        <v>0</v>
      </c>
      <c r="P1436" s="285">
        <v>0</v>
      </c>
      <c r="Q1436" s="284">
        <v>0</v>
      </c>
      <c r="R1436" s="285">
        <v>0</v>
      </c>
      <c r="S1436" s="284">
        <v>0</v>
      </c>
      <c r="T1436" s="285">
        <v>0</v>
      </c>
      <c r="U1436" s="284">
        <v>0</v>
      </c>
      <c r="V1436" s="285">
        <v>0</v>
      </c>
      <c r="W1436" s="284">
        <v>0</v>
      </c>
      <c r="X1436" s="285">
        <v>0</v>
      </c>
      <c r="Y1436" s="284">
        <v>0</v>
      </c>
      <c r="Z1436" s="285">
        <v>0</v>
      </c>
      <c r="AA1436" s="284">
        <v>0</v>
      </c>
      <c r="AB1436" s="285">
        <v>0</v>
      </c>
      <c r="AC1436" s="102">
        <f t="shared" si="647"/>
        <v>0</v>
      </c>
      <c r="AD1436" s="102"/>
      <c r="AE1436" s="102"/>
    </row>
    <row r="1437" spans="2:31" x14ac:dyDescent="0.3">
      <c r="B1437" s="109" t="s">
        <v>41</v>
      </c>
      <c r="C1437" s="109"/>
      <c r="D1437" s="109"/>
      <c r="E1437" s="284">
        <v>0</v>
      </c>
      <c r="F1437" s="285">
        <v>0</v>
      </c>
      <c r="G1437" s="284">
        <v>0</v>
      </c>
      <c r="H1437" s="285">
        <v>0</v>
      </c>
      <c r="I1437" s="284">
        <v>0</v>
      </c>
      <c r="J1437" s="285">
        <v>0</v>
      </c>
      <c r="K1437" s="284">
        <v>0</v>
      </c>
      <c r="L1437" s="285">
        <v>0</v>
      </c>
      <c r="M1437" s="284">
        <v>0</v>
      </c>
      <c r="N1437" s="285">
        <v>0</v>
      </c>
      <c r="O1437" s="284">
        <v>0</v>
      </c>
      <c r="P1437" s="285">
        <v>0</v>
      </c>
      <c r="Q1437" s="284">
        <v>0</v>
      </c>
      <c r="R1437" s="285">
        <v>0</v>
      </c>
      <c r="S1437" s="284">
        <v>0</v>
      </c>
      <c r="T1437" s="285">
        <v>0</v>
      </c>
      <c r="U1437" s="284">
        <v>0</v>
      </c>
      <c r="V1437" s="285">
        <v>0</v>
      </c>
      <c r="W1437" s="284">
        <v>0</v>
      </c>
      <c r="X1437" s="285">
        <v>0</v>
      </c>
      <c r="Y1437" s="284">
        <v>0</v>
      </c>
      <c r="Z1437" s="285">
        <v>0</v>
      </c>
      <c r="AA1437" s="284">
        <v>0</v>
      </c>
      <c r="AB1437" s="285">
        <v>0</v>
      </c>
      <c r="AC1437" s="102">
        <f t="shared" si="647"/>
        <v>0</v>
      </c>
      <c r="AD1437" s="102"/>
      <c r="AE1437" s="102"/>
    </row>
    <row r="1438" spans="2:31" x14ac:dyDescent="0.3">
      <c r="B1438" s="109" t="s">
        <v>42</v>
      </c>
      <c r="C1438" s="109"/>
      <c r="D1438" s="109"/>
      <c r="E1438" s="284">
        <v>0</v>
      </c>
      <c r="F1438" s="285">
        <v>0</v>
      </c>
      <c r="G1438" s="284">
        <v>0</v>
      </c>
      <c r="H1438" s="285">
        <v>0</v>
      </c>
      <c r="I1438" s="284">
        <v>0</v>
      </c>
      <c r="J1438" s="285">
        <v>0</v>
      </c>
      <c r="K1438" s="284">
        <v>0</v>
      </c>
      <c r="L1438" s="285">
        <v>0</v>
      </c>
      <c r="M1438" s="284">
        <v>0</v>
      </c>
      <c r="N1438" s="285">
        <v>0</v>
      </c>
      <c r="O1438" s="284">
        <v>0</v>
      </c>
      <c r="P1438" s="285">
        <v>0</v>
      </c>
      <c r="Q1438" s="284">
        <v>0</v>
      </c>
      <c r="R1438" s="285">
        <v>0</v>
      </c>
      <c r="S1438" s="284">
        <v>0</v>
      </c>
      <c r="T1438" s="285">
        <v>0</v>
      </c>
      <c r="U1438" s="284">
        <v>0</v>
      </c>
      <c r="V1438" s="285">
        <v>0</v>
      </c>
      <c r="W1438" s="284">
        <v>0</v>
      </c>
      <c r="X1438" s="285">
        <v>0</v>
      </c>
      <c r="Y1438" s="284">
        <v>0</v>
      </c>
      <c r="Z1438" s="285">
        <v>0</v>
      </c>
      <c r="AA1438" s="284">
        <v>0</v>
      </c>
      <c r="AB1438" s="285">
        <v>0</v>
      </c>
      <c r="AC1438" s="102">
        <f t="shared" si="647"/>
        <v>0</v>
      </c>
      <c r="AD1438" s="102"/>
      <c r="AE1438" s="102"/>
    </row>
    <row r="1439" spans="2:31" x14ac:dyDescent="0.3">
      <c r="B1439" s="109" t="s">
        <v>43</v>
      </c>
      <c r="C1439" s="109"/>
      <c r="D1439" s="109"/>
      <c r="E1439" s="284">
        <v>0</v>
      </c>
      <c r="F1439" s="285">
        <v>0</v>
      </c>
      <c r="G1439" s="284">
        <v>0</v>
      </c>
      <c r="H1439" s="285">
        <v>0</v>
      </c>
      <c r="I1439" s="284">
        <v>0</v>
      </c>
      <c r="J1439" s="285">
        <v>0</v>
      </c>
      <c r="K1439" s="284">
        <v>0</v>
      </c>
      <c r="L1439" s="285">
        <v>0</v>
      </c>
      <c r="M1439" s="284">
        <v>0</v>
      </c>
      <c r="N1439" s="285">
        <v>0</v>
      </c>
      <c r="O1439" s="284">
        <v>0</v>
      </c>
      <c r="P1439" s="285">
        <v>0</v>
      </c>
      <c r="Q1439" s="284">
        <v>0</v>
      </c>
      <c r="R1439" s="285">
        <v>0</v>
      </c>
      <c r="S1439" s="284">
        <v>0</v>
      </c>
      <c r="T1439" s="285">
        <v>0</v>
      </c>
      <c r="U1439" s="284">
        <v>0</v>
      </c>
      <c r="V1439" s="285">
        <v>0</v>
      </c>
      <c r="W1439" s="284">
        <v>0</v>
      </c>
      <c r="X1439" s="285">
        <v>0</v>
      </c>
      <c r="Y1439" s="284">
        <v>0</v>
      </c>
      <c r="Z1439" s="285">
        <v>0</v>
      </c>
      <c r="AA1439" s="284">
        <v>0</v>
      </c>
      <c r="AB1439" s="285">
        <v>0</v>
      </c>
      <c r="AC1439" s="102">
        <f t="shared" si="647"/>
        <v>0</v>
      </c>
      <c r="AD1439" s="102"/>
      <c r="AE1439" s="102"/>
    </row>
    <row r="1440" spans="2:31" x14ac:dyDescent="0.3">
      <c r="B1440" s="109" t="s">
        <v>44</v>
      </c>
      <c r="C1440" s="109"/>
      <c r="D1440" s="109"/>
      <c r="E1440" s="284">
        <v>0</v>
      </c>
      <c r="F1440" s="285">
        <v>0</v>
      </c>
      <c r="G1440" s="284">
        <v>0</v>
      </c>
      <c r="H1440" s="285">
        <v>0</v>
      </c>
      <c r="I1440" s="284">
        <v>0</v>
      </c>
      <c r="J1440" s="285">
        <v>0</v>
      </c>
      <c r="K1440" s="284">
        <v>0</v>
      </c>
      <c r="L1440" s="285">
        <v>0</v>
      </c>
      <c r="M1440" s="284">
        <v>0</v>
      </c>
      <c r="N1440" s="285">
        <v>0</v>
      </c>
      <c r="O1440" s="284">
        <v>0</v>
      </c>
      <c r="P1440" s="285">
        <v>0</v>
      </c>
      <c r="Q1440" s="284">
        <v>0</v>
      </c>
      <c r="R1440" s="285">
        <v>0</v>
      </c>
      <c r="S1440" s="284">
        <v>0</v>
      </c>
      <c r="T1440" s="285">
        <v>0</v>
      </c>
      <c r="U1440" s="284">
        <v>0</v>
      </c>
      <c r="V1440" s="285">
        <v>0</v>
      </c>
      <c r="W1440" s="284">
        <v>0</v>
      </c>
      <c r="X1440" s="285">
        <v>0</v>
      </c>
      <c r="Y1440" s="284">
        <v>0</v>
      </c>
      <c r="Z1440" s="285">
        <v>0</v>
      </c>
      <c r="AA1440" s="284">
        <v>0</v>
      </c>
      <c r="AB1440" s="285">
        <v>0</v>
      </c>
      <c r="AC1440" s="102">
        <f t="shared" si="647"/>
        <v>0</v>
      </c>
      <c r="AD1440" s="102"/>
      <c r="AE1440" s="102"/>
    </row>
    <row r="1441" spans="2:31" x14ac:dyDescent="0.3">
      <c r="B1441" s="109" t="s">
        <v>45</v>
      </c>
      <c r="C1441" s="109"/>
      <c r="D1441" s="109"/>
      <c r="E1441" s="284">
        <v>0</v>
      </c>
      <c r="F1441" s="285">
        <v>0</v>
      </c>
      <c r="G1441" s="284">
        <v>0</v>
      </c>
      <c r="H1441" s="285">
        <v>0</v>
      </c>
      <c r="I1441" s="284">
        <v>0</v>
      </c>
      <c r="J1441" s="285">
        <v>0</v>
      </c>
      <c r="K1441" s="284">
        <v>0</v>
      </c>
      <c r="L1441" s="285">
        <v>0</v>
      </c>
      <c r="M1441" s="284">
        <v>20.79</v>
      </c>
      <c r="N1441" s="285">
        <v>38.099999999999952</v>
      </c>
      <c r="O1441" s="284">
        <v>48.199999999999967</v>
      </c>
      <c r="P1441" s="285">
        <v>52.5</v>
      </c>
      <c r="Q1441" s="284">
        <v>55</v>
      </c>
      <c r="R1441" s="285">
        <v>53.599999999999945</v>
      </c>
      <c r="S1441" s="284">
        <v>48.699999999999967</v>
      </c>
      <c r="T1441" s="285">
        <v>40.700000000000003</v>
      </c>
      <c r="U1441" s="284">
        <v>27.599999999999977</v>
      </c>
      <c r="V1441" s="285">
        <v>10.546666666666663</v>
      </c>
      <c r="W1441" s="284">
        <v>0</v>
      </c>
      <c r="X1441" s="285">
        <v>0</v>
      </c>
      <c r="Y1441" s="284">
        <v>0</v>
      </c>
      <c r="Z1441" s="285">
        <v>0</v>
      </c>
      <c r="AA1441" s="284">
        <v>0</v>
      </c>
      <c r="AB1441" s="285">
        <v>0</v>
      </c>
      <c r="AC1441" s="102">
        <f t="shared" si="647"/>
        <v>395.73666666666651</v>
      </c>
      <c r="AD1441" s="102"/>
      <c r="AE1441" s="102"/>
    </row>
    <row r="1442" spans="2:31" x14ac:dyDescent="0.3">
      <c r="B1442" s="109" t="s">
        <v>46</v>
      </c>
      <c r="C1442" s="109"/>
      <c r="D1442" s="109"/>
      <c r="E1442" s="284">
        <v>0</v>
      </c>
      <c r="F1442" s="285">
        <v>0</v>
      </c>
      <c r="G1442" s="284">
        <v>0</v>
      </c>
      <c r="H1442" s="285">
        <v>0</v>
      </c>
      <c r="I1442" s="284">
        <v>0</v>
      </c>
      <c r="J1442" s="285">
        <v>0</v>
      </c>
      <c r="K1442" s="284">
        <v>0</v>
      </c>
      <c r="L1442" s="285">
        <v>0</v>
      </c>
      <c r="M1442" s="284">
        <v>30.791500000000003</v>
      </c>
      <c r="N1442" s="285">
        <v>45.16433333333336</v>
      </c>
      <c r="O1442" s="284">
        <v>8.0661666666666711</v>
      </c>
      <c r="P1442" s="285">
        <v>8.3460000000000107</v>
      </c>
      <c r="Q1442" s="284">
        <v>8.133999999999995</v>
      </c>
      <c r="R1442" s="285">
        <v>18.76916666666666</v>
      </c>
      <c r="S1442" s="284">
        <v>22.51016666666666</v>
      </c>
      <c r="T1442" s="285">
        <v>14.019499999999983</v>
      </c>
      <c r="U1442" s="284">
        <v>0</v>
      </c>
      <c r="V1442" s="285">
        <v>4.4696666666666669</v>
      </c>
      <c r="W1442" s="284">
        <v>0</v>
      </c>
      <c r="X1442" s="285">
        <v>0</v>
      </c>
      <c r="Y1442" s="284">
        <v>0</v>
      </c>
      <c r="Z1442" s="285">
        <v>0</v>
      </c>
      <c r="AA1442" s="284">
        <v>0</v>
      </c>
      <c r="AB1442" s="285">
        <v>0</v>
      </c>
      <c r="AC1442" s="102">
        <f t="shared" si="647"/>
        <v>160.27050000000003</v>
      </c>
      <c r="AD1442" s="102"/>
      <c r="AE1442" s="102"/>
    </row>
    <row r="1443" spans="2:31" x14ac:dyDescent="0.3">
      <c r="B1443" s="109" t="s">
        <v>47</v>
      </c>
      <c r="C1443" s="109"/>
      <c r="D1443" s="109"/>
      <c r="E1443" s="284">
        <v>0</v>
      </c>
      <c r="F1443" s="285">
        <v>0</v>
      </c>
      <c r="G1443" s="284">
        <v>0</v>
      </c>
      <c r="H1443" s="285">
        <v>0</v>
      </c>
      <c r="I1443" s="284">
        <v>0</v>
      </c>
      <c r="J1443" s="285">
        <v>0</v>
      </c>
      <c r="K1443" s="284">
        <v>0</v>
      </c>
      <c r="L1443" s="285">
        <v>0</v>
      </c>
      <c r="M1443" s="284">
        <v>17.459999999999987</v>
      </c>
      <c r="N1443" s="285">
        <v>25</v>
      </c>
      <c r="O1443" s="284">
        <v>25.599999999999977</v>
      </c>
      <c r="P1443" s="285">
        <v>22.245999999999992</v>
      </c>
      <c r="Q1443" s="284">
        <v>3.1399999999999957</v>
      </c>
      <c r="R1443" s="285">
        <v>10.118666666666661</v>
      </c>
      <c r="S1443" s="284">
        <v>0</v>
      </c>
      <c r="T1443" s="285">
        <v>0</v>
      </c>
      <c r="U1443" s="284">
        <v>0</v>
      </c>
      <c r="V1443" s="285">
        <v>2.0131666666666663</v>
      </c>
      <c r="W1443" s="284">
        <v>0</v>
      </c>
      <c r="X1443" s="285">
        <v>0</v>
      </c>
      <c r="Y1443" s="284">
        <v>0</v>
      </c>
      <c r="Z1443" s="285">
        <v>0</v>
      </c>
      <c r="AA1443" s="284">
        <v>0</v>
      </c>
      <c r="AB1443" s="285">
        <v>0</v>
      </c>
      <c r="AC1443" s="102">
        <f t="shared" si="647"/>
        <v>105.57783333333327</v>
      </c>
      <c r="AD1443" s="102"/>
      <c r="AE1443" s="102"/>
    </row>
    <row r="1444" spans="2:31" x14ac:dyDescent="0.3">
      <c r="B1444" s="109" t="s">
        <v>48</v>
      </c>
      <c r="C1444" s="109"/>
      <c r="D1444" s="109"/>
      <c r="E1444" s="284">
        <v>0</v>
      </c>
      <c r="F1444" s="285">
        <v>0</v>
      </c>
      <c r="G1444" s="284">
        <v>0</v>
      </c>
      <c r="H1444" s="285">
        <v>0</v>
      </c>
      <c r="I1444" s="284">
        <v>0</v>
      </c>
      <c r="J1444" s="285">
        <v>0</v>
      </c>
      <c r="K1444" s="284">
        <v>0</v>
      </c>
      <c r="L1444" s="285">
        <v>0</v>
      </c>
      <c r="M1444" s="284">
        <v>1.9139999999999999</v>
      </c>
      <c r="N1444" s="285">
        <v>5.6163333333333334</v>
      </c>
      <c r="O1444" s="284">
        <v>2.0716666666666659</v>
      </c>
      <c r="P1444" s="285">
        <v>2.319999999999999</v>
      </c>
      <c r="Q1444" s="284">
        <v>2.1229999999999993</v>
      </c>
      <c r="R1444" s="285">
        <v>8.3373333333333299</v>
      </c>
      <c r="S1444" s="284">
        <v>0</v>
      </c>
      <c r="T1444" s="285">
        <v>0</v>
      </c>
      <c r="U1444" s="284">
        <v>0</v>
      </c>
      <c r="V1444" s="285">
        <v>1.9374999999999998</v>
      </c>
      <c r="W1444" s="284">
        <v>0</v>
      </c>
      <c r="X1444" s="285">
        <v>0</v>
      </c>
      <c r="Y1444" s="284">
        <v>0</v>
      </c>
      <c r="Z1444" s="285">
        <v>0</v>
      </c>
      <c r="AA1444" s="284">
        <v>0</v>
      </c>
      <c r="AB1444" s="285">
        <v>0</v>
      </c>
      <c r="AC1444" s="102">
        <f t="shared" si="647"/>
        <v>24.319833333333328</v>
      </c>
      <c r="AD1444" s="102"/>
      <c r="AE1444" s="102"/>
    </row>
    <row r="1445" spans="2:31" x14ac:dyDescent="0.3">
      <c r="B1445" s="109" t="s">
        <v>49</v>
      </c>
      <c r="C1445" s="109"/>
      <c r="D1445" s="109"/>
      <c r="E1445" s="284">
        <v>0</v>
      </c>
      <c r="F1445" s="285">
        <v>0</v>
      </c>
      <c r="G1445" s="284">
        <v>0</v>
      </c>
      <c r="H1445" s="285">
        <v>0</v>
      </c>
      <c r="I1445" s="284">
        <v>0</v>
      </c>
      <c r="J1445" s="285">
        <v>0</v>
      </c>
      <c r="K1445" s="284">
        <v>0</v>
      </c>
      <c r="L1445" s="285">
        <v>0</v>
      </c>
      <c r="M1445" s="284">
        <v>0</v>
      </c>
      <c r="N1445" s="285">
        <v>0</v>
      </c>
      <c r="O1445" s="284">
        <v>0</v>
      </c>
      <c r="P1445" s="285">
        <v>0</v>
      </c>
      <c r="Q1445" s="284">
        <v>0</v>
      </c>
      <c r="R1445" s="285">
        <v>0</v>
      </c>
      <c r="S1445" s="284">
        <v>0</v>
      </c>
      <c r="T1445" s="285">
        <v>0</v>
      </c>
      <c r="U1445" s="284">
        <v>0</v>
      </c>
      <c r="V1445" s="285">
        <v>0</v>
      </c>
      <c r="W1445" s="284">
        <v>0</v>
      </c>
      <c r="X1445" s="285">
        <v>0</v>
      </c>
      <c r="Y1445" s="284">
        <v>0</v>
      </c>
      <c r="Z1445" s="285">
        <v>0</v>
      </c>
      <c r="AA1445" s="284">
        <v>0</v>
      </c>
      <c r="AB1445" s="285">
        <v>0</v>
      </c>
      <c r="AC1445" s="102">
        <f t="shared" si="647"/>
        <v>0</v>
      </c>
      <c r="AD1445" s="102"/>
      <c r="AE1445" s="102"/>
    </row>
    <row r="1446" spans="2:31" x14ac:dyDescent="0.3">
      <c r="B1446" s="109" t="s">
        <v>50</v>
      </c>
      <c r="C1446" s="109"/>
      <c r="D1446" s="109"/>
      <c r="E1446" s="284">
        <v>0</v>
      </c>
      <c r="F1446" s="285">
        <v>0</v>
      </c>
      <c r="G1446" s="284">
        <v>0</v>
      </c>
      <c r="H1446" s="285">
        <v>0</v>
      </c>
      <c r="I1446" s="284">
        <v>0</v>
      </c>
      <c r="J1446" s="285">
        <v>0</v>
      </c>
      <c r="K1446" s="284">
        <v>0</v>
      </c>
      <c r="L1446" s="285">
        <v>0</v>
      </c>
      <c r="M1446" s="284">
        <v>0</v>
      </c>
      <c r="N1446" s="285">
        <v>0</v>
      </c>
      <c r="O1446" s="284">
        <v>0</v>
      </c>
      <c r="P1446" s="285">
        <v>0</v>
      </c>
      <c r="Q1446" s="284">
        <v>0</v>
      </c>
      <c r="R1446" s="285">
        <v>0</v>
      </c>
      <c r="S1446" s="284">
        <v>0</v>
      </c>
      <c r="T1446" s="285">
        <v>0</v>
      </c>
      <c r="U1446" s="284">
        <v>0</v>
      </c>
      <c r="V1446" s="285">
        <v>0</v>
      </c>
      <c r="W1446" s="284">
        <v>0</v>
      </c>
      <c r="X1446" s="285">
        <v>0</v>
      </c>
      <c r="Y1446" s="284">
        <v>0</v>
      </c>
      <c r="Z1446" s="285">
        <v>0</v>
      </c>
      <c r="AA1446" s="284">
        <v>0</v>
      </c>
      <c r="AB1446" s="285">
        <v>0</v>
      </c>
      <c r="AC1446" s="102">
        <f t="shared" si="647"/>
        <v>0</v>
      </c>
      <c r="AD1446" s="102"/>
      <c r="AE1446" s="102"/>
    </row>
    <row r="1447" spans="2:31" x14ac:dyDescent="0.3">
      <c r="B1447" s="109" t="s">
        <v>96</v>
      </c>
      <c r="C1447" s="109"/>
      <c r="D1447" s="109"/>
      <c r="E1447" s="284">
        <v>0</v>
      </c>
      <c r="F1447" s="285">
        <v>0</v>
      </c>
      <c r="G1447" s="284">
        <v>0</v>
      </c>
      <c r="H1447" s="285">
        <v>0</v>
      </c>
      <c r="I1447" s="284">
        <v>0</v>
      </c>
      <c r="J1447" s="285">
        <v>0</v>
      </c>
      <c r="K1447" s="284">
        <v>0</v>
      </c>
      <c r="L1447" s="285">
        <v>0</v>
      </c>
      <c r="M1447" s="284">
        <v>0</v>
      </c>
      <c r="N1447" s="285">
        <v>0</v>
      </c>
      <c r="O1447" s="284">
        <v>0</v>
      </c>
      <c r="P1447" s="285">
        <v>0</v>
      </c>
      <c r="Q1447" s="284">
        <v>0</v>
      </c>
      <c r="R1447" s="285">
        <v>0</v>
      </c>
      <c r="S1447" s="284">
        <v>0</v>
      </c>
      <c r="T1447" s="285">
        <v>0</v>
      </c>
      <c r="U1447" s="284">
        <v>0</v>
      </c>
      <c r="V1447" s="285">
        <v>0</v>
      </c>
      <c r="W1447" s="284">
        <v>0</v>
      </c>
      <c r="X1447" s="285">
        <v>0</v>
      </c>
      <c r="Y1447" s="284">
        <v>0</v>
      </c>
      <c r="Z1447" s="285">
        <v>0</v>
      </c>
      <c r="AA1447" s="284">
        <v>0</v>
      </c>
      <c r="AB1447" s="285">
        <v>0</v>
      </c>
      <c r="AC1447" s="102">
        <f t="shared" si="647"/>
        <v>0</v>
      </c>
      <c r="AD1447" s="102"/>
      <c r="AE1447" s="102"/>
    </row>
    <row r="1448" spans="2:31" x14ac:dyDescent="0.3">
      <c r="B1448" s="109" t="s">
        <v>51</v>
      </c>
      <c r="C1448" s="109"/>
      <c r="D1448" s="109"/>
      <c r="E1448" s="284">
        <v>0</v>
      </c>
      <c r="F1448" s="285">
        <v>0</v>
      </c>
      <c r="G1448" s="284">
        <v>0</v>
      </c>
      <c r="H1448" s="285">
        <v>0</v>
      </c>
      <c r="I1448" s="284">
        <v>0</v>
      </c>
      <c r="J1448" s="285">
        <v>0</v>
      </c>
      <c r="K1448" s="284">
        <v>0</v>
      </c>
      <c r="L1448" s="285">
        <v>0</v>
      </c>
      <c r="M1448" s="284">
        <v>0</v>
      </c>
      <c r="N1448" s="285">
        <v>0</v>
      </c>
      <c r="O1448" s="284">
        <v>0</v>
      </c>
      <c r="P1448" s="285">
        <v>0</v>
      </c>
      <c r="Q1448" s="284">
        <v>0</v>
      </c>
      <c r="R1448" s="285">
        <v>0</v>
      </c>
      <c r="S1448" s="284">
        <v>0</v>
      </c>
      <c r="T1448" s="285">
        <v>0</v>
      </c>
      <c r="U1448" s="284">
        <v>0</v>
      </c>
      <c r="V1448" s="285">
        <v>0</v>
      </c>
      <c r="W1448" s="284">
        <v>0</v>
      </c>
      <c r="X1448" s="285">
        <v>0</v>
      </c>
      <c r="Y1448" s="284">
        <v>0</v>
      </c>
      <c r="Z1448" s="285">
        <v>0</v>
      </c>
      <c r="AA1448" s="284">
        <v>0</v>
      </c>
      <c r="AB1448" s="285">
        <v>0</v>
      </c>
      <c r="AC1448" s="102">
        <f t="shared" si="647"/>
        <v>0</v>
      </c>
      <c r="AD1448" s="102"/>
      <c r="AE1448" s="102"/>
    </row>
    <row r="1449" spans="2:31" x14ac:dyDescent="0.3">
      <c r="B1449" s="109" t="s">
        <v>52</v>
      </c>
      <c r="C1449" s="109"/>
      <c r="D1449" s="109"/>
      <c r="E1449" s="284">
        <v>0</v>
      </c>
      <c r="F1449" s="285">
        <v>0</v>
      </c>
      <c r="G1449" s="284">
        <v>0</v>
      </c>
      <c r="H1449" s="285">
        <v>0</v>
      </c>
      <c r="I1449" s="284">
        <v>0</v>
      </c>
      <c r="J1449" s="285">
        <v>0</v>
      </c>
      <c r="K1449" s="284">
        <v>0</v>
      </c>
      <c r="L1449" s="285">
        <v>0</v>
      </c>
      <c r="M1449" s="284">
        <v>8.901833333333327</v>
      </c>
      <c r="N1449" s="285">
        <v>9.2370000000000019</v>
      </c>
      <c r="O1449" s="284">
        <v>1.8093333333333343</v>
      </c>
      <c r="P1449" s="285">
        <v>2.076166666666666</v>
      </c>
      <c r="Q1449" s="284">
        <v>2.1438333333333333</v>
      </c>
      <c r="R1449" s="285">
        <v>20.675666666666665</v>
      </c>
      <c r="S1449" s="284">
        <v>21.099999999999998</v>
      </c>
      <c r="T1449" s="285">
        <v>0</v>
      </c>
      <c r="U1449" s="284">
        <v>0</v>
      </c>
      <c r="V1449" s="285">
        <v>7.4825000000000008</v>
      </c>
      <c r="W1449" s="284">
        <v>0</v>
      </c>
      <c r="X1449" s="285">
        <v>0</v>
      </c>
      <c r="Y1449" s="284">
        <v>0</v>
      </c>
      <c r="Z1449" s="285">
        <v>0</v>
      </c>
      <c r="AA1449" s="284">
        <v>0</v>
      </c>
      <c r="AB1449" s="285">
        <v>0</v>
      </c>
      <c r="AC1449" s="102">
        <f t="shared" si="647"/>
        <v>73.426333333333332</v>
      </c>
      <c r="AD1449" s="102"/>
      <c r="AE1449" s="102"/>
    </row>
    <row r="1450" spans="2:31" x14ac:dyDescent="0.3">
      <c r="B1450" s="109" t="s">
        <v>53</v>
      </c>
      <c r="C1450" s="109"/>
      <c r="D1450" s="109"/>
      <c r="E1450" s="284">
        <v>0</v>
      </c>
      <c r="F1450" s="285">
        <v>0</v>
      </c>
      <c r="G1450" s="284">
        <v>0</v>
      </c>
      <c r="H1450" s="285">
        <v>0</v>
      </c>
      <c r="I1450" s="284">
        <v>0</v>
      </c>
      <c r="J1450" s="285">
        <v>0</v>
      </c>
      <c r="K1450" s="284">
        <v>0</v>
      </c>
      <c r="L1450" s="285">
        <v>0</v>
      </c>
      <c r="M1450" s="284">
        <v>0</v>
      </c>
      <c r="N1450" s="285">
        <v>0</v>
      </c>
      <c r="O1450" s="284">
        <v>0</v>
      </c>
      <c r="P1450" s="285">
        <v>0</v>
      </c>
      <c r="Q1450" s="284">
        <v>0</v>
      </c>
      <c r="R1450" s="285">
        <v>0</v>
      </c>
      <c r="S1450" s="284">
        <v>0</v>
      </c>
      <c r="T1450" s="285">
        <v>0</v>
      </c>
      <c r="U1450" s="284">
        <v>0</v>
      </c>
      <c r="V1450" s="285">
        <v>0</v>
      </c>
      <c r="W1450" s="284">
        <v>0</v>
      </c>
      <c r="X1450" s="285">
        <v>0</v>
      </c>
      <c r="Y1450" s="284">
        <v>0</v>
      </c>
      <c r="Z1450" s="285">
        <v>0</v>
      </c>
      <c r="AA1450" s="284">
        <v>0</v>
      </c>
      <c r="AB1450" s="285">
        <v>0</v>
      </c>
      <c r="AC1450" s="102">
        <f t="shared" si="647"/>
        <v>0</v>
      </c>
      <c r="AD1450" s="102"/>
      <c r="AE1450" s="102"/>
    </row>
    <row r="1451" spans="2:31" x14ac:dyDescent="0.3">
      <c r="B1451" s="109" t="s">
        <v>54</v>
      </c>
      <c r="C1451" s="109"/>
      <c r="D1451" s="109"/>
      <c r="E1451" s="284">
        <v>0</v>
      </c>
      <c r="F1451" s="285">
        <v>0</v>
      </c>
      <c r="G1451" s="284">
        <v>0</v>
      </c>
      <c r="H1451" s="285">
        <v>0</v>
      </c>
      <c r="I1451" s="284">
        <v>0</v>
      </c>
      <c r="J1451" s="285">
        <v>0</v>
      </c>
      <c r="K1451" s="284">
        <v>0</v>
      </c>
      <c r="L1451" s="285">
        <v>0</v>
      </c>
      <c r="M1451" s="284">
        <v>0</v>
      </c>
      <c r="N1451" s="285">
        <v>0</v>
      </c>
      <c r="O1451" s="284">
        <v>0</v>
      </c>
      <c r="P1451" s="285">
        <v>0</v>
      </c>
      <c r="Q1451" s="284">
        <v>0</v>
      </c>
      <c r="R1451" s="285">
        <v>0</v>
      </c>
      <c r="S1451" s="284">
        <v>0</v>
      </c>
      <c r="T1451" s="285">
        <v>0</v>
      </c>
      <c r="U1451" s="284">
        <v>0</v>
      </c>
      <c r="V1451" s="285">
        <v>0</v>
      </c>
      <c r="W1451" s="284">
        <v>0</v>
      </c>
      <c r="X1451" s="285">
        <v>0</v>
      </c>
      <c r="Y1451" s="284">
        <v>0</v>
      </c>
      <c r="Z1451" s="285">
        <v>0</v>
      </c>
      <c r="AA1451" s="284">
        <v>0</v>
      </c>
      <c r="AB1451" s="285">
        <v>0</v>
      </c>
      <c r="AC1451" s="102">
        <f t="shared" si="647"/>
        <v>0</v>
      </c>
      <c r="AD1451" s="102"/>
      <c r="AE1451" s="102"/>
    </row>
    <row r="1452" spans="2:31" x14ac:dyDescent="0.3">
      <c r="B1452" s="109" t="s">
        <v>55</v>
      </c>
      <c r="C1452" s="109"/>
      <c r="D1452" s="109"/>
      <c r="E1452" s="284">
        <v>0</v>
      </c>
      <c r="F1452" s="285">
        <v>0</v>
      </c>
      <c r="G1452" s="284">
        <v>0</v>
      </c>
      <c r="H1452" s="285">
        <v>0</v>
      </c>
      <c r="I1452" s="284">
        <v>0</v>
      </c>
      <c r="J1452" s="285">
        <v>0</v>
      </c>
      <c r="K1452" s="284">
        <v>0</v>
      </c>
      <c r="L1452" s="285">
        <v>0</v>
      </c>
      <c r="M1452" s="284">
        <v>0</v>
      </c>
      <c r="N1452" s="285">
        <v>0</v>
      </c>
      <c r="O1452" s="284">
        <v>0</v>
      </c>
      <c r="P1452" s="285">
        <v>0</v>
      </c>
      <c r="Q1452" s="284">
        <v>0</v>
      </c>
      <c r="R1452" s="285">
        <v>0</v>
      </c>
      <c r="S1452" s="284">
        <v>0</v>
      </c>
      <c r="T1452" s="285">
        <v>0</v>
      </c>
      <c r="U1452" s="284">
        <v>0</v>
      </c>
      <c r="V1452" s="285">
        <v>0</v>
      </c>
      <c r="W1452" s="284">
        <v>0</v>
      </c>
      <c r="X1452" s="285">
        <v>0</v>
      </c>
      <c r="Y1452" s="284">
        <v>0</v>
      </c>
      <c r="Z1452" s="285">
        <v>0</v>
      </c>
      <c r="AA1452" s="284">
        <v>0</v>
      </c>
      <c r="AB1452" s="285">
        <v>0</v>
      </c>
      <c r="AC1452" s="102">
        <f t="shared" si="647"/>
        <v>0</v>
      </c>
      <c r="AD1452" s="102"/>
      <c r="AE1452" s="102"/>
    </row>
    <row r="1453" spans="2:31" x14ac:dyDescent="0.3">
      <c r="B1453" s="109" t="s">
        <v>56</v>
      </c>
      <c r="C1453" s="109"/>
      <c r="D1453" s="109"/>
      <c r="E1453" s="284">
        <v>0</v>
      </c>
      <c r="F1453" s="285">
        <v>0</v>
      </c>
      <c r="G1453" s="284">
        <v>0</v>
      </c>
      <c r="H1453" s="285">
        <v>0</v>
      </c>
      <c r="I1453" s="284">
        <v>0</v>
      </c>
      <c r="J1453" s="285">
        <v>0</v>
      </c>
      <c r="K1453" s="284">
        <v>0</v>
      </c>
      <c r="L1453" s="285">
        <v>0</v>
      </c>
      <c r="M1453" s="284">
        <v>0</v>
      </c>
      <c r="N1453" s="285">
        <v>0</v>
      </c>
      <c r="O1453" s="284">
        <v>0</v>
      </c>
      <c r="P1453" s="285">
        <v>0</v>
      </c>
      <c r="Q1453" s="284">
        <v>0</v>
      </c>
      <c r="R1453" s="285">
        <v>0</v>
      </c>
      <c r="S1453" s="284">
        <v>0</v>
      </c>
      <c r="T1453" s="285">
        <v>0</v>
      </c>
      <c r="U1453" s="284">
        <v>0</v>
      </c>
      <c r="V1453" s="285">
        <v>0</v>
      </c>
      <c r="W1453" s="284">
        <v>0</v>
      </c>
      <c r="X1453" s="285">
        <v>0</v>
      </c>
      <c r="Y1453" s="284">
        <v>0</v>
      </c>
      <c r="Z1453" s="285">
        <v>0</v>
      </c>
      <c r="AA1453" s="284">
        <v>0</v>
      </c>
      <c r="AB1453" s="285">
        <v>0</v>
      </c>
      <c r="AC1453" s="102">
        <f t="shared" si="647"/>
        <v>0</v>
      </c>
      <c r="AD1453" s="102"/>
      <c r="AE1453" s="102"/>
    </row>
    <row r="1454" spans="2:31" x14ac:dyDescent="0.3">
      <c r="B1454" s="109" t="s">
        <v>93</v>
      </c>
      <c r="C1454" s="109"/>
      <c r="D1454" s="109"/>
      <c r="E1454" s="284">
        <v>0</v>
      </c>
      <c r="F1454" s="285">
        <v>0</v>
      </c>
      <c r="G1454" s="284">
        <v>0</v>
      </c>
      <c r="H1454" s="285">
        <v>0</v>
      </c>
      <c r="I1454" s="284">
        <v>0</v>
      </c>
      <c r="J1454" s="285">
        <v>0</v>
      </c>
      <c r="K1454" s="284">
        <v>0</v>
      </c>
      <c r="L1454" s="285">
        <v>0</v>
      </c>
      <c r="M1454" s="284">
        <v>0</v>
      </c>
      <c r="N1454" s="285">
        <v>0</v>
      </c>
      <c r="O1454" s="284">
        <v>0</v>
      </c>
      <c r="P1454" s="285">
        <v>0</v>
      </c>
      <c r="Q1454" s="284">
        <v>0</v>
      </c>
      <c r="R1454" s="285">
        <v>0</v>
      </c>
      <c r="S1454" s="284">
        <v>0</v>
      </c>
      <c r="T1454" s="285">
        <v>0</v>
      </c>
      <c r="U1454" s="284">
        <v>0</v>
      </c>
      <c r="V1454" s="285">
        <v>0</v>
      </c>
      <c r="W1454" s="284">
        <v>0</v>
      </c>
      <c r="X1454" s="285">
        <v>0</v>
      </c>
      <c r="Y1454" s="284">
        <v>0</v>
      </c>
      <c r="Z1454" s="285">
        <v>0</v>
      </c>
      <c r="AA1454" s="284">
        <v>0</v>
      </c>
      <c r="AB1454" s="285">
        <v>0</v>
      </c>
      <c r="AC1454" s="102">
        <f t="shared" si="647"/>
        <v>0</v>
      </c>
      <c r="AD1454" s="102"/>
      <c r="AE1454" s="102"/>
    </row>
    <row r="1455" spans="2:31" x14ac:dyDescent="0.3">
      <c r="B1455" s="109" t="s">
        <v>57</v>
      </c>
      <c r="C1455" s="109"/>
      <c r="D1455" s="109"/>
      <c r="E1455" s="284">
        <v>0</v>
      </c>
      <c r="F1455" s="285">
        <v>0</v>
      </c>
      <c r="G1455" s="284">
        <v>0</v>
      </c>
      <c r="H1455" s="285">
        <v>0</v>
      </c>
      <c r="I1455" s="284">
        <v>0</v>
      </c>
      <c r="J1455" s="285">
        <v>0</v>
      </c>
      <c r="K1455" s="284">
        <v>0</v>
      </c>
      <c r="L1455" s="285">
        <v>0</v>
      </c>
      <c r="M1455" s="284">
        <v>0</v>
      </c>
      <c r="N1455" s="285">
        <v>0</v>
      </c>
      <c r="O1455" s="284">
        <v>0</v>
      </c>
      <c r="P1455" s="285">
        <v>0</v>
      </c>
      <c r="Q1455" s="284">
        <v>0</v>
      </c>
      <c r="R1455" s="285">
        <v>0</v>
      </c>
      <c r="S1455" s="284">
        <v>0</v>
      </c>
      <c r="T1455" s="285">
        <v>0</v>
      </c>
      <c r="U1455" s="284">
        <v>0</v>
      </c>
      <c r="V1455" s="285">
        <v>0</v>
      </c>
      <c r="W1455" s="284">
        <v>0</v>
      </c>
      <c r="X1455" s="285">
        <v>0</v>
      </c>
      <c r="Y1455" s="284">
        <v>0</v>
      </c>
      <c r="Z1455" s="285">
        <v>0</v>
      </c>
      <c r="AA1455" s="284">
        <v>0</v>
      </c>
      <c r="AB1455" s="285">
        <v>0</v>
      </c>
      <c r="AC1455" s="102">
        <f t="shared" si="647"/>
        <v>0</v>
      </c>
      <c r="AD1455" s="102"/>
      <c r="AE1455" s="102"/>
    </row>
    <row r="1456" spans="2:31" x14ac:dyDescent="0.3">
      <c r="B1456" s="109" t="s">
        <v>58</v>
      </c>
      <c r="C1456" s="109"/>
      <c r="D1456" s="109"/>
      <c r="E1456" s="284">
        <v>0</v>
      </c>
      <c r="F1456" s="285">
        <v>0</v>
      </c>
      <c r="G1456" s="284">
        <v>0</v>
      </c>
      <c r="H1456" s="285">
        <v>0</v>
      </c>
      <c r="I1456" s="284">
        <v>0</v>
      </c>
      <c r="J1456" s="285">
        <v>0</v>
      </c>
      <c r="K1456" s="284">
        <v>0</v>
      </c>
      <c r="L1456" s="285">
        <v>0</v>
      </c>
      <c r="M1456" s="284">
        <v>0</v>
      </c>
      <c r="N1456" s="285">
        <v>0</v>
      </c>
      <c r="O1456" s="284">
        <v>0</v>
      </c>
      <c r="P1456" s="285">
        <v>0</v>
      </c>
      <c r="Q1456" s="284">
        <v>0</v>
      </c>
      <c r="R1456" s="285">
        <v>0</v>
      </c>
      <c r="S1456" s="284">
        <v>0</v>
      </c>
      <c r="T1456" s="285">
        <v>0</v>
      </c>
      <c r="U1456" s="284">
        <v>0</v>
      </c>
      <c r="V1456" s="285">
        <v>0</v>
      </c>
      <c r="W1456" s="284">
        <v>0</v>
      </c>
      <c r="X1456" s="285">
        <v>0</v>
      </c>
      <c r="Y1456" s="284">
        <v>0</v>
      </c>
      <c r="Z1456" s="285">
        <v>0</v>
      </c>
      <c r="AA1456" s="284">
        <v>0</v>
      </c>
      <c r="AB1456" s="285">
        <v>0</v>
      </c>
      <c r="AC1456" s="102">
        <f t="shared" si="647"/>
        <v>0</v>
      </c>
      <c r="AD1456" s="102"/>
      <c r="AE1456" s="102"/>
    </row>
    <row r="1457" spans="2:31" x14ac:dyDescent="0.3">
      <c r="B1457" s="109" t="s">
        <v>94</v>
      </c>
      <c r="C1457" s="109"/>
      <c r="D1457" s="109"/>
      <c r="E1457" s="284">
        <v>0</v>
      </c>
      <c r="F1457" s="285">
        <v>0</v>
      </c>
      <c r="G1457" s="284">
        <v>0</v>
      </c>
      <c r="H1457" s="285">
        <v>0</v>
      </c>
      <c r="I1457" s="284">
        <v>0</v>
      </c>
      <c r="J1457" s="285">
        <v>0</v>
      </c>
      <c r="K1457" s="284">
        <v>0</v>
      </c>
      <c r="L1457" s="285">
        <v>0</v>
      </c>
      <c r="M1457" s="284">
        <v>0</v>
      </c>
      <c r="N1457" s="285">
        <v>0</v>
      </c>
      <c r="O1457" s="284">
        <v>0</v>
      </c>
      <c r="P1457" s="285">
        <v>0</v>
      </c>
      <c r="Q1457" s="284">
        <v>0</v>
      </c>
      <c r="R1457" s="285">
        <v>0</v>
      </c>
      <c r="S1457" s="284">
        <v>0</v>
      </c>
      <c r="T1457" s="285">
        <v>0</v>
      </c>
      <c r="U1457" s="284">
        <v>0</v>
      </c>
      <c r="V1457" s="285">
        <v>0</v>
      </c>
      <c r="W1457" s="284">
        <v>0</v>
      </c>
      <c r="X1457" s="285">
        <v>0</v>
      </c>
      <c r="Y1457" s="284">
        <v>0</v>
      </c>
      <c r="Z1457" s="285">
        <v>0</v>
      </c>
      <c r="AA1457" s="284">
        <v>0</v>
      </c>
      <c r="AB1457" s="285">
        <v>0</v>
      </c>
      <c r="AC1457" s="102">
        <f t="shared" si="647"/>
        <v>0</v>
      </c>
      <c r="AD1457" s="102"/>
      <c r="AE1457" s="102"/>
    </row>
    <row r="1458" spans="2:31" x14ac:dyDescent="0.3">
      <c r="B1458" s="109" t="s">
        <v>59</v>
      </c>
      <c r="C1458" s="109"/>
      <c r="D1458" s="109"/>
      <c r="E1458" s="284">
        <v>0</v>
      </c>
      <c r="F1458" s="285">
        <v>0</v>
      </c>
      <c r="G1458" s="284">
        <v>0</v>
      </c>
      <c r="H1458" s="285">
        <v>0</v>
      </c>
      <c r="I1458" s="284">
        <v>0</v>
      </c>
      <c r="J1458" s="285">
        <v>0</v>
      </c>
      <c r="K1458" s="284">
        <v>0</v>
      </c>
      <c r="L1458" s="285">
        <v>0</v>
      </c>
      <c r="M1458" s="284">
        <v>0</v>
      </c>
      <c r="N1458" s="285">
        <v>0</v>
      </c>
      <c r="O1458" s="284">
        <v>0</v>
      </c>
      <c r="P1458" s="285">
        <v>0</v>
      </c>
      <c r="Q1458" s="284">
        <v>0</v>
      </c>
      <c r="R1458" s="285">
        <v>0</v>
      </c>
      <c r="S1458" s="284">
        <v>0</v>
      </c>
      <c r="T1458" s="285">
        <v>0</v>
      </c>
      <c r="U1458" s="284">
        <v>0</v>
      </c>
      <c r="V1458" s="285">
        <v>0</v>
      </c>
      <c r="W1458" s="284">
        <v>0</v>
      </c>
      <c r="X1458" s="285">
        <v>0</v>
      </c>
      <c r="Y1458" s="284">
        <v>0</v>
      </c>
      <c r="Z1458" s="285">
        <v>0</v>
      </c>
      <c r="AA1458" s="284">
        <v>0</v>
      </c>
      <c r="AB1458" s="285">
        <v>0</v>
      </c>
      <c r="AC1458" s="102">
        <f t="shared" si="647"/>
        <v>0</v>
      </c>
      <c r="AD1458" s="102"/>
      <c r="AE1458" s="102"/>
    </row>
    <row r="1459" spans="2:31" x14ac:dyDescent="0.3">
      <c r="B1459" s="109" t="s">
        <v>60</v>
      </c>
      <c r="C1459" s="109"/>
      <c r="D1459" s="109"/>
      <c r="E1459" s="284">
        <v>0</v>
      </c>
      <c r="F1459" s="285">
        <v>0</v>
      </c>
      <c r="G1459" s="284">
        <v>0</v>
      </c>
      <c r="H1459" s="285">
        <v>0</v>
      </c>
      <c r="I1459" s="284">
        <v>0</v>
      </c>
      <c r="J1459" s="285">
        <v>0</v>
      </c>
      <c r="K1459" s="284">
        <v>0</v>
      </c>
      <c r="L1459" s="285">
        <v>0</v>
      </c>
      <c r="M1459" s="284">
        <v>0</v>
      </c>
      <c r="N1459" s="285">
        <v>0</v>
      </c>
      <c r="O1459" s="284">
        <v>0</v>
      </c>
      <c r="P1459" s="285">
        <v>0</v>
      </c>
      <c r="Q1459" s="284">
        <v>0</v>
      </c>
      <c r="R1459" s="285">
        <v>0</v>
      </c>
      <c r="S1459" s="284">
        <v>0</v>
      </c>
      <c r="T1459" s="285">
        <v>0</v>
      </c>
      <c r="U1459" s="284">
        <v>0</v>
      </c>
      <c r="V1459" s="285">
        <v>0</v>
      </c>
      <c r="W1459" s="284">
        <v>0</v>
      </c>
      <c r="X1459" s="285">
        <v>0</v>
      </c>
      <c r="Y1459" s="284">
        <v>0</v>
      </c>
      <c r="Z1459" s="285">
        <v>0</v>
      </c>
      <c r="AA1459" s="284">
        <v>0</v>
      </c>
      <c r="AB1459" s="285">
        <v>0</v>
      </c>
      <c r="AC1459" s="102">
        <f t="shared" si="647"/>
        <v>0</v>
      </c>
      <c r="AD1459" s="102"/>
      <c r="AE1459" s="102"/>
    </row>
    <row r="1460" spans="2:31" x14ac:dyDescent="0.3">
      <c r="B1460" s="109" t="s">
        <v>61</v>
      </c>
      <c r="C1460" s="109"/>
      <c r="D1460" s="109"/>
      <c r="E1460" s="284">
        <v>0</v>
      </c>
      <c r="F1460" s="285">
        <v>0</v>
      </c>
      <c r="G1460" s="284">
        <v>0</v>
      </c>
      <c r="H1460" s="285">
        <v>0</v>
      </c>
      <c r="I1460" s="284">
        <v>0</v>
      </c>
      <c r="J1460" s="285">
        <v>0</v>
      </c>
      <c r="K1460" s="284">
        <v>0</v>
      </c>
      <c r="L1460" s="285">
        <v>0</v>
      </c>
      <c r="M1460" s="284">
        <v>0</v>
      </c>
      <c r="N1460" s="285">
        <v>0</v>
      </c>
      <c r="O1460" s="284">
        <v>0</v>
      </c>
      <c r="P1460" s="285">
        <v>0</v>
      </c>
      <c r="Q1460" s="284">
        <v>0</v>
      </c>
      <c r="R1460" s="285">
        <v>0</v>
      </c>
      <c r="S1460" s="284">
        <v>0</v>
      </c>
      <c r="T1460" s="285">
        <v>0</v>
      </c>
      <c r="U1460" s="284">
        <v>0</v>
      </c>
      <c r="V1460" s="285">
        <v>0</v>
      </c>
      <c r="W1460" s="284">
        <v>0</v>
      </c>
      <c r="X1460" s="285">
        <v>0</v>
      </c>
      <c r="Y1460" s="284">
        <v>0</v>
      </c>
      <c r="Z1460" s="285">
        <v>0</v>
      </c>
      <c r="AA1460" s="284">
        <v>0</v>
      </c>
      <c r="AB1460" s="285">
        <v>0</v>
      </c>
      <c r="AC1460" s="102">
        <f t="shared" si="647"/>
        <v>0</v>
      </c>
      <c r="AD1460" s="102"/>
      <c r="AE1460" s="102"/>
    </row>
    <row r="1461" spans="2:31" x14ac:dyDescent="0.3">
      <c r="B1461" s="109" t="s">
        <v>62</v>
      </c>
      <c r="C1461" s="109"/>
      <c r="D1461" s="109"/>
      <c r="E1461" s="284">
        <v>0</v>
      </c>
      <c r="F1461" s="285">
        <v>0</v>
      </c>
      <c r="G1461" s="284">
        <v>0</v>
      </c>
      <c r="H1461" s="285">
        <v>0</v>
      </c>
      <c r="I1461" s="284">
        <v>0</v>
      </c>
      <c r="J1461" s="285">
        <v>0</v>
      </c>
      <c r="K1461" s="284">
        <v>0</v>
      </c>
      <c r="L1461" s="285">
        <v>0</v>
      </c>
      <c r="M1461" s="284">
        <v>0</v>
      </c>
      <c r="N1461" s="285">
        <v>0</v>
      </c>
      <c r="O1461" s="284">
        <v>0</v>
      </c>
      <c r="P1461" s="285">
        <v>0</v>
      </c>
      <c r="Q1461" s="284">
        <v>0</v>
      </c>
      <c r="R1461" s="285">
        <v>0</v>
      </c>
      <c r="S1461" s="284">
        <v>0</v>
      </c>
      <c r="T1461" s="285">
        <v>0</v>
      </c>
      <c r="U1461" s="284">
        <v>0</v>
      </c>
      <c r="V1461" s="285">
        <v>0</v>
      </c>
      <c r="W1461" s="284">
        <v>0</v>
      </c>
      <c r="X1461" s="285">
        <v>0</v>
      </c>
      <c r="Y1461" s="284">
        <v>0</v>
      </c>
      <c r="Z1461" s="285">
        <v>0</v>
      </c>
      <c r="AA1461" s="284">
        <v>0</v>
      </c>
      <c r="AB1461" s="285">
        <v>0</v>
      </c>
      <c r="AC1461" s="102">
        <f t="shared" si="647"/>
        <v>0</v>
      </c>
      <c r="AD1461" s="102"/>
      <c r="AE1461" s="102"/>
    </row>
    <row r="1462" spans="2:31" x14ac:dyDescent="0.3">
      <c r="B1462" s="109" t="s">
        <v>63</v>
      </c>
      <c r="C1462" s="109"/>
      <c r="D1462" s="109"/>
      <c r="E1462" s="284">
        <v>0</v>
      </c>
      <c r="F1462" s="285">
        <v>0</v>
      </c>
      <c r="G1462" s="284">
        <v>0</v>
      </c>
      <c r="H1462" s="285">
        <v>0</v>
      </c>
      <c r="I1462" s="284">
        <v>0</v>
      </c>
      <c r="J1462" s="285">
        <v>0</v>
      </c>
      <c r="K1462" s="284">
        <v>0</v>
      </c>
      <c r="L1462" s="285">
        <v>0</v>
      </c>
      <c r="M1462" s="284">
        <v>0</v>
      </c>
      <c r="N1462" s="285">
        <v>0</v>
      </c>
      <c r="O1462" s="284">
        <v>0</v>
      </c>
      <c r="P1462" s="285">
        <v>0</v>
      </c>
      <c r="Q1462" s="284">
        <v>0</v>
      </c>
      <c r="R1462" s="285">
        <v>0</v>
      </c>
      <c r="S1462" s="284">
        <v>0</v>
      </c>
      <c r="T1462" s="285">
        <v>0</v>
      </c>
      <c r="U1462" s="284">
        <v>0</v>
      </c>
      <c r="V1462" s="285">
        <v>0</v>
      </c>
      <c r="W1462" s="284">
        <v>0</v>
      </c>
      <c r="X1462" s="285">
        <v>0</v>
      </c>
      <c r="Y1462" s="284">
        <v>0</v>
      </c>
      <c r="Z1462" s="285">
        <v>0</v>
      </c>
      <c r="AA1462" s="284">
        <v>0</v>
      </c>
      <c r="AB1462" s="285">
        <v>0</v>
      </c>
      <c r="AC1462" s="102">
        <f t="shared" si="647"/>
        <v>0</v>
      </c>
      <c r="AD1462" s="102"/>
      <c r="AE1462" s="102"/>
    </row>
    <row r="1463" spans="2:31" x14ac:dyDescent="0.3">
      <c r="B1463" s="109" t="s">
        <v>64</v>
      </c>
      <c r="C1463" s="109"/>
      <c r="D1463" s="109"/>
      <c r="E1463" s="284">
        <v>0</v>
      </c>
      <c r="F1463" s="285">
        <v>0</v>
      </c>
      <c r="G1463" s="284">
        <v>0</v>
      </c>
      <c r="H1463" s="285">
        <v>0</v>
      </c>
      <c r="I1463" s="284">
        <v>0</v>
      </c>
      <c r="J1463" s="285">
        <v>0</v>
      </c>
      <c r="K1463" s="284">
        <v>0</v>
      </c>
      <c r="L1463" s="285">
        <v>0</v>
      </c>
      <c r="M1463" s="284">
        <v>0</v>
      </c>
      <c r="N1463" s="285">
        <v>0</v>
      </c>
      <c r="O1463" s="284">
        <v>0</v>
      </c>
      <c r="P1463" s="285">
        <v>28.479999999999976</v>
      </c>
      <c r="Q1463" s="284">
        <v>35.900000000000041</v>
      </c>
      <c r="R1463" s="285">
        <v>34.099999999999959</v>
      </c>
      <c r="S1463" s="284">
        <v>35.799999999999976</v>
      </c>
      <c r="T1463" s="285">
        <v>34.599999999999959</v>
      </c>
      <c r="U1463" s="284">
        <v>30.099999999999969</v>
      </c>
      <c r="V1463" s="285">
        <v>6.0000000000000143E-2</v>
      </c>
      <c r="W1463" s="284">
        <v>0</v>
      </c>
      <c r="X1463" s="285">
        <v>0</v>
      </c>
      <c r="Y1463" s="284">
        <v>0</v>
      </c>
      <c r="Z1463" s="285">
        <v>0</v>
      </c>
      <c r="AA1463" s="284">
        <v>0</v>
      </c>
      <c r="AB1463" s="285">
        <v>0</v>
      </c>
      <c r="AC1463" s="102">
        <f t="shared" si="647"/>
        <v>199.03999999999991</v>
      </c>
      <c r="AD1463" s="102"/>
      <c r="AE1463" s="102"/>
    </row>
    <row r="1464" spans="2:31" x14ac:dyDescent="0.3">
      <c r="B1464" s="109" t="s">
        <v>95</v>
      </c>
      <c r="C1464" s="109"/>
      <c r="D1464" s="109"/>
      <c r="E1464" s="284">
        <v>0</v>
      </c>
      <c r="F1464" s="285">
        <v>0</v>
      </c>
      <c r="G1464" s="284">
        <v>0</v>
      </c>
      <c r="H1464" s="285">
        <v>0</v>
      </c>
      <c r="I1464" s="284">
        <v>0</v>
      </c>
      <c r="J1464" s="285">
        <v>0</v>
      </c>
      <c r="K1464" s="284">
        <v>0</v>
      </c>
      <c r="L1464" s="285">
        <v>0</v>
      </c>
      <c r="M1464" s="284">
        <v>0</v>
      </c>
      <c r="N1464" s="285">
        <v>0</v>
      </c>
      <c r="O1464" s="284">
        <v>0</v>
      </c>
      <c r="P1464" s="285">
        <v>2.668500000000003</v>
      </c>
      <c r="Q1464" s="284">
        <v>3.5300000000000011</v>
      </c>
      <c r="R1464" s="285">
        <v>2.2623333333333382</v>
      </c>
      <c r="S1464" s="284">
        <v>2.0086666666666724</v>
      </c>
      <c r="T1464" s="285">
        <v>2.0095000000000045</v>
      </c>
      <c r="U1464" s="284">
        <v>2.326499999999998</v>
      </c>
      <c r="V1464" s="285">
        <v>0</v>
      </c>
      <c r="W1464" s="284">
        <v>0</v>
      </c>
      <c r="X1464" s="285">
        <v>0</v>
      </c>
      <c r="Y1464" s="284">
        <v>0</v>
      </c>
      <c r="Z1464" s="285">
        <v>0</v>
      </c>
      <c r="AA1464" s="284">
        <v>0</v>
      </c>
      <c r="AB1464" s="285">
        <v>0</v>
      </c>
      <c r="AC1464" s="102">
        <f t="shared" si="647"/>
        <v>14.805500000000016</v>
      </c>
      <c r="AD1464" s="102"/>
      <c r="AE1464" s="102"/>
    </row>
    <row r="1465" spans="2:31" x14ac:dyDescent="0.3">
      <c r="B1465" s="109" t="s">
        <v>65</v>
      </c>
      <c r="C1465" s="109"/>
      <c r="D1465" s="109"/>
      <c r="E1465" s="284">
        <v>0</v>
      </c>
      <c r="F1465" s="285">
        <v>0</v>
      </c>
      <c r="G1465" s="284">
        <v>0</v>
      </c>
      <c r="H1465" s="285">
        <v>0</v>
      </c>
      <c r="I1465" s="284">
        <v>0</v>
      </c>
      <c r="J1465" s="285">
        <v>0</v>
      </c>
      <c r="K1465" s="284">
        <v>0</v>
      </c>
      <c r="L1465" s="285">
        <v>0</v>
      </c>
      <c r="M1465" s="284">
        <v>0</v>
      </c>
      <c r="N1465" s="285">
        <v>0</v>
      </c>
      <c r="O1465" s="284">
        <v>0</v>
      </c>
      <c r="P1465" s="285">
        <v>0.8193333333333328</v>
      </c>
      <c r="Q1465" s="284">
        <v>1.0116666666666667</v>
      </c>
      <c r="R1465" s="285">
        <v>1.1153333333333346</v>
      </c>
      <c r="S1465" s="284">
        <v>0</v>
      </c>
      <c r="T1465" s="285">
        <v>0</v>
      </c>
      <c r="U1465" s="284">
        <v>6.0166666666666542E-2</v>
      </c>
      <c r="V1465" s="285">
        <v>0</v>
      </c>
      <c r="W1465" s="284">
        <v>0</v>
      </c>
      <c r="X1465" s="285">
        <v>0</v>
      </c>
      <c r="Y1465" s="284">
        <v>0</v>
      </c>
      <c r="Z1465" s="285">
        <v>0</v>
      </c>
      <c r="AA1465" s="284">
        <v>0</v>
      </c>
      <c r="AB1465" s="285">
        <v>0</v>
      </c>
      <c r="AC1465" s="102">
        <f t="shared" si="647"/>
        <v>3.0065000000000008</v>
      </c>
      <c r="AD1465" s="102"/>
      <c r="AE1465" s="102"/>
    </row>
    <row r="1466" spans="2:31" x14ac:dyDescent="0.3">
      <c r="B1466" s="109" t="s">
        <v>66</v>
      </c>
      <c r="C1466" s="109"/>
      <c r="D1466" s="109"/>
      <c r="E1466" s="284">
        <v>0</v>
      </c>
      <c r="F1466" s="285">
        <v>0</v>
      </c>
      <c r="G1466" s="284">
        <v>0</v>
      </c>
      <c r="H1466" s="285">
        <v>0</v>
      </c>
      <c r="I1466" s="284">
        <v>0</v>
      </c>
      <c r="J1466" s="285">
        <v>0</v>
      </c>
      <c r="K1466" s="284">
        <v>0</v>
      </c>
      <c r="L1466" s="285">
        <v>0</v>
      </c>
      <c r="M1466" s="284">
        <v>0</v>
      </c>
      <c r="N1466" s="285">
        <v>0</v>
      </c>
      <c r="O1466" s="284">
        <v>0</v>
      </c>
      <c r="P1466" s="285">
        <v>0.31083333333333246</v>
      </c>
      <c r="Q1466" s="284">
        <v>0.27400000000000019</v>
      </c>
      <c r="R1466" s="285">
        <v>0.24066666666666806</v>
      </c>
      <c r="S1466" s="284">
        <v>0</v>
      </c>
      <c r="T1466" s="285">
        <v>0</v>
      </c>
      <c r="U1466" s="284">
        <v>0</v>
      </c>
      <c r="V1466" s="285">
        <v>0</v>
      </c>
      <c r="W1466" s="284">
        <v>0</v>
      </c>
      <c r="X1466" s="285">
        <v>0</v>
      </c>
      <c r="Y1466" s="284">
        <v>0</v>
      </c>
      <c r="Z1466" s="285">
        <v>0</v>
      </c>
      <c r="AA1466" s="284">
        <v>0</v>
      </c>
      <c r="AB1466" s="285">
        <v>0</v>
      </c>
      <c r="AC1466" s="102">
        <f>SUM(E1466:AB1466)</f>
        <v>0.82550000000000068</v>
      </c>
      <c r="AD1466" s="102"/>
      <c r="AE1466" s="102"/>
    </row>
    <row r="1467" spans="2:31" x14ac:dyDescent="0.3">
      <c r="B1467" s="109" t="s">
        <v>67</v>
      </c>
      <c r="C1467" s="109"/>
      <c r="D1467" s="109"/>
      <c r="E1467" s="284">
        <v>0</v>
      </c>
      <c r="F1467" s="285">
        <v>0</v>
      </c>
      <c r="G1467" s="284">
        <v>0</v>
      </c>
      <c r="H1467" s="285">
        <v>0</v>
      </c>
      <c r="I1467" s="284">
        <v>0</v>
      </c>
      <c r="J1467" s="285">
        <v>0</v>
      </c>
      <c r="K1467" s="284">
        <v>0</v>
      </c>
      <c r="L1467" s="285">
        <v>0</v>
      </c>
      <c r="M1467" s="284">
        <v>0</v>
      </c>
      <c r="N1467" s="285">
        <v>0</v>
      </c>
      <c r="O1467" s="284">
        <v>0</v>
      </c>
      <c r="P1467" s="285">
        <v>1.7333333333333437E-2</v>
      </c>
      <c r="Q1467" s="284">
        <v>3.2000000000000091E-2</v>
      </c>
      <c r="R1467" s="285">
        <v>9.9999999999997877E-4</v>
      </c>
      <c r="S1467" s="284">
        <v>0</v>
      </c>
      <c r="T1467" s="285">
        <v>0</v>
      </c>
      <c r="U1467" s="284">
        <v>0</v>
      </c>
      <c r="V1467" s="285">
        <v>0</v>
      </c>
      <c r="W1467" s="284">
        <v>0</v>
      </c>
      <c r="X1467" s="285">
        <v>0</v>
      </c>
      <c r="Y1467" s="284">
        <v>0</v>
      </c>
      <c r="Z1467" s="285">
        <v>0</v>
      </c>
      <c r="AA1467" s="284">
        <v>0</v>
      </c>
      <c r="AB1467" s="285">
        <v>0</v>
      </c>
      <c r="AC1467" s="102">
        <f t="shared" ref="AC1467:AC1480" si="648">SUM(E1467:AB1467)</f>
        <v>5.0333333333333508E-2</v>
      </c>
      <c r="AD1467" s="102"/>
      <c r="AE1467" s="102"/>
    </row>
    <row r="1468" spans="2:31" x14ac:dyDescent="0.3">
      <c r="B1468" s="109" t="s">
        <v>68</v>
      </c>
      <c r="C1468" s="109"/>
      <c r="D1468" s="109"/>
      <c r="E1468" s="284">
        <v>0</v>
      </c>
      <c r="F1468" s="285">
        <v>0</v>
      </c>
      <c r="G1468" s="284">
        <v>0</v>
      </c>
      <c r="H1468" s="285">
        <v>0</v>
      </c>
      <c r="I1468" s="284">
        <v>0</v>
      </c>
      <c r="J1468" s="285">
        <v>0</v>
      </c>
      <c r="K1468" s="284">
        <v>0</v>
      </c>
      <c r="L1468" s="285">
        <v>0</v>
      </c>
      <c r="M1468" s="284">
        <v>0</v>
      </c>
      <c r="N1468" s="285">
        <v>0</v>
      </c>
      <c r="O1468" s="284">
        <v>0</v>
      </c>
      <c r="P1468" s="285">
        <v>0</v>
      </c>
      <c r="Q1468" s="284">
        <v>0</v>
      </c>
      <c r="R1468" s="285">
        <v>0</v>
      </c>
      <c r="S1468" s="284">
        <v>0</v>
      </c>
      <c r="T1468" s="285">
        <v>0</v>
      </c>
      <c r="U1468" s="284">
        <v>0</v>
      </c>
      <c r="V1468" s="285">
        <v>0</v>
      </c>
      <c r="W1468" s="284">
        <v>0</v>
      </c>
      <c r="X1468" s="285">
        <v>0</v>
      </c>
      <c r="Y1468" s="284">
        <v>0</v>
      </c>
      <c r="Z1468" s="285">
        <v>0</v>
      </c>
      <c r="AA1468" s="284">
        <v>0</v>
      </c>
      <c r="AB1468" s="285">
        <v>0</v>
      </c>
      <c r="AC1468" s="102">
        <f t="shared" si="648"/>
        <v>0</v>
      </c>
      <c r="AD1468" s="102"/>
      <c r="AE1468" s="102"/>
    </row>
    <row r="1469" spans="2:31" x14ac:dyDescent="0.3">
      <c r="B1469" s="109" t="s">
        <v>69</v>
      </c>
      <c r="C1469" s="109"/>
      <c r="D1469" s="109"/>
      <c r="E1469" s="284">
        <v>0</v>
      </c>
      <c r="F1469" s="285">
        <v>0</v>
      </c>
      <c r="G1469" s="284">
        <v>0</v>
      </c>
      <c r="H1469" s="285">
        <v>0</v>
      </c>
      <c r="I1469" s="284">
        <v>0</v>
      </c>
      <c r="J1469" s="285">
        <v>0</v>
      </c>
      <c r="K1469" s="284">
        <v>0</v>
      </c>
      <c r="L1469" s="285">
        <v>0</v>
      </c>
      <c r="M1469" s="284">
        <v>0</v>
      </c>
      <c r="N1469" s="285">
        <v>0</v>
      </c>
      <c r="O1469" s="284">
        <v>0</v>
      </c>
      <c r="P1469" s="285">
        <v>0</v>
      </c>
      <c r="Q1469" s="284">
        <v>0</v>
      </c>
      <c r="R1469" s="285">
        <v>0</v>
      </c>
      <c r="S1469" s="284">
        <v>0</v>
      </c>
      <c r="T1469" s="285">
        <v>0</v>
      </c>
      <c r="U1469" s="284">
        <v>0</v>
      </c>
      <c r="V1469" s="285">
        <v>0</v>
      </c>
      <c r="W1469" s="284">
        <v>0</v>
      </c>
      <c r="X1469" s="285">
        <v>0</v>
      </c>
      <c r="Y1469" s="284">
        <v>0</v>
      </c>
      <c r="Z1469" s="285">
        <v>0</v>
      </c>
      <c r="AA1469" s="284">
        <v>0</v>
      </c>
      <c r="AB1469" s="285">
        <v>0</v>
      </c>
      <c r="AC1469" s="102">
        <f t="shared" si="648"/>
        <v>0</v>
      </c>
      <c r="AD1469" s="102"/>
      <c r="AE1469" s="102"/>
    </row>
    <row r="1470" spans="2:31" x14ac:dyDescent="0.3">
      <c r="B1470" s="109" t="s">
        <v>70</v>
      </c>
      <c r="C1470" s="109"/>
      <c r="D1470" s="109"/>
      <c r="E1470" s="284">
        <v>0</v>
      </c>
      <c r="F1470" s="285">
        <v>0</v>
      </c>
      <c r="G1470" s="284">
        <v>0</v>
      </c>
      <c r="H1470" s="285">
        <v>0</v>
      </c>
      <c r="I1470" s="284">
        <v>0</v>
      </c>
      <c r="J1470" s="285">
        <v>0</v>
      </c>
      <c r="K1470" s="284">
        <v>0</v>
      </c>
      <c r="L1470" s="285">
        <v>0</v>
      </c>
      <c r="M1470" s="284">
        <v>0</v>
      </c>
      <c r="N1470" s="285">
        <v>0</v>
      </c>
      <c r="O1470" s="284">
        <v>0</v>
      </c>
      <c r="P1470" s="285">
        <v>0</v>
      </c>
      <c r="Q1470" s="284">
        <v>0</v>
      </c>
      <c r="R1470" s="285">
        <v>0</v>
      </c>
      <c r="S1470" s="284">
        <v>0</v>
      </c>
      <c r="T1470" s="285">
        <v>0</v>
      </c>
      <c r="U1470" s="284">
        <v>0</v>
      </c>
      <c r="V1470" s="285">
        <v>0</v>
      </c>
      <c r="W1470" s="284">
        <v>0</v>
      </c>
      <c r="X1470" s="285">
        <v>0</v>
      </c>
      <c r="Y1470" s="284">
        <v>0</v>
      </c>
      <c r="Z1470" s="285">
        <v>0</v>
      </c>
      <c r="AA1470" s="284">
        <v>0</v>
      </c>
      <c r="AB1470" s="285">
        <v>0</v>
      </c>
      <c r="AC1470" s="102">
        <f t="shared" si="648"/>
        <v>0</v>
      </c>
      <c r="AD1470" s="102"/>
      <c r="AE1470" s="102"/>
    </row>
    <row r="1471" spans="2:31" x14ac:dyDescent="0.3">
      <c r="B1471" s="109" t="s">
        <v>71</v>
      </c>
      <c r="C1471" s="109"/>
      <c r="D1471" s="109"/>
      <c r="E1471" s="284">
        <v>0</v>
      </c>
      <c r="F1471" s="285">
        <v>0</v>
      </c>
      <c r="G1471" s="284">
        <v>0</v>
      </c>
      <c r="H1471" s="285">
        <v>0</v>
      </c>
      <c r="I1471" s="284">
        <v>0</v>
      </c>
      <c r="J1471" s="285">
        <v>0</v>
      </c>
      <c r="K1471" s="284">
        <v>0</v>
      </c>
      <c r="L1471" s="285">
        <v>0</v>
      </c>
      <c r="M1471" s="284">
        <v>0</v>
      </c>
      <c r="N1471" s="285">
        <v>0</v>
      </c>
      <c r="O1471" s="284">
        <v>0</v>
      </c>
      <c r="P1471" s="285">
        <v>0</v>
      </c>
      <c r="Q1471" s="284">
        <v>0</v>
      </c>
      <c r="R1471" s="285">
        <v>0</v>
      </c>
      <c r="S1471" s="284">
        <v>0</v>
      </c>
      <c r="T1471" s="285">
        <v>0</v>
      </c>
      <c r="U1471" s="284">
        <v>0</v>
      </c>
      <c r="V1471" s="285">
        <v>0</v>
      </c>
      <c r="W1471" s="284">
        <v>0</v>
      </c>
      <c r="X1471" s="285">
        <v>0</v>
      </c>
      <c r="Y1471" s="284">
        <v>0</v>
      </c>
      <c r="Z1471" s="285">
        <v>0</v>
      </c>
      <c r="AA1471" s="284">
        <v>0</v>
      </c>
      <c r="AB1471" s="285">
        <v>0</v>
      </c>
      <c r="AC1471" s="102">
        <f t="shared" si="648"/>
        <v>0</v>
      </c>
      <c r="AD1471" s="102"/>
      <c r="AE1471" s="102"/>
    </row>
    <row r="1472" spans="2:31" x14ac:dyDescent="0.3">
      <c r="B1472" s="109" t="s">
        <v>72</v>
      </c>
      <c r="C1472" s="109"/>
      <c r="D1472" s="109"/>
      <c r="E1472" s="284">
        <v>0</v>
      </c>
      <c r="F1472" s="285">
        <v>0</v>
      </c>
      <c r="G1472" s="284">
        <v>0</v>
      </c>
      <c r="H1472" s="285">
        <v>0</v>
      </c>
      <c r="I1472" s="284">
        <v>0</v>
      </c>
      <c r="J1472" s="285">
        <v>0</v>
      </c>
      <c r="K1472" s="284">
        <v>0</v>
      </c>
      <c r="L1472" s="285">
        <v>0</v>
      </c>
      <c r="M1472" s="284">
        <v>0</v>
      </c>
      <c r="N1472" s="285">
        <v>0</v>
      </c>
      <c r="O1472" s="284">
        <v>0</v>
      </c>
      <c r="P1472" s="285">
        <v>0</v>
      </c>
      <c r="Q1472" s="284">
        <v>0</v>
      </c>
      <c r="R1472" s="285">
        <v>0</v>
      </c>
      <c r="S1472" s="284">
        <v>0</v>
      </c>
      <c r="T1472" s="285">
        <v>0</v>
      </c>
      <c r="U1472" s="284">
        <v>0</v>
      </c>
      <c r="V1472" s="285">
        <v>0</v>
      </c>
      <c r="W1472" s="284">
        <v>0</v>
      </c>
      <c r="X1472" s="285">
        <v>0</v>
      </c>
      <c r="Y1472" s="284">
        <v>0</v>
      </c>
      <c r="Z1472" s="285">
        <v>0</v>
      </c>
      <c r="AA1472" s="284">
        <v>0</v>
      </c>
      <c r="AB1472" s="285">
        <v>0</v>
      </c>
      <c r="AC1472" s="102">
        <f t="shared" si="648"/>
        <v>0</v>
      </c>
      <c r="AD1472" s="102"/>
      <c r="AE1472" s="102"/>
    </row>
    <row r="1473" spans="2:31" x14ac:dyDescent="0.3">
      <c r="B1473" s="109" t="s">
        <v>73</v>
      </c>
      <c r="C1473" s="109"/>
      <c r="D1473" s="109"/>
      <c r="E1473" s="284">
        <v>0</v>
      </c>
      <c r="F1473" s="285">
        <v>0</v>
      </c>
      <c r="G1473" s="284">
        <v>0</v>
      </c>
      <c r="H1473" s="285">
        <v>0</v>
      </c>
      <c r="I1473" s="284">
        <v>0</v>
      </c>
      <c r="J1473" s="285">
        <v>0</v>
      </c>
      <c r="K1473" s="284">
        <v>0</v>
      </c>
      <c r="L1473" s="285">
        <v>0</v>
      </c>
      <c r="M1473" s="284">
        <v>0</v>
      </c>
      <c r="N1473" s="285">
        <v>0</v>
      </c>
      <c r="O1473" s="284">
        <v>0</v>
      </c>
      <c r="P1473" s="285">
        <v>0</v>
      </c>
      <c r="Q1473" s="284">
        <v>0</v>
      </c>
      <c r="R1473" s="285">
        <v>0</v>
      </c>
      <c r="S1473" s="284">
        <v>0</v>
      </c>
      <c r="T1473" s="285">
        <v>0</v>
      </c>
      <c r="U1473" s="284">
        <v>0</v>
      </c>
      <c r="V1473" s="285">
        <v>0</v>
      </c>
      <c r="W1473" s="284">
        <v>0</v>
      </c>
      <c r="X1473" s="285">
        <v>0</v>
      </c>
      <c r="Y1473" s="284">
        <v>0</v>
      </c>
      <c r="Z1473" s="285">
        <v>0</v>
      </c>
      <c r="AA1473" s="284">
        <v>0</v>
      </c>
      <c r="AB1473" s="285">
        <v>0</v>
      </c>
      <c r="AC1473" s="102">
        <f t="shared" si="648"/>
        <v>0</v>
      </c>
      <c r="AD1473" s="102"/>
      <c r="AE1473" s="102"/>
    </row>
    <row r="1474" spans="2:31" x14ac:dyDescent="0.3">
      <c r="B1474" s="109" t="s">
        <v>74</v>
      </c>
      <c r="C1474" s="109"/>
      <c r="D1474" s="109"/>
      <c r="E1474" s="284">
        <v>0</v>
      </c>
      <c r="F1474" s="285">
        <v>0</v>
      </c>
      <c r="G1474" s="284">
        <v>0</v>
      </c>
      <c r="H1474" s="285">
        <v>0</v>
      </c>
      <c r="I1474" s="284">
        <v>0</v>
      </c>
      <c r="J1474" s="285">
        <v>0</v>
      </c>
      <c r="K1474" s="284">
        <v>0</v>
      </c>
      <c r="L1474" s="285">
        <v>0</v>
      </c>
      <c r="M1474" s="284">
        <v>0</v>
      </c>
      <c r="N1474" s="285">
        <v>0</v>
      </c>
      <c r="O1474" s="284">
        <v>0</v>
      </c>
      <c r="P1474" s="285">
        <v>0</v>
      </c>
      <c r="Q1474" s="284">
        <v>0</v>
      </c>
      <c r="R1474" s="285">
        <v>0</v>
      </c>
      <c r="S1474" s="284">
        <v>0</v>
      </c>
      <c r="T1474" s="285">
        <v>0</v>
      </c>
      <c r="U1474" s="284">
        <v>0</v>
      </c>
      <c r="V1474" s="285">
        <v>0</v>
      </c>
      <c r="W1474" s="284">
        <v>0</v>
      </c>
      <c r="X1474" s="285">
        <v>0</v>
      </c>
      <c r="Y1474" s="284">
        <v>0</v>
      </c>
      <c r="Z1474" s="285">
        <v>0</v>
      </c>
      <c r="AA1474" s="284">
        <v>0</v>
      </c>
      <c r="AB1474" s="285">
        <v>0</v>
      </c>
      <c r="AC1474" s="102">
        <f t="shared" si="648"/>
        <v>0</v>
      </c>
      <c r="AD1474" s="102"/>
      <c r="AE1474" s="102"/>
    </row>
    <row r="1475" spans="2:31" x14ac:dyDescent="0.3">
      <c r="B1475" s="109" t="s">
        <v>75</v>
      </c>
      <c r="C1475" s="109"/>
      <c r="D1475" s="109"/>
      <c r="E1475" s="284">
        <v>0</v>
      </c>
      <c r="F1475" s="285">
        <v>0</v>
      </c>
      <c r="G1475" s="284">
        <v>0</v>
      </c>
      <c r="H1475" s="285">
        <v>0</v>
      </c>
      <c r="I1475" s="284">
        <v>0</v>
      </c>
      <c r="J1475" s="285">
        <v>0</v>
      </c>
      <c r="K1475" s="284">
        <v>0</v>
      </c>
      <c r="L1475" s="285">
        <v>0</v>
      </c>
      <c r="M1475" s="284">
        <v>0</v>
      </c>
      <c r="N1475" s="285">
        <v>0</v>
      </c>
      <c r="O1475" s="284">
        <v>0</v>
      </c>
      <c r="P1475" s="285">
        <v>0</v>
      </c>
      <c r="Q1475" s="284">
        <v>0</v>
      </c>
      <c r="R1475" s="285">
        <v>0</v>
      </c>
      <c r="S1475" s="284">
        <v>0</v>
      </c>
      <c r="T1475" s="285">
        <v>0</v>
      </c>
      <c r="U1475" s="284">
        <v>0</v>
      </c>
      <c r="V1475" s="285">
        <v>0</v>
      </c>
      <c r="W1475" s="284">
        <v>0</v>
      </c>
      <c r="X1475" s="285">
        <v>0</v>
      </c>
      <c r="Y1475" s="284">
        <v>0</v>
      </c>
      <c r="Z1475" s="285">
        <v>0</v>
      </c>
      <c r="AA1475" s="284">
        <v>0</v>
      </c>
      <c r="AB1475" s="285">
        <v>0</v>
      </c>
      <c r="AC1475" s="102">
        <f t="shared" si="648"/>
        <v>0</v>
      </c>
      <c r="AD1475" s="102"/>
      <c r="AE1475" s="102"/>
    </row>
    <row r="1476" spans="2:31" x14ac:dyDescent="0.3">
      <c r="B1476" s="109" t="s">
        <v>76</v>
      </c>
      <c r="C1476" s="109"/>
      <c r="D1476" s="109"/>
      <c r="E1476" s="284">
        <v>0</v>
      </c>
      <c r="F1476" s="285">
        <v>0</v>
      </c>
      <c r="G1476" s="284">
        <v>0</v>
      </c>
      <c r="H1476" s="285">
        <v>0</v>
      </c>
      <c r="I1476" s="284">
        <v>0</v>
      </c>
      <c r="J1476" s="285">
        <v>0</v>
      </c>
      <c r="K1476" s="284">
        <v>0</v>
      </c>
      <c r="L1476" s="285">
        <v>0</v>
      </c>
      <c r="M1476" s="284">
        <v>0</v>
      </c>
      <c r="N1476" s="285">
        <v>0</v>
      </c>
      <c r="O1476" s="284">
        <v>0</v>
      </c>
      <c r="P1476" s="285">
        <v>0</v>
      </c>
      <c r="Q1476" s="284">
        <v>0</v>
      </c>
      <c r="R1476" s="285">
        <v>0</v>
      </c>
      <c r="S1476" s="284">
        <v>0</v>
      </c>
      <c r="T1476" s="285">
        <v>0</v>
      </c>
      <c r="U1476" s="284">
        <v>0</v>
      </c>
      <c r="V1476" s="285">
        <v>0</v>
      </c>
      <c r="W1476" s="284">
        <v>0</v>
      </c>
      <c r="X1476" s="285">
        <v>0</v>
      </c>
      <c r="Y1476" s="284">
        <v>0</v>
      </c>
      <c r="Z1476" s="285">
        <v>0</v>
      </c>
      <c r="AA1476" s="284">
        <v>0</v>
      </c>
      <c r="AB1476" s="285">
        <v>0</v>
      </c>
      <c r="AC1476" s="102">
        <f t="shared" si="648"/>
        <v>0</v>
      </c>
      <c r="AD1476" s="102"/>
      <c r="AE1476" s="102"/>
    </row>
    <row r="1477" spans="2:31" x14ac:dyDescent="0.3">
      <c r="B1477" s="109" t="s">
        <v>77</v>
      </c>
      <c r="C1477" s="109"/>
      <c r="D1477" s="109"/>
      <c r="E1477" s="284">
        <v>0</v>
      </c>
      <c r="F1477" s="285">
        <v>0</v>
      </c>
      <c r="G1477" s="284">
        <v>0</v>
      </c>
      <c r="H1477" s="285">
        <v>0</v>
      </c>
      <c r="I1477" s="284">
        <v>0</v>
      </c>
      <c r="J1477" s="285">
        <v>0</v>
      </c>
      <c r="K1477" s="284">
        <v>0</v>
      </c>
      <c r="L1477" s="285">
        <v>0</v>
      </c>
      <c r="M1477" s="284">
        <v>0</v>
      </c>
      <c r="N1477" s="285">
        <v>0</v>
      </c>
      <c r="O1477" s="284">
        <v>0</v>
      </c>
      <c r="P1477" s="285">
        <v>0</v>
      </c>
      <c r="Q1477" s="284">
        <v>0</v>
      </c>
      <c r="R1477" s="285">
        <v>0</v>
      </c>
      <c r="S1477" s="284">
        <v>0</v>
      </c>
      <c r="T1477" s="285">
        <v>0</v>
      </c>
      <c r="U1477" s="284">
        <v>0</v>
      </c>
      <c r="V1477" s="285">
        <v>0</v>
      </c>
      <c r="W1477" s="284">
        <v>0</v>
      </c>
      <c r="X1477" s="285">
        <v>0</v>
      </c>
      <c r="Y1477" s="284">
        <v>0</v>
      </c>
      <c r="Z1477" s="285">
        <v>0</v>
      </c>
      <c r="AA1477" s="284">
        <v>0</v>
      </c>
      <c r="AB1477" s="285">
        <v>0</v>
      </c>
      <c r="AC1477" s="102">
        <f t="shared" si="648"/>
        <v>0</v>
      </c>
      <c r="AD1477" s="102"/>
      <c r="AE1477" s="102"/>
    </row>
    <row r="1478" spans="2:31" x14ac:dyDescent="0.3">
      <c r="B1478" s="109" t="s">
        <v>78</v>
      </c>
      <c r="C1478" s="109"/>
      <c r="D1478" s="109"/>
      <c r="E1478" s="284">
        <v>0</v>
      </c>
      <c r="F1478" s="285">
        <v>0</v>
      </c>
      <c r="G1478" s="284">
        <v>0</v>
      </c>
      <c r="H1478" s="285">
        <v>0</v>
      </c>
      <c r="I1478" s="284">
        <v>0</v>
      </c>
      <c r="J1478" s="285">
        <v>0</v>
      </c>
      <c r="K1478" s="284">
        <v>0</v>
      </c>
      <c r="L1478" s="285">
        <v>0</v>
      </c>
      <c r="M1478" s="284">
        <v>0</v>
      </c>
      <c r="N1478" s="285">
        <v>0</v>
      </c>
      <c r="O1478" s="284">
        <v>0</v>
      </c>
      <c r="P1478" s="285">
        <v>0</v>
      </c>
      <c r="Q1478" s="284">
        <v>0</v>
      </c>
      <c r="R1478" s="285">
        <v>0</v>
      </c>
      <c r="S1478" s="284">
        <v>0</v>
      </c>
      <c r="T1478" s="285">
        <v>0</v>
      </c>
      <c r="U1478" s="284">
        <v>0</v>
      </c>
      <c r="V1478" s="285">
        <v>0</v>
      </c>
      <c r="W1478" s="284">
        <v>0</v>
      </c>
      <c r="X1478" s="285">
        <v>0</v>
      </c>
      <c r="Y1478" s="284">
        <v>0</v>
      </c>
      <c r="Z1478" s="285">
        <v>0</v>
      </c>
      <c r="AA1478" s="284">
        <v>0</v>
      </c>
      <c r="AB1478" s="285">
        <v>0</v>
      </c>
      <c r="AC1478" s="102">
        <f t="shared" si="648"/>
        <v>0</v>
      </c>
      <c r="AD1478" s="102"/>
      <c r="AE1478" s="102"/>
    </row>
    <row r="1479" spans="2:31" x14ac:dyDescent="0.3">
      <c r="B1479" s="109" t="s">
        <v>79</v>
      </c>
      <c r="C1479" s="109"/>
      <c r="D1479" s="109"/>
      <c r="E1479" s="284">
        <v>0</v>
      </c>
      <c r="F1479" s="285">
        <v>0</v>
      </c>
      <c r="G1479" s="284">
        <v>0</v>
      </c>
      <c r="H1479" s="285">
        <v>0</v>
      </c>
      <c r="I1479" s="284">
        <v>0</v>
      </c>
      <c r="J1479" s="285">
        <v>0</v>
      </c>
      <c r="K1479" s="284">
        <v>0</v>
      </c>
      <c r="L1479" s="285">
        <v>0</v>
      </c>
      <c r="M1479" s="284">
        <v>0</v>
      </c>
      <c r="N1479" s="285">
        <v>0</v>
      </c>
      <c r="O1479" s="284">
        <v>0</v>
      </c>
      <c r="P1479" s="285">
        <v>0</v>
      </c>
      <c r="Q1479" s="284">
        <v>0</v>
      </c>
      <c r="R1479" s="285">
        <v>0</v>
      </c>
      <c r="S1479" s="284">
        <v>0</v>
      </c>
      <c r="T1479" s="285">
        <v>0</v>
      </c>
      <c r="U1479" s="284">
        <v>0</v>
      </c>
      <c r="V1479" s="285">
        <v>0</v>
      </c>
      <c r="W1479" s="284">
        <v>0</v>
      </c>
      <c r="X1479" s="285">
        <v>0</v>
      </c>
      <c r="Y1479" s="284">
        <v>0</v>
      </c>
      <c r="Z1479" s="285">
        <v>0</v>
      </c>
      <c r="AA1479" s="284">
        <v>0</v>
      </c>
      <c r="AB1479" s="285">
        <v>0</v>
      </c>
      <c r="AC1479" s="102">
        <f t="shared" si="648"/>
        <v>0</v>
      </c>
      <c r="AD1479" s="102"/>
      <c r="AE1479" s="102"/>
    </row>
    <row r="1480" spans="2:31" x14ac:dyDescent="0.3">
      <c r="B1480" s="109" t="s">
        <v>80</v>
      </c>
      <c r="C1480" s="109"/>
      <c r="D1480" s="109"/>
      <c r="E1480" s="284">
        <v>0</v>
      </c>
      <c r="F1480" s="285">
        <v>0</v>
      </c>
      <c r="G1480" s="284">
        <v>0</v>
      </c>
      <c r="H1480" s="285">
        <v>0</v>
      </c>
      <c r="I1480" s="284">
        <v>0</v>
      </c>
      <c r="J1480" s="285">
        <v>0</v>
      </c>
      <c r="K1480" s="284">
        <v>0</v>
      </c>
      <c r="L1480" s="285">
        <v>0</v>
      </c>
      <c r="M1480" s="284">
        <v>0</v>
      </c>
      <c r="N1480" s="285">
        <v>0</v>
      </c>
      <c r="O1480" s="284">
        <v>0</v>
      </c>
      <c r="P1480" s="285">
        <v>0</v>
      </c>
      <c r="Q1480" s="284">
        <v>0</v>
      </c>
      <c r="R1480" s="285">
        <v>0</v>
      </c>
      <c r="S1480" s="284">
        <v>0</v>
      </c>
      <c r="T1480" s="285">
        <v>0</v>
      </c>
      <c r="U1480" s="284">
        <v>0</v>
      </c>
      <c r="V1480" s="285">
        <v>0</v>
      </c>
      <c r="W1480" s="284">
        <v>0</v>
      </c>
      <c r="X1480" s="285">
        <v>0</v>
      </c>
      <c r="Y1480" s="284">
        <v>0</v>
      </c>
      <c r="Z1480" s="285">
        <v>0</v>
      </c>
      <c r="AA1480" s="284">
        <v>0</v>
      </c>
      <c r="AB1480" s="285">
        <v>0</v>
      </c>
      <c r="AC1480" s="102">
        <f t="shared" si="648"/>
        <v>0</v>
      </c>
      <c r="AD1480" s="102"/>
      <c r="AE1480" s="102"/>
    </row>
    <row r="1481" spans="2:31" x14ac:dyDescent="0.3">
      <c r="B1481" s="109" t="s">
        <v>92</v>
      </c>
      <c r="C1481" s="109"/>
      <c r="D1481" s="109"/>
      <c r="E1481" s="284">
        <v>0</v>
      </c>
      <c r="F1481" s="285">
        <v>0</v>
      </c>
      <c r="G1481" s="284">
        <v>0</v>
      </c>
      <c r="H1481" s="285">
        <v>0</v>
      </c>
      <c r="I1481" s="284">
        <v>0</v>
      </c>
      <c r="J1481" s="285">
        <v>0</v>
      </c>
      <c r="K1481" s="284">
        <v>0</v>
      </c>
      <c r="L1481" s="285">
        <v>0</v>
      </c>
      <c r="M1481" s="284">
        <v>0</v>
      </c>
      <c r="N1481" s="285">
        <v>0</v>
      </c>
      <c r="O1481" s="284">
        <v>0</v>
      </c>
      <c r="P1481" s="285">
        <v>0</v>
      </c>
      <c r="Q1481" s="284">
        <v>0</v>
      </c>
      <c r="R1481" s="285">
        <v>0</v>
      </c>
      <c r="S1481" s="284">
        <v>0</v>
      </c>
      <c r="T1481" s="285">
        <v>0</v>
      </c>
      <c r="U1481" s="284">
        <v>0</v>
      </c>
      <c r="V1481" s="285">
        <v>0</v>
      </c>
      <c r="W1481" s="284">
        <v>0</v>
      </c>
      <c r="X1481" s="285">
        <v>0</v>
      </c>
      <c r="Y1481" s="284">
        <v>0</v>
      </c>
      <c r="Z1481" s="285">
        <v>0</v>
      </c>
      <c r="AA1481" s="284">
        <v>0</v>
      </c>
      <c r="AB1481" s="285">
        <v>0</v>
      </c>
      <c r="AC1481" s="102">
        <f>SUM(E1481:AB1481)</f>
        <v>0</v>
      </c>
      <c r="AD1481" s="102"/>
      <c r="AE1481" s="102"/>
    </row>
    <row r="1482" spans="2:31" x14ac:dyDescent="0.3">
      <c r="B1482" s="101" t="s">
        <v>109</v>
      </c>
      <c r="C1482" s="101"/>
      <c r="D1482" s="101"/>
      <c r="E1482" s="284">
        <v>0</v>
      </c>
      <c r="F1482" s="285">
        <v>0</v>
      </c>
      <c r="G1482" s="284">
        <v>0</v>
      </c>
      <c r="H1482" s="285">
        <v>0</v>
      </c>
      <c r="I1482" s="284">
        <v>0</v>
      </c>
      <c r="J1482" s="285">
        <v>0</v>
      </c>
      <c r="K1482" s="284">
        <v>0</v>
      </c>
      <c r="L1482" s="285">
        <v>0</v>
      </c>
      <c r="M1482" s="284">
        <v>0</v>
      </c>
      <c r="N1482" s="285">
        <v>0</v>
      </c>
      <c r="O1482" s="284">
        <v>0</v>
      </c>
      <c r="P1482" s="285">
        <v>0</v>
      </c>
      <c r="Q1482" s="284">
        <v>0</v>
      </c>
      <c r="R1482" s="285">
        <v>0</v>
      </c>
      <c r="S1482" s="284">
        <v>0</v>
      </c>
      <c r="T1482" s="285">
        <v>0</v>
      </c>
      <c r="U1482" s="284">
        <v>0</v>
      </c>
      <c r="V1482" s="285">
        <v>0</v>
      </c>
      <c r="W1482" s="284">
        <v>0</v>
      </c>
      <c r="X1482" s="285">
        <v>0</v>
      </c>
      <c r="Y1482" s="284">
        <v>0</v>
      </c>
      <c r="Z1482" s="285">
        <v>0</v>
      </c>
      <c r="AA1482" s="284">
        <v>0</v>
      </c>
      <c r="AB1482" s="285">
        <v>0</v>
      </c>
      <c r="AC1482" s="102">
        <f t="shared" ref="AC1482:AC1483" si="649">SUM(E1482:AB1482)</f>
        <v>0</v>
      </c>
      <c r="AD1482" s="102"/>
      <c r="AE1482" s="102"/>
    </row>
    <row r="1483" spans="2:31" x14ac:dyDescent="0.3">
      <c r="B1483" s="123" t="s">
        <v>110</v>
      </c>
      <c r="C1483" s="101"/>
      <c r="D1483" s="101"/>
      <c r="E1483" s="284">
        <v>0</v>
      </c>
      <c r="F1483" s="285">
        <v>0</v>
      </c>
      <c r="G1483" s="284">
        <v>0</v>
      </c>
      <c r="H1483" s="285">
        <v>0</v>
      </c>
      <c r="I1483" s="284">
        <v>0</v>
      </c>
      <c r="J1483" s="285">
        <v>0</v>
      </c>
      <c r="K1483" s="284">
        <v>0</v>
      </c>
      <c r="L1483" s="285">
        <v>0</v>
      </c>
      <c r="M1483" s="284">
        <v>0</v>
      </c>
      <c r="N1483" s="285">
        <v>0</v>
      </c>
      <c r="O1483" s="284">
        <v>0</v>
      </c>
      <c r="P1483" s="285">
        <v>0</v>
      </c>
      <c r="Q1483" s="284">
        <v>0</v>
      </c>
      <c r="R1483" s="285">
        <v>0</v>
      </c>
      <c r="S1483" s="284">
        <v>0</v>
      </c>
      <c r="T1483" s="285">
        <v>0</v>
      </c>
      <c r="U1483" s="284">
        <v>0</v>
      </c>
      <c r="V1483" s="285">
        <v>0</v>
      </c>
      <c r="W1483" s="284">
        <v>0</v>
      </c>
      <c r="X1483" s="285">
        <v>0</v>
      </c>
      <c r="Y1483" s="284">
        <v>0</v>
      </c>
      <c r="Z1483" s="285">
        <v>0</v>
      </c>
      <c r="AA1483" s="284">
        <v>0</v>
      </c>
      <c r="AB1483" s="285">
        <v>0</v>
      </c>
      <c r="AC1483" s="102">
        <f t="shared" si="649"/>
        <v>0</v>
      </c>
      <c r="AD1483" s="102"/>
      <c r="AE1483" s="102"/>
    </row>
    <row r="1484" spans="2:31" x14ac:dyDescent="0.3">
      <c r="B1484" s="14" t="s">
        <v>2</v>
      </c>
      <c r="C1484" s="14"/>
      <c r="D1484" s="14"/>
      <c r="E1484" s="15">
        <f>SUM(E1433:E1483)</f>
        <v>0</v>
      </c>
      <c r="F1484" s="15">
        <f t="shared" ref="F1484" si="650">SUM(F1433:F1483)</f>
        <v>0</v>
      </c>
      <c r="G1484" s="15">
        <f t="shared" ref="G1484" si="651">SUM(G1433:G1483)</f>
        <v>0</v>
      </c>
      <c r="H1484" s="15">
        <f t="shared" ref="H1484" si="652">SUM(H1433:H1483)</f>
        <v>0</v>
      </c>
      <c r="I1484" s="15">
        <f t="shared" ref="I1484" si="653">SUM(I1433:I1483)</f>
        <v>0</v>
      </c>
      <c r="J1484" s="15">
        <f t="shared" ref="J1484" si="654">SUM(J1433:J1483)</f>
        <v>0</v>
      </c>
      <c r="K1484" s="15">
        <f t="shared" ref="K1484" si="655">SUM(K1433:K1483)</f>
        <v>0</v>
      </c>
      <c r="L1484" s="15">
        <f t="shared" ref="L1484" si="656">SUM(L1433:L1483)</f>
        <v>0</v>
      </c>
      <c r="M1484" s="15">
        <f t="shared" ref="M1484" si="657">SUM(M1433:M1483)</f>
        <v>79.857333333333315</v>
      </c>
      <c r="N1484" s="15">
        <f t="shared" ref="N1484" si="658">SUM(N1433:N1483)</f>
        <v>123.11766666666665</v>
      </c>
      <c r="O1484" s="15">
        <f t="shared" ref="O1484" si="659">SUM(O1433:O1483)</f>
        <v>85.747166666666615</v>
      </c>
      <c r="P1484" s="15">
        <f t="shared" ref="P1484" si="660">SUM(P1433:P1483)</f>
        <v>119.78416666666665</v>
      </c>
      <c r="Q1484" s="15">
        <f t="shared" ref="Q1484" si="661">SUM(Q1433:Q1483)</f>
        <v>111.28850000000003</v>
      </c>
      <c r="R1484" s="15">
        <f t="shared" ref="R1484" si="662">SUM(R1433:R1483)</f>
        <v>149.22016666666656</v>
      </c>
      <c r="S1484" s="15">
        <f t="shared" ref="S1484" si="663">SUM(S1433:S1483)</f>
        <v>130.11883333333327</v>
      </c>
      <c r="T1484" s="15">
        <f t="shared" ref="T1484" si="664">SUM(T1433:T1483)</f>
        <v>91.328999999999951</v>
      </c>
      <c r="U1484" s="15">
        <f t="shared" ref="U1484" si="665">SUM(U1433:U1483)</f>
        <v>60.086666666666609</v>
      </c>
      <c r="V1484" s="15">
        <f t="shared" ref="V1484" si="666">SUM(V1433:V1483)</f>
        <v>26.509499999999996</v>
      </c>
      <c r="W1484" s="15">
        <f t="shared" ref="W1484" si="667">SUM(W1433:W1483)</f>
        <v>0</v>
      </c>
      <c r="X1484" s="15">
        <f t="shared" ref="X1484" si="668">SUM(X1433:X1483)</f>
        <v>0</v>
      </c>
      <c r="Y1484" s="15">
        <f t="shared" ref="Y1484" si="669">SUM(Y1433:Y1483)</f>
        <v>0</v>
      </c>
      <c r="Z1484" s="15">
        <f t="shared" ref="Z1484" si="670">SUM(Z1433:Z1483)</f>
        <v>0</v>
      </c>
      <c r="AA1484" s="15">
        <f t="shared" ref="AA1484" si="671">SUM(AA1433:AA1483)</f>
        <v>0</v>
      </c>
      <c r="AB1484" s="15">
        <f t="shared" ref="AB1484" si="672">SUM(AB1433:AB1483)</f>
        <v>0</v>
      </c>
      <c r="AC1484" s="113">
        <f>SUM(AC1433:AE1483)</f>
        <v>977.05899999999974</v>
      </c>
      <c r="AD1484" s="113"/>
      <c r="AE1484" s="113"/>
    </row>
    <row r="1485" spans="2:31" x14ac:dyDescent="0.3">
      <c r="B1485" s="16"/>
      <c r="C1485" s="17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</row>
    <row r="1486" spans="2:31" x14ac:dyDescent="0.3">
      <c r="B1486" s="16"/>
      <c r="C1486" s="17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</row>
    <row r="1487" spans="2:31" x14ac:dyDescent="0.3">
      <c r="B1487" s="8">
        <f>'Resumen-Mensual'!$AE$22</f>
        <v>44800</v>
      </c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80"/>
      <c r="AD1487" s="80"/>
      <c r="AE1487" s="80"/>
    </row>
    <row r="1488" spans="2:31" x14ac:dyDescent="0.3">
      <c r="B1488" s="8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80"/>
      <c r="AD1488" s="80"/>
      <c r="AE1488" s="80"/>
    </row>
    <row r="1489" spans="2:31" x14ac:dyDescent="0.3">
      <c r="B1489" s="9" t="s">
        <v>81</v>
      </c>
      <c r="C1489" s="10"/>
      <c r="D1489" s="10"/>
      <c r="E1489" s="11">
        <v>1</v>
      </c>
      <c r="F1489" s="11">
        <v>2</v>
      </c>
      <c r="G1489" s="11">
        <v>3</v>
      </c>
      <c r="H1489" s="11">
        <v>4</v>
      </c>
      <c r="I1489" s="11">
        <v>5</v>
      </c>
      <c r="J1489" s="11">
        <v>6</v>
      </c>
      <c r="K1489" s="11">
        <v>7</v>
      </c>
      <c r="L1489" s="11">
        <v>8</v>
      </c>
      <c r="M1489" s="11">
        <v>9</v>
      </c>
      <c r="N1489" s="11">
        <v>10</v>
      </c>
      <c r="O1489" s="11">
        <v>11</v>
      </c>
      <c r="P1489" s="11">
        <v>12</v>
      </c>
      <c r="Q1489" s="11">
        <v>13</v>
      </c>
      <c r="R1489" s="11">
        <v>14</v>
      </c>
      <c r="S1489" s="11">
        <v>15</v>
      </c>
      <c r="T1489" s="11">
        <v>16</v>
      </c>
      <c r="U1489" s="11">
        <v>17</v>
      </c>
      <c r="V1489" s="11">
        <v>18</v>
      </c>
      <c r="W1489" s="11">
        <v>19</v>
      </c>
      <c r="X1489" s="11">
        <v>20</v>
      </c>
      <c r="Y1489" s="11">
        <v>21</v>
      </c>
      <c r="Z1489" s="11">
        <v>22</v>
      </c>
      <c r="AA1489" s="11">
        <v>23</v>
      </c>
      <c r="AB1489" s="11">
        <v>24</v>
      </c>
      <c r="AC1489" s="112" t="s">
        <v>2</v>
      </c>
      <c r="AD1489" s="112"/>
      <c r="AE1489" s="112"/>
    </row>
    <row r="1490" spans="2:31" x14ac:dyDescent="0.3">
      <c r="B1490" s="109" t="s">
        <v>37</v>
      </c>
      <c r="C1490" s="109"/>
      <c r="D1490" s="109"/>
      <c r="E1490" s="286">
        <v>0</v>
      </c>
      <c r="F1490" s="287">
        <v>0</v>
      </c>
      <c r="G1490" s="286">
        <v>0</v>
      </c>
      <c r="H1490" s="287">
        <v>0</v>
      </c>
      <c r="I1490" s="286">
        <v>0</v>
      </c>
      <c r="J1490" s="287">
        <v>0</v>
      </c>
      <c r="K1490" s="286">
        <v>0</v>
      </c>
      <c r="L1490" s="287">
        <v>0</v>
      </c>
      <c r="M1490" s="286">
        <v>1.5211666666666661</v>
      </c>
      <c r="N1490" s="287">
        <v>0</v>
      </c>
      <c r="O1490" s="286">
        <v>0</v>
      </c>
      <c r="P1490" s="287">
        <v>0</v>
      </c>
      <c r="Q1490" s="286">
        <v>0</v>
      </c>
      <c r="R1490" s="287">
        <v>0</v>
      </c>
      <c r="S1490" s="286">
        <v>0</v>
      </c>
      <c r="T1490" s="287">
        <v>0</v>
      </c>
      <c r="U1490" s="286">
        <v>0</v>
      </c>
      <c r="V1490" s="287">
        <v>0.24833333333333332</v>
      </c>
      <c r="W1490" s="286">
        <v>0</v>
      </c>
      <c r="X1490" s="287">
        <v>0</v>
      </c>
      <c r="Y1490" s="286">
        <v>0</v>
      </c>
      <c r="Z1490" s="287">
        <v>0</v>
      </c>
      <c r="AA1490" s="286">
        <v>0</v>
      </c>
      <c r="AB1490" s="287">
        <v>0</v>
      </c>
      <c r="AC1490" s="102">
        <f t="shared" ref="AC1490:AC1522" si="673">SUM(E1490:AB1490)</f>
        <v>1.7694999999999994</v>
      </c>
      <c r="AD1490" s="102"/>
      <c r="AE1490" s="102"/>
    </row>
    <row r="1491" spans="2:31" x14ac:dyDescent="0.3">
      <c r="B1491" s="109" t="s">
        <v>38</v>
      </c>
      <c r="C1491" s="109"/>
      <c r="D1491" s="109"/>
      <c r="E1491" s="286">
        <v>0</v>
      </c>
      <c r="F1491" s="287">
        <v>0</v>
      </c>
      <c r="G1491" s="286">
        <v>0</v>
      </c>
      <c r="H1491" s="287">
        <v>0</v>
      </c>
      <c r="I1491" s="286">
        <v>0</v>
      </c>
      <c r="J1491" s="287">
        <v>0</v>
      </c>
      <c r="K1491" s="286">
        <v>0</v>
      </c>
      <c r="L1491" s="287">
        <v>0</v>
      </c>
      <c r="M1491" s="286">
        <v>4.913166666666668</v>
      </c>
      <c r="N1491" s="287">
        <v>0</v>
      </c>
      <c r="O1491" s="286">
        <v>0</v>
      </c>
      <c r="P1491" s="287">
        <v>0</v>
      </c>
      <c r="Q1491" s="286">
        <v>0</v>
      </c>
      <c r="R1491" s="287">
        <v>0</v>
      </c>
      <c r="S1491" s="286">
        <v>0</v>
      </c>
      <c r="T1491" s="287">
        <v>0</v>
      </c>
      <c r="U1491" s="286">
        <v>0</v>
      </c>
      <c r="V1491" s="287">
        <v>1.4499999999999995</v>
      </c>
      <c r="W1491" s="286">
        <v>0</v>
      </c>
      <c r="X1491" s="287">
        <v>0</v>
      </c>
      <c r="Y1491" s="286">
        <v>0</v>
      </c>
      <c r="Z1491" s="287">
        <v>0</v>
      </c>
      <c r="AA1491" s="286">
        <v>0</v>
      </c>
      <c r="AB1491" s="287">
        <v>0</v>
      </c>
      <c r="AC1491" s="102">
        <f t="shared" si="673"/>
        <v>6.3631666666666673</v>
      </c>
      <c r="AD1491" s="102"/>
      <c r="AE1491" s="102"/>
    </row>
    <row r="1492" spans="2:31" x14ac:dyDescent="0.3">
      <c r="B1492" s="109" t="s">
        <v>39</v>
      </c>
      <c r="C1492" s="109"/>
      <c r="D1492" s="109"/>
      <c r="E1492" s="286">
        <v>0</v>
      </c>
      <c r="F1492" s="287">
        <v>0</v>
      </c>
      <c r="G1492" s="286">
        <v>0</v>
      </c>
      <c r="H1492" s="287">
        <v>0</v>
      </c>
      <c r="I1492" s="286">
        <v>0</v>
      </c>
      <c r="J1492" s="287">
        <v>0</v>
      </c>
      <c r="K1492" s="286">
        <v>0</v>
      </c>
      <c r="L1492" s="287">
        <v>1.416666666666667</v>
      </c>
      <c r="M1492" s="286">
        <v>8</v>
      </c>
      <c r="N1492" s="287">
        <v>0</v>
      </c>
      <c r="O1492" s="286">
        <v>0</v>
      </c>
      <c r="P1492" s="287">
        <v>0</v>
      </c>
      <c r="Q1492" s="286">
        <v>0</v>
      </c>
      <c r="R1492" s="287">
        <v>0</v>
      </c>
      <c r="S1492" s="286">
        <v>0</v>
      </c>
      <c r="T1492" s="287">
        <v>0</v>
      </c>
      <c r="U1492" s="286">
        <v>0</v>
      </c>
      <c r="V1492" s="287">
        <v>3.6599999999999979</v>
      </c>
      <c r="W1492" s="286">
        <v>0</v>
      </c>
      <c r="X1492" s="287">
        <v>0</v>
      </c>
      <c r="Y1492" s="286">
        <v>0</v>
      </c>
      <c r="Z1492" s="287">
        <v>0</v>
      </c>
      <c r="AA1492" s="286">
        <v>0</v>
      </c>
      <c r="AB1492" s="287">
        <v>0</v>
      </c>
      <c r="AC1492" s="102">
        <f t="shared" si="673"/>
        <v>13.076666666666666</v>
      </c>
      <c r="AD1492" s="102"/>
      <c r="AE1492" s="102"/>
    </row>
    <row r="1493" spans="2:31" x14ac:dyDescent="0.3">
      <c r="B1493" s="109" t="s">
        <v>40</v>
      </c>
      <c r="C1493" s="109"/>
      <c r="D1493" s="109"/>
      <c r="E1493" s="286">
        <v>0</v>
      </c>
      <c r="F1493" s="287">
        <v>0</v>
      </c>
      <c r="G1493" s="286">
        <v>0</v>
      </c>
      <c r="H1493" s="287">
        <v>0</v>
      </c>
      <c r="I1493" s="286">
        <v>0</v>
      </c>
      <c r="J1493" s="287">
        <v>0</v>
      </c>
      <c r="K1493" s="286">
        <v>0</v>
      </c>
      <c r="L1493" s="287">
        <v>0</v>
      </c>
      <c r="M1493" s="286">
        <v>0</v>
      </c>
      <c r="N1493" s="287">
        <v>0</v>
      </c>
      <c r="O1493" s="286">
        <v>0</v>
      </c>
      <c r="P1493" s="287">
        <v>0</v>
      </c>
      <c r="Q1493" s="286">
        <v>0</v>
      </c>
      <c r="R1493" s="287">
        <v>0</v>
      </c>
      <c r="S1493" s="286">
        <v>0</v>
      </c>
      <c r="T1493" s="287">
        <v>0</v>
      </c>
      <c r="U1493" s="286">
        <v>0</v>
      </c>
      <c r="V1493" s="287">
        <v>0</v>
      </c>
      <c r="W1493" s="286">
        <v>0</v>
      </c>
      <c r="X1493" s="287">
        <v>0</v>
      </c>
      <c r="Y1493" s="286">
        <v>0</v>
      </c>
      <c r="Z1493" s="287">
        <v>0</v>
      </c>
      <c r="AA1493" s="286">
        <v>0</v>
      </c>
      <c r="AB1493" s="287">
        <v>0</v>
      </c>
      <c r="AC1493" s="102">
        <f t="shared" si="673"/>
        <v>0</v>
      </c>
      <c r="AD1493" s="102"/>
      <c r="AE1493" s="102"/>
    </row>
    <row r="1494" spans="2:31" x14ac:dyDescent="0.3">
      <c r="B1494" s="109" t="s">
        <v>41</v>
      </c>
      <c r="C1494" s="109"/>
      <c r="D1494" s="109"/>
      <c r="E1494" s="286">
        <v>0</v>
      </c>
      <c r="F1494" s="287">
        <v>0</v>
      </c>
      <c r="G1494" s="286">
        <v>0</v>
      </c>
      <c r="H1494" s="287">
        <v>0</v>
      </c>
      <c r="I1494" s="286">
        <v>0</v>
      </c>
      <c r="J1494" s="287">
        <v>0</v>
      </c>
      <c r="K1494" s="286">
        <v>0</v>
      </c>
      <c r="L1494" s="287">
        <v>0</v>
      </c>
      <c r="M1494" s="286">
        <v>0</v>
      </c>
      <c r="N1494" s="287">
        <v>0</v>
      </c>
      <c r="O1494" s="286">
        <v>0</v>
      </c>
      <c r="P1494" s="287">
        <v>0</v>
      </c>
      <c r="Q1494" s="286">
        <v>0</v>
      </c>
      <c r="R1494" s="287">
        <v>0</v>
      </c>
      <c r="S1494" s="286">
        <v>0</v>
      </c>
      <c r="T1494" s="287">
        <v>0</v>
      </c>
      <c r="U1494" s="286">
        <v>0</v>
      </c>
      <c r="V1494" s="287">
        <v>0.53566666666666618</v>
      </c>
      <c r="W1494" s="286">
        <v>0</v>
      </c>
      <c r="X1494" s="287">
        <v>0</v>
      </c>
      <c r="Y1494" s="286">
        <v>0</v>
      </c>
      <c r="Z1494" s="287">
        <v>0</v>
      </c>
      <c r="AA1494" s="286">
        <v>0</v>
      </c>
      <c r="AB1494" s="287">
        <v>0</v>
      </c>
      <c r="AC1494" s="102">
        <f t="shared" si="673"/>
        <v>0.53566666666666618</v>
      </c>
      <c r="AD1494" s="102"/>
      <c r="AE1494" s="102"/>
    </row>
    <row r="1495" spans="2:31" x14ac:dyDescent="0.3">
      <c r="B1495" s="109" t="s">
        <v>42</v>
      </c>
      <c r="C1495" s="109"/>
      <c r="D1495" s="109"/>
      <c r="E1495" s="286">
        <v>0</v>
      </c>
      <c r="F1495" s="287">
        <v>0</v>
      </c>
      <c r="G1495" s="286">
        <v>0</v>
      </c>
      <c r="H1495" s="287">
        <v>0</v>
      </c>
      <c r="I1495" s="286">
        <v>0</v>
      </c>
      <c r="J1495" s="287">
        <v>0</v>
      </c>
      <c r="K1495" s="286">
        <v>0</v>
      </c>
      <c r="L1495" s="287">
        <v>0.74550000000000016</v>
      </c>
      <c r="M1495" s="286">
        <v>0</v>
      </c>
      <c r="N1495" s="287">
        <v>0</v>
      </c>
      <c r="O1495" s="286">
        <v>0</v>
      </c>
      <c r="P1495" s="287">
        <v>0</v>
      </c>
      <c r="Q1495" s="286">
        <v>0</v>
      </c>
      <c r="R1495" s="287">
        <v>0</v>
      </c>
      <c r="S1495" s="286">
        <v>0</v>
      </c>
      <c r="T1495" s="287">
        <v>0</v>
      </c>
      <c r="U1495" s="286">
        <v>0</v>
      </c>
      <c r="V1495" s="287">
        <v>5.6470000000000011</v>
      </c>
      <c r="W1495" s="286">
        <v>0</v>
      </c>
      <c r="X1495" s="287">
        <v>0</v>
      </c>
      <c r="Y1495" s="286">
        <v>0</v>
      </c>
      <c r="Z1495" s="287">
        <v>0</v>
      </c>
      <c r="AA1495" s="286">
        <v>0</v>
      </c>
      <c r="AB1495" s="287">
        <v>0</v>
      </c>
      <c r="AC1495" s="102">
        <f t="shared" si="673"/>
        <v>6.392500000000001</v>
      </c>
      <c r="AD1495" s="102"/>
      <c r="AE1495" s="102"/>
    </row>
    <row r="1496" spans="2:31" x14ac:dyDescent="0.3">
      <c r="B1496" s="109" t="s">
        <v>43</v>
      </c>
      <c r="C1496" s="109"/>
      <c r="D1496" s="109"/>
      <c r="E1496" s="286">
        <v>0</v>
      </c>
      <c r="F1496" s="287">
        <v>0</v>
      </c>
      <c r="G1496" s="286">
        <v>0</v>
      </c>
      <c r="H1496" s="287">
        <v>0</v>
      </c>
      <c r="I1496" s="286">
        <v>0</v>
      </c>
      <c r="J1496" s="287">
        <v>0</v>
      </c>
      <c r="K1496" s="286">
        <v>0</v>
      </c>
      <c r="L1496" s="287">
        <v>0</v>
      </c>
      <c r="M1496" s="286">
        <v>27.228500000000004</v>
      </c>
      <c r="N1496" s="287">
        <v>63.187333333333314</v>
      </c>
      <c r="O1496" s="286">
        <v>65.055500000000066</v>
      </c>
      <c r="P1496" s="287">
        <v>57.59549999999998</v>
      </c>
      <c r="Q1496" s="286">
        <v>56.359000000000002</v>
      </c>
      <c r="R1496" s="287">
        <v>56.849999999999945</v>
      </c>
      <c r="S1496" s="286">
        <v>26.285833333333326</v>
      </c>
      <c r="T1496" s="287">
        <v>57.026666666666692</v>
      </c>
      <c r="U1496" s="286">
        <v>53.932833333333306</v>
      </c>
      <c r="V1496" s="287">
        <v>11.840333333333335</v>
      </c>
      <c r="W1496" s="286">
        <v>0</v>
      </c>
      <c r="X1496" s="287">
        <v>0</v>
      </c>
      <c r="Y1496" s="286">
        <v>0</v>
      </c>
      <c r="Z1496" s="287">
        <v>0</v>
      </c>
      <c r="AA1496" s="286">
        <v>0</v>
      </c>
      <c r="AB1496" s="287">
        <v>0</v>
      </c>
      <c r="AC1496" s="102">
        <f t="shared" si="673"/>
        <v>475.36149999999998</v>
      </c>
      <c r="AD1496" s="102"/>
      <c r="AE1496" s="102"/>
    </row>
    <row r="1497" spans="2:31" x14ac:dyDescent="0.3">
      <c r="B1497" s="109" t="s">
        <v>44</v>
      </c>
      <c r="C1497" s="109"/>
      <c r="D1497" s="109"/>
      <c r="E1497" s="286">
        <v>0</v>
      </c>
      <c r="F1497" s="287">
        <v>0</v>
      </c>
      <c r="G1497" s="286">
        <v>0</v>
      </c>
      <c r="H1497" s="287">
        <v>0</v>
      </c>
      <c r="I1497" s="286">
        <v>0</v>
      </c>
      <c r="J1497" s="287">
        <v>0</v>
      </c>
      <c r="K1497" s="286">
        <v>0</v>
      </c>
      <c r="L1497" s="287">
        <v>0.52299999999999969</v>
      </c>
      <c r="M1497" s="286">
        <v>0</v>
      </c>
      <c r="N1497" s="287">
        <v>0</v>
      </c>
      <c r="O1497" s="286">
        <v>0</v>
      </c>
      <c r="P1497" s="287">
        <v>0</v>
      </c>
      <c r="Q1497" s="286">
        <v>0</v>
      </c>
      <c r="R1497" s="287">
        <v>0</v>
      </c>
      <c r="S1497" s="286">
        <v>0</v>
      </c>
      <c r="T1497" s="287">
        <v>0</v>
      </c>
      <c r="U1497" s="286">
        <v>0</v>
      </c>
      <c r="V1497" s="287">
        <v>15.482999999999993</v>
      </c>
      <c r="W1497" s="286">
        <v>0</v>
      </c>
      <c r="X1497" s="287">
        <v>0</v>
      </c>
      <c r="Y1497" s="286">
        <v>0</v>
      </c>
      <c r="Z1497" s="287">
        <v>0</v>
      </c>
      <c r="AA1497" s="286">
        <v>0</v>
      </c>
      <c r="AB1497" s="287">
        <v>0</v>
      </c>
      <c r="AC1497" s="102">
        <f t="shared" si="673"/>
        <v>16.005999999999993</v>
      </c>
      <c r="AD1497" s="102"/>
      <c r="AE1497" s="102"/>
    </row>
    <row r="1498" spans="2:31" x14ac:dyDescent="0.3">
      <c r="B1498" s="109" t="s">
        <v>45</v>
      </c>
      <c r="C1498" s="109"/>
      <c r="D1498" s="109"/>
      <c r="E1498" s="286">
        <v>0</v>
      </c>
      <c r="F1498" s="287">
        <v>0</v>
      </c>
      <c r="G1498" s="286">
        <v>0</v>
      </c>
      <c r="H1498" s="287">
        <v>0</v>
      </c>
      <c r="I1498" s="286">
        <v>0</v>
      </c>
      <c r="J1498" s="287">
        <v>0</v>
      </c>
      <c r="K1498" s="286">
        <v>0</v>
      </c>
      <c r="L1498" s="287">
        <v>2.2916666666666665</v>
      </c>
      <c r="M1498" s="286">
        <v>23.099999999999987</v>
      </c>
      <c r="N1498" s="287">
        <v>0</v>
      </c>
      <c r="O1498" s="286">
        <v>48.199999999999967</v>
      </c>
      <c r="P1498" s="287">
        <v>53.800000000000047</v>
      </c>
      <c r="Q1498" s="286">
        <v>55</v>
      </c>
      <c r="R1498" s="287">
        <v>53.699999999999953</v>
      </c>
      <c r="S1498" s="286">
        <v>0</v>
      </c>
      <c r="T1498" s="287">
        <v>0</v>
      </c>
      <c r="U1498" s="286">
        <v>1.8363333333333314</v>
      </c>
      <c r="V1498" s="287">
        <v>6.1666666666666682E-2</v>
      </c>
      <c r="W1498" s="286">
        <v>0</v>
      </c>
      <c r="X1498" s="287">
        <v>0</v>
      </c>
      <c r="Y1498" s="286">
        <v>0</v>
      </c>
      <c r="Z1498" s="287">
        <v>0</v>
      </c>
      <c r="AA1498" s="286">
        <v>0</v>
      </c>
      <c r="AB1498" s="287">
        <v>0</v>
      </c>
      <c r="AC1498" s="102">
        <f t="shared" si="673"/>
        <v>237.98966666666664</v>
      </c>
      <c r="AD1498" s="102"/>
      <c r="AE1498" s="102"/>
    </row>
    <row r="1499" spans="2:31" x14ac:dyDescent="0.3">
      <c r="B1499" s="109" t="s">
        <v>46</v>
      </c>
      <c r="C1499" s="109"/>
      <c r="D1499" s="109"/>
      <c r="E1499" s="286">
        <v>0</v>
      </c>
      <c r="F1499" s="287">
        <v>0</v>
      </c>
      <c r="G1499" s="286">
        <v>0</v>
      </c>
      <c r="H1499" s="287">
        <v>0</v>
      </c>
      <c r="I1499" s="286">
        <v>0</v>
      </c>
      <c r="J1499" s="287">
        <v>0</v>
      </c>
      <c r="K1499" s="286">
        <v>0</v>
      </c>
      <c r="L1499" s="287">
        <v>0</v>
      </c>
      <c r="M1499" s="286">
        <v>22.338000000000026</v>
      </c>
      <c r="N1499" s="287">
        <v>8.9339999999999993</v>
      </c>
      <c r="O1499" s="286">
        <v>0</v>
      </c>
      <c r="P1499" s="287">
        <v>13.086000000000009</v>
      </c>
      <c r="Q1499" s="286">
        <v>0</v>
      </c>
      <c r="R1499" s="287">
        <v>14.549999999999986</v>
      </c>
      <c r="S1499" s="286">
        <v>0</v>
      </c>
      <c r="T1499" s="287">
        <v>0</v>
      </c>
      <c r="U1499" s="286">
        <v>10.678333333333343</v>
      </c>
      <c r="V1499" s="287">
        <v>0.22716666666666677</v>
      </c>
      <c r="W1499" s="286">
        <v>0</v>
      </c>
      <c r="X1499" s="287">
        <v>0</v>
      </c>
      <c r="Y1499" s="286">
        <v>0</v>
      </c>
      <c r="Z1499" s="287">
        <v>0</v>
      </c>
      <c r="AA1499" s="286">
        <v>0</v>
      </c>
      <c r="AB1499" s="287">
        <v>0</v>
      </c>
      <c r="AC1499" s="102">
        <f t="shared" si="673"/>
        <v>69.813500000000019</v>
      </c>
      <c r="AD1499" s="102"/>
      <c r="AE1499" s="102"/>
    </row>
    <row r="1500" spans="2:31" x14ac:dyDescent="0.3">
      <c r="B1500" s="109" t="s">
        <v>47</v>
      </c>
      <c r="C1500" s="109"/>
      <c r="D1500" s="109"/>
      <c r="E1500" s="286">
        <v>0</v>
      </c>
      <c r="F1500" s="287">
        <v>0</v>
      </c>
      <c r="G1500" s="286">
        <v>0</v>
      </c>
      <c r="H1500" s="287">
        <v>0</v>
      </c>
      <c r="I1500" s="286">
        <v>0</v>
      </c>
      <c r="J1500" s="287">
        <v>0</v>
      </c>
      <c r="K1500" s="286">
        <v>0</v>
      </c>
      <c r="L1500" s="287">
        <v>0</v>
      </c>
      <c r="M1500" s="286">
        <v>8.680000000000005</v>
      </c>
      <c r="N1500" s="287">
        <v>0</v>
      </c>
      <c r="O1500" s="286">
        <v>0</v>
      </c>
      <c r="P1500" s="287">
        <v>0</v>
      </c>
      <c r="Q1500" s="286">
        <v>0</v>
      </c>
      <c r="R1500" s="287">
        <v>0</v>
      </c>
      <c r="S1500" s="286">
        <v>0</v>
      </c>
      <c r="T1500" s="287">
        <v>0</v>
      </c>
      <c r="U1500" s="286">
        <v>0</v>
      </c>
      <c r="V1500" s="287">
        <v>1.5713333333333332</v>
      </c>
      <c r="W1500" s="286">
        <v>0</v>
      </c>
      <c r="X1500" s="287">
        <v>0</v>
      </c>
      <c r="Y1500" s="286">
        <v>0</v>
      </c>
      <c r="Z1500" s="287">
        <v>0</v>
      </c>
      <c r="AA1500" s="286">
        <v>0</v>
      </c>
      <c r="AB1500" s="287">
        <v>0</v>
      </c>
      <c r="AC1500" s="102">
        <f t="shared" si="673"/>
        <v>10.251333333333339</v>
      </c>
      <c r="AD1500" s="102"/>
      <c r="AE1500" s="102"/>
    </row>
    <row r="1501" spans="2:31" x14ac:dyDescent="0.3">
      <c r="B1501" s="109" t="s">
        <v>48</v>
      </c>
      <c r="C1501" s="109"/>
      <c r="D1501" s="109"/>
      <c r="E1501" s="286">
        <v>0</v>
      </c>
      <c r="F1501" s="287">
        <v>0</v>
      </c>
      <c r="G1501" s="286">
        <v>0</v>
      </c>
      <c r="H1501" s="287">
        <v>0</v>
      </c>
      <c r="I1501" s="286">
        <v>0</v>
      </c>
      <c r="J1501" s="287">
        <v>0</v>
      </c>
      <c r="K1501" s="286">
        <v>0</v>
      </c>
      <c r="L1501" s="287">
        <v>1.1333333333333329E-2</v>
      </c>
      <c r="M1501" s="286">
        <v>7.6424999999999876</v>
      </c>
      <c r="N1501" s="287">
        <v>0</v>
      </c>
      <c r="O1501" s="286">
        <v>0</v>
      </c>
      <c r="P1501" s="287">
        <v>0</v>
      </c>
      <c r="Q1501" s="286">
        <v>0</v>
      </c>
      <c r="R1501" s="287">
        <v>0</v>
      </c>
      <c r="S1501" s="286">
        <v>0</v>
      </c>
      <c r="T1501" s="287">
        <v>0</v>
      </c>
      <c r="U1501" s="286">
        <v>0</v>
      </c>
      <c r="V1501" s="287">
        <v>1.7616666666666674</v>
      </c>
      <c r="W1501" s="286">
        <v>0</v>
      </c>
      <c r="X1501" s="287">
        <v>0</v>
      </c>
      <c r="Y1501" s="286">
        <v>0</v>
      </c>
      <c r="Z1501" s="287">
        <v>0</v>
      </c>
      <c r="AA1501" s="286">
        <v>0</v>
      </c>
      <c r="AB1501" s="287">
        <v>0</v>
      </c>
      <c r="AC1501" s="102">
        <f t="shared" si="673"/>
        <v>9.4154999999999873</v>
      </c>
      <c r="AD1501" s="102"/>
      <c r="AE1501" s="102"/>
    </row>
    <row r="1502" spans="2:31" x14ac:dyDescent="0.3">
      <c r="B1502" s="109" t="s">
        <v>49</v>
      </c>
      <c r="C1502" s="109"/>
      <c r="D1502" s="109"/>
      <c r="E1502" s="286">
        <v>0</v>
      </c>
      <c r="F1502" s="287">
        <v>0</v>
      </c>
      <c r="G1502" s="286">
        <v>0</v>
      </c>
      <c r="H1502" s="287">
        <v>0</v>
      </c>
      <c r="I1502" s="286">
        <v>0</v>
      </c>
      <c r="J1502" s="287">
        <v>0</v>
      </c>
      <c r="K1502" s="286">
        <v>0</v>
      </c>
      <c r="L1502" s="287">
        <v>0</v>
      </c>
      <c r="M1502" s="286">
        <v>80.337833333333322</v>
      </c>
      <c r="N1502" s="287">
        <v>87.028000000000006</v>
      </c>
      <c r="O1502" s="286">
        <v>105.65799999999996</v>
      </c>
      <c r="P1502" s="287">
        <v>121.44999999999997</v>
      </c>
      <c r="Q1502" s="286">
        <v>133.31033333333332</v>
      </c>
      <c r="R1502" s="287">
        <v>137.96266666666665</v>
      </c>
      <c r="S1502" s="286">
        <v>142.63716666666662</v>
      </c>
      <c r="T1502" s="287">
        <v>140.78849999999997</v>
      </c>
      <c r="U1502" s="286">
        <v>117.1375</v>
      </c>
      <c r="V1502" s="287">
        <v>18.0945</v>
      </c>
      <c r="W1502" s="286">
        <v>0</v>
      </c>
      <c r="X1502" s="287">
        <v>0</v>
      </c>
      <c r="Y1502" s="286">
        <v>0</v>
      </c>
      <c r="Z1502" s="287">
        <v>0</v>
      </c>
      <c r="AA1502" s="286">
        <v>0</v>
      </c>
      <c r="AB1502" s="287">
        <v>0</v>
      </c>
      <c r="AC1502" s="102">
        <f t="shared" si="673"/>
        <v>1084.4044999999999</v>
      </c>
      <c r="AD1502" s="102"/>
      <c r="AE1502" s="102"/>
    </row>
    <row r="1503" spans="2:31" x14ac:dyDescent="0.3">
      <c r="B1503" s="109" t="s">
        <v>50</v>
      </c>
      <c r="C1503" s="109"/>
      <c r="D1503" s="109"/>
      <c r="E1503" s="286">
        <v>0</v>
      </c>
      <c r="F1503" s="287">
        <v>0</v>
      </c>
      <c r="G1503" s="286">
        <v>0</v>
      </c>
      <c r="H1503" s="287">
        <v>0</v>
      </c>
      <c r="I1503" s="286">
        <v>0</v>
      </c>
      <c r="J1503" s="287">
        <v>0</v>
      </c>
      <c r="K1503" s="286">
        <v>0</v>
      </c>
      <c r="L1503" s="287">
        <v>0</v>
      </c>
      <c r="M1503" s="286">
        <v>23.82033333333332</v>
      </c>
      <c r="N1503" s="287">
        <v>37.884499999999981</v>
      </c>
      <c r="O1503" s="286">
        <v>39.646833333333348</v>
      </c>
      <c r="P1503" s="287">
        <v>35.30066666666665</v>
      </c>
      <c r="Q1503" s="286">
        <v>34.504666666666687</v>
      </c>
      <c r="R1503" s="287">
        <v>35.647000000000034</v>
      </c>
      <c r="S1503" s="286">
        <v>35.943500000000022</v>
      </c>
      <c r="T1503" s="287">
        <v>1.162000000000001</v>
      </c>
      <c r="U1503" s="286">
        <v>32.974333333333341</v>
      </c>
      <c r="V1503" s="287">
        <v>4.1213333333333333</v>
      </c>
      <c r="W1503" s="286">
        <v>0</v>
      </c>
      <c r="X1503" s="287">
        <v>0</v>
      </c>
      <c r="Y1503" s="286">
        <v>0</v>
      </c>
      <c r="Z1503" s="287">
        <v>0</v>
      </c>
      <c r="AA1503" s="286">
        <v>0</v>
      </c>
      <c r="AB1503" s="287">
        <v>0</v>
      </c>
      <c r="AC1503" s="102">
        <f t="shared" si="673"/>
        <v>281.00516666666675</v>
      </c>
      <c r="AD1503" s="102"/>
      <c r="AE1503" s="102"/>
    </row>
    <row r="1504" spans="2:31" x14ac:dyDescent="0.3">
      <c r="B1504" s="109" t="s">
        <v>96</v>
      </c>
      <c r="C1504" s="109"/>
      <c r="D1504" s="109"/>
      <c r="E1504" s="286">
        <v>0</v>
      </c>
      <c r="F1504" s="287">
        <v>0</v>
      </c>
      <c r="G1504" s="286">
        <v>0</v>
      </c>
      <c r="H1504" s="287">
        <v>0</v>
      </c>
      <c r="I1504" s="286">
        <v>0</v>
      </c>
      <c r="J1504" s="287">
        <v>0</v>
      </c>
      <c r="K1504" s="286">
        <v>0</v>
      </c>
      <c r="L1504" s="287">
        <v>0</v>
      </c>
      <c r="M1504" s="286">
        <v>0</v>
      </c>
      <c r="N1504" s="287">
        <v>0</v>
      </c>
      <c r="O1504" s="286">
        <v>0</v>
      </c>
      <c r="P1504" s="287">
        <v>0</v>
      </c>
      <c r="Q1504" s="286">
        <v>0</v>
      </c>
      <c r="R1504" s="287">
        <v>0</v>
      </c>
      <c r="S1504" s="286">
        <v>0</v>
      </c>
      <c r="T1504" s="287">
        <v>0</v>
      </c>
      <c r="U1504" s="286">
        <v>0</v>
      </c>
      <c r="V1504" s="287">
        <v>0</v>
      </c>
      <c r="W1504" s="286">
        <v>0</v>
      </c>
      <c r="X1504" s="287">
        <v>0</v>
      </c>
      <c r="Y1504" s="286">
        <v>0</v>
      </c>
      <c r="Z1504" s="287">
        <v>0</v>
      </c>
      <c r="AA1504" s="286">
        <v>0</v>
      </c>
      <c r="AB1504" s="287">
        <v>0</v>
      </c>
      <c r="AC1504" s="102">
        <f t="shared" si="673"/>
        <v>0</v>
      </c>
      <c r="AD1504" s="102"/>
      <c r="AE1504" s="102"/>
    </row>
    <row r="1505" spans="2:31" x14ac:dyDescent="0.3">
      <c r="B1505" s="109" t="s">
        <v>51</v>
      </c>
      <c r="C1505" s="109"/>
      <c r="D1505" s="109"/>
      <c r="E1505" s="286">
        <v>0</v>
      </c>
      <c r="F1505" s="287">
        <v>0</v>
      </c>
      <c r="G1505" s="286">
        <v>0</v>
      </c>
      <c r="H1505" s="287">
        <v>0</v>
      </c>
      <c r="I1505" s="286">
        <v>0</v>
      </c>
      <c r="J1505" s="287">
        <v>0</v>
      </c>
      <c r="K1505" s="286">
        <v>0</v>
      </c>
      <c r="L1505" s="287">
        <v>3.0166666666666706E-2</v>
      </c>
      <c r="M1505" s="286">
        <v>50.998166666666698</v>
      </c>
      <c r="N1505" s="287">
        <v>70.762999999999977</v>
      </c>
      <c r="O1505" s="286">
        <v>62.862666666666655</v>
      </c>
      <c r="P1505" s="287">
        <v>58.056000000000004</v>
      </c>
      <c r="Q1505" s="286">
        <v>63.884333333333345</v>
      </c>
      <c r="R1505" s="287">
        <v>65.935666666666648</v>
      </c>
      <c r="S1505" s="286">
        <v>67.633999999999986</v>
      </c>
      <c r="T1505" s="287">
        <v>71.011500000000012</v>
      </c>
      <c r="U1505" s="286">
        <v>70.91716666666666</v>
      </c>
      <c r="V1505" s="287">
        <v>6.522333333333334</v>
      </c>
      <c r="W1505" s="286">
        <v>0</v>
      </c>
      <c r="X1505" s="287">
        <v>0</v>
      </c>
      <c r="Y1505" s="286">
        <v>0</v>
      </c>
      <c r="Z1505" s="287">
        <v>0</v>
      </c>
      <c r="AA1505" s="286">
        <v>0</v>
      </c>
      <c r="AB1505" s="287">
        <v>0</v>
      </c>
      <c r="AC1505" s="102">
        <f t="shared" si="673"/>
        <v>588.61500000000001</v>
      </c>
      <c r="AD1505" s="102"/>
      <c r="AE1505" s="102"/>
    </row>
    <row r="1506" spans="2:31" x14ac:dyDescent="0.3">
      <c r="B1506" s="109" t="s">
        <v>52</v>
      </c>
      <c r="C1506" s="109"/>
      <c r="D1506" s="109"/>
      <c r="E1506" s="286">
        <v>0</v>
      </c>
      <c r="F1506" s="287">
        <v>0</v>
      </c>
      <c r="G1506" s="286">
        <v>0</v>
      </c>
      <c r="H1506" s="287">
        <v>0</v>
      </c>
      <c r="I1506" s="286">
        <v>0</v>
      </c>
      <c r="J1506" s="287">
        <v>0</v>
      </c>
      <c r="K1506" s="286">
        <v>0</v>
      </c>
      <c r="L1506" s="287">
        <v>0</v>
      </c>
      <c r="M1506" s="286">
        <v>16.121333333333343</v>
      </c>
      <c r="N1506" s="287">
        <v>0</v>
      </c>
      <c r="O1506" s="286">
        <v>0</v>
      </c>
      <c r="P1506" s="287">
        <v>0</v>
      </c>
      <c r="Q1506" s="286">
        <v>0</v>
      </c>
      <c r="R1506" s="287">
        <v>0</v>
      </c>
      <c r="S1506" s="286">
        <v>0</v>
      </c>
      <c r="T1506" s="287">
        <v>0</v>
      </c>
      <c r="U1506" s="286">
        <v>0</v>
      </c>
      <c r="V1506" s="287">
        <v>1.8629999999999995</v>
      </c>
      <c r="W1506" s="286">
        <v>0</v>
      </c>
      <c r="X1506" s="287">
        <v>0</v>
      </c>
      <c r="Y1506" s="286">
        <v>0</v>
      </c>
      <c r="Z1506" s="287">
        <v>0</v>
      </c>
      <c r="AA1506" s="286">
        <v>0</v>
      </c>
      <c r="AB1506" s="287">
        <v>0</v>
      </c>
      <c r="AC1506" s="102">
        <f t="shared" si="673"/>
        <v>17.984333333333343</v>
      </c>
      <c r="AD1506" s="102"/>
      <c r="AE1506" s="102"/>
    </row>
    <row r="1507" spans="2:31" x14ac:dyDescent="0.3">
      <c r="B1507" s="109" t="s">
        <v>53</v>
      </c>
      <c r="C1507" s="109"/>
      <c r="D1507" s="109"/>
      <c r="E1507" s="286">
        <v>0</v>
      </c>
      <c r="F1507" s="287">
        <v>0</v>
      </c>
      <c r="G1507" s="286">
        <v>0</v>
      </c>
      <c r="H1507" s="287">
        <v>0</v>
      </c>
      <c r="I1507" s="286">
        <v>0</v>
      </c>
      <c r="J1507" s="287">
        <v>0</v>
      </c>
      <c r="K1507" s="286">
        <v>0</v>
      </c>
      <c r="L1507" s="287">
        <v>0</v>
      </c>
      <c r="M1507" s="286">
        <v>0</v>
      </c>
      <c r="N1507" s="287">
        <v>0</v>
      </c>
      <c r="O1507" s="286">
        <v>0</v>
      </c>
      <c r="P1507" s="287">
        <v>0</v>
      </c>
      <c r="Q1507" s="286">
        <v>0</v>
      </c>
      <c r="R1507" s="287">
        <v>0</v>
      </c>
      <c r="S1507" s="286">
        <v>0</v>
      </c>
      <c r="T1507" s="287">
        <v>0</v>
      </c>
      <c r="U1507" s="286">
        <v>0</v>
      </c>
      <c r="V1507" s="287">
        <v>7.1303333333333319</v>
      </c>
      <c r="W1507" s="286">
        <v>0</v>
      </c>
      <c r="X1507" s="287">
        <v>0</v>
      </c>
      <c r="Y1507" s="286">
        <v>0</v>
      </c>
      <c r="Z1507" s="287">
        <v>0</v>
      </c>
      <c r="AA1507" s="286">
        <v>0</v>
      </c>
      <c r="AB1507" s="287">
        <v>0</v>
      </c>
      <c r="AC1507" s="102">
        <f t="shared" si="673"/>
        <v>7.1303333333333319</v>
      </c>
      <c r="AD1507" s="102"/>
      <c r="AE1507" s="102"/>
    </row>
    <row r="1508" spans="2:31" x14ac:dyDescent="0.3">
      <c r="B1508" s="109" t="s">
        <v>54</v>
      </c>
      <c r="C1508" s="109"/>
      <c r="D1508" s="109"/>
      <c r="E1508" s="286">
        <v>0</v>
      </c>
      <c r="F1508" s="287">
        <v>0</v>
      </c>
      <c r="G1508" s="286">
        <v>0</v>
      </c>
      <c r="H1508" s="287">
        <v>0</v>
      </c>
      <c r="I1508" s="286">
        <v>0</v>
      </c>
      <c r="J1508" s="287">
        <v>0</v>
      </c>
      <c r="K1508" s="286">
        <v>0</v>
      </c>
      <c r="L1508" s="287">
        <v>5.0433333333333348</v>
      </c>
      <c r="M1508" s="286">
        <v>49.91516666666665</v>
      </c>
      <c r="N1508" s="287">
        <v>54.494166666666693</v>
      </c>
      <c r="O1508" s="286">
        <v>57.362833333333334</v>
      </c>
      <c r="P1508" s="287">
        <v>58.008666666666691</v>
      </c>
      <c r="Q1508" s="286">
        <v>61.527666666666654</v>
      </c>
      <c r="R1508" s="287">
        <v>62.531833333333324</v>
      </c>
      <c r="S1508" s="286">
        <v>65.400499999999965</v>
      </c>
      <c r="T1508" s="287">
        <v>66.830666666666673</v>
      </c>
      <c r="U1508" s="286">
        <v>61.6265</v>
      </c>
      <c r="V1508" s="287">
        <v>8.6813333333333293</v>
      </c>
      <c r="W1508" s="286">
        <v>0</v>
      </c>
      <c r="X1508" s="287">
        <v>0</v>
      </c>
      <c r="Y1508" s="286">
        <v>0</v>
      </c>
      <c r="Z1508" s="287">
        <v>0</v>
      </c>
      <c r="AA1508" s="286">
        <v>0</v>
      </c>
      <c r="AB1508" s="287">
        <v>0</v>
      </c>
      <c r="AC1508" s="102">
        <f t="shared" si="673"/>
        <v>551.42266666666671</v>
      </c>
      <c r="AD1508" s="102"/>
      <c r="AE1508" s="102"/>
    </row>
    <row r="1509" spans="2:31" x14ac:dyDescent="0.3">
      <c r="B1509" s="109" t="s">
        <v>55</v>
      </c>
      <c r="C1509" s="109"/>
      <c r="D1509" s="109"/>
      <c r="E1509" s="286">
        <v>0</v>
      </c>
      <c r="F1509" s="287">
        <v>0</v>
      </c>
      <c r="G1509" s="286">
        <v>0</v>
      </c>
      <c r="H1509" s="287">
        <v>0</v>
      </c>
      <c r="I1509" s="286">
        <v>0</v>
      </c>
      <c r="J1509" s="287">
        <v>0</v>
      </c>
      <c r="K1509" s="286">
        <v>0</v>
      </c>
      <c r="L1509" s="287">
        <v>0.82149999999999934</v>
      </c>
      <c r="M1509" s="286">
        <v>67.766999999999996</v>
      </c>
      <c r="N1509" s="287">
        <v>70.046666666666638</v>
      </c>
      <c r="O1509" s="286">
        <v>69.812500000000057</v>
      </c>
      <c r="P1509" s="287">
        <v>68.360999999999919</v>
      </c>
      <c r="Q1509" s="286">
        <v>71.361000000000004</v>
      </c>
      <c r="R1509" s="287">
        <v>73.205666666666602</v>
      </c>
      <c r="S1509" s="286">
        <v>78.126666666666679</v>
      </c>
      <c r="T1509" s="287">
        <v>81.687000000000069</v>
      </c>
      <c r="U1509" s="286">
        <v>75.930333333333323</v>
      </c>
      <c r="V1509" s="287">
        <v>6.0101666666666658</v>
      </c>
      <c r="W1509" s="286">
        <v>0</v>
      </c>
      <c r="X1509" s="287">
        <v>0</v>
      </c>
      <c r="Y1509" s="286">
        <v>0</v>
      </c>
      <c r="Z1509" s="287">
        <v>0</v>
      </c>
      <c r="AA1509" s="286">
        <v>0</v>
      </c>
      <c r="AB1509" s="287">
        <v>0</v>
      </c>
      <c r="AC1509" s="102">
        <f t="shared" si="673"/>
        <v>663.12950000000001</v>
      </c>
      <c r="AD1509" s="102"/>
      <c r="AE1509" s="102"/>
    </row>
    <row r="1510" spans="2:31" x14ac:dyDescent="0.3">
      <c r="B1510" s="109" t="s">
        <v>56</v>
      </c>
      <c r="C1510" s="109"/>
      <c r="D1510" s="109"/>
      <c r="E1510" s="286">
        <v>0</v>
      </c>
      <c r="F1510" s="287">
        <v>0</v>
      </c>
      <c r="G1510" s="286">
        <v>0</v>
      </c>
      <c r="H1510" s="287">
        <v>0</v>
      </c>
      <c r="I1510" s="286">
        <v>0</v>
      </c>
      <c r="J1510" s="287">
        <v>0</v>
      </c>
      <c r="K1510" s="286">
        <v>0</v>
      </c>
      <c r="L1510" s="287">
        <v>0.24233333333333326</v>
      </c>
      <c r="M1510" s="286">
        <v>23.79416666666663</v>
      </c>
      <c r="N1510" s="287">
        <v>26.98916666666668</v>
      </c>
      <c r="O1510" s="286">
        <v>28.431833333333334</v>
      </c>
      <c r="P1510" s="287">
        <v>28.560333333333315</v>
      </c>
      <c r="Q1510" s="286">
        <v>29.766833333333306</v>
      </c>
      <c r="R1510" s="287">
        <v>30.576666666666647</v>
      </c>
      <c r="S1510" s="286">
        <v>31.017499999999991</v>
      </c>
      <c r="T1510" s="287">
        <v>31.041666666666647</v>
      </c>
      <c r="U1510" s="286">
        <v>28.353833333333348</v>
      </c>
      <c r="V1510" s="287">
        <v>0</v>
      </c>
      <c r="W1510" s="286">
        <v>0</v>
      </c>
      <c r="X1510" s="287">
        <v>0</v>
      </c>
      <c r="Y1510" s="286">
        <v>0</v>
      </c>
      <c r="Z1510" s="287">
        <v>0</v>
      </c>
      <c r="AA1510" s="286">
        <v>0</v>
      </c>
      <c r="AB1510" s="287">
        <v>0</v>
      </c>
      <c r="AC1510" s="102">
        <f t="shared" si="673"/>
        <v>258.77433333333323</v>
      </c>
      <c r="AD1510" s="102"/>
      <c r="AE1510" s="102"/>
    </row>
    <row r="1511" spans="2:31" x14ac:dyDescent="0.3">
      <c r="B1511" s="109" t="s">
        <v>93</v>
      </c>
      <c r="C1511" s="109"/>
      <c r="D1511" s="109"/>
      <c r="E1511" s="286">
        <v>0</v>
      </c>
      <c r="F1511" s="287">
        <v>0</v>
      </c>
      <c r="G1511" s="286">
        <v>0</v>
      </c>
      <c r="H1511" s="287">
        <v>0</v>
      </c>
      <c r="I1511" s="286">
        <v>0</v>
      </c>
      <c r="J1511" s="287">
        <v>0</v>
      </c>
      <c r="K1511" s="286">
        <v>0</v>
      </c>
      <c r="L1511" s="287">
        <v>0</v>
      </c>
      <c r="M1511" s="286">
        <v>0</v>
      </c>
      <c r="N1511" s="287">
        <v>0</v>
      </c>
      <c r="O1511" s="286">
        <v>0</v>
      </c>
      <c r="P1511" s="287">
        <v>0</v>
      </c>
      <c r="Q1511" s="286">
        <v>0</v>
      </c>
      <c r="R1511" s="287">
        <v>0</v>
      </c>
      <c r="S1511" s="286">
        <v>0</v>
      </c>
      <c r="T1511" s="287">
        <v>0</v>
      </c>
      <c r="U1511" s="286">
        <v>0</v>
      </c>
      <c r="V1511" s="287">
        <v>0</v>
      </c>
      <c r="W1511" s="286">
        <v>0</v>
      </c>
      <c r="X1511" s="287">
        <v>0</v>
      </c>
      <c r="Y1511" s="286">
        <v>0</v>
      </c>
      <c r="Z1511" s="287">
        <v>0</v>
      </c>
      <c r="AA1511" s="286">
        <v>0</v>
      </c>
      <c r="AB1511" s="287">
        <v>0</v>
      </c>
      <c r="AC1511" s="102">
        <f t="shared" si="673"/>
        <v>0</v>
      </c>
      <c r="AD1511" s="102"/>
      <c r="AE1511" s="102"/>
    </row>
    <row r="1512" spans="2:31" x14ac:dyDescent="0.3">
      <c r="B1512" s="109" t="s">
        <v>57</v>
      </c>
      <c r="C1512" s="109"/>
      <c r="D1512" s="109"/>
      <c r="E1512" s="286">
        <v>0</v>
      </c>
      <c r="F1512" s="287">
        <v>0</v>
      </c>
      <c r="G1512" s="286">
        <v>0</v>
      </c>
      <c r="H1512" s="287">
        <v>0</v>
      </c>
      <c r="I1512" s="286">
        <v>0</v>
      </c>
      <c r="J1512" s="287">
        <v>0</v>
      </c>
      <c r="K1512" s="286">
        <v>0</v>
      </c>
      <c r="L1512" s="287">
        <v>0</v>
      </c>
      <c r="M1512" s="286">
        <v>8.1236666666666668</v>
      </c>
      <c r="N1512" s="287">
        <v>11.890333333333334</v>
      </c>
      <c r="O1512" s="286">
        <v>10.969833333333332</v>
      </c>
      <c r="P1512" s="287">
        <v>10.743666666666664</v>
      </c>
      <c r="Q1512" s="286">
        <v>11.218333333333334</v>
      </c>
      <c r="R1512" s="287">
        <v>11.599166666666665</v>
      </c>
      <c r="S1512" s="286">
        <v>12.515833333333331</v>
      </c>
      <c r="T1512" s="287">
        <v>13.342500000000005</v>
      </c>
      <c r="U1512" s="286">
        <v>11.510499999999992</v>
      </c>
      <c r="V1512" s="287">
        <v>0.70599999999999974</v>
      </c>
      <c r="W1512" s="286">
        <v>0</v>
      </c>
      <c r="X1512" s="287">
        <v>0</v>
      </c>
      <c r="Y1512" s="286">
        <v>0</v>
      </c>
      <c r="Z1512" s="287">
        <v>0</v>
      </c>
      <c r="AA1512" s="286">
        <v>0</v>
      </c>
      <c r="AB1512" s="287">
        <v>0</v>
      </c>
      <c r="AC1512" s="102">
        <f t="shared" si="673"/>
        <v>102.61983333333333</v>
      </c>
      <c r="AD1512" s="102"/>
      <c r="AE1512" s="102"/>
    </row>
    <row r="1513" spans="2:31" x14ac:dyDescent="0.3">
      <c r="B1513" s="109" t="s">
        <v>58</v>
      </c>
      <c r="C1513" s="109"/>
      <c r="D1513" s="109"/>
      <c r="E1513" s="286">
        <v>0</v>
      </c>
      <c r="F1513" s="287">
        <v>0</v>
      </c>
      <c r="G1513" s="286">
        <v>0</v>
      </c>
      <c r="H1513" s="287">
        <v>0</v>
      </c>
      <c r="I1513" s="286">
        <v>0</v>
      </c>
      <c r="J1513" s="287">
        <v>0</v>
      </c>
      <c r="K1513" s="286">
        <v>0</v>
      </c>
      <c r="L1513" s="287">
        <v>0</v>
      </c>
      <c r="M1513" s="286">
        <v>28.164500000000029</v>
      </c>
      <c r="N1513" s="287">
        <v>44.512833333333333</v>
      </c>
      <c r="O1513" s="286">
        <v>38.352833333333301</v>
      </c>
      <c r="P1513" s="287">
        <v>37.417833333333341</v>
      </c>
      <c r="Q1513" s="286">
        <v>40.059999999999981</v>
      </c>
      <c r="R1513" s="287">
        <v>41.61033333333333</v>
      </c>
      <c r="S1513" s="286">
        <v>43.935166666666639</v>
      </c>
      <c r="T1513" s="287">
        <v>46.978000000000002</v>
      </c>
      <c r="U1513" s="286">
        <v>37.840166666666626</v>
      </c>
      <c r="V1513" s="287">
        <v>1.2646666666666666</v>
      </c>
      <c r="W1513" s="286">
        <v>0</v>
      </c>
      <c r="X1513" s="287">
        <v>0</v>
      </c>
      <c r="Y1513" s="286">
        <v>0</v>
      </c>
      <c r="Z1513" s="287">
        <v>0</v>
      </c>
      <c r="AA1513" s="286">
        <v>0</v>
      </c>
      <c r="AB1513" s="287">
        <v>0</v>
      </c>
      <c r="AC1513" s="102">
        <f t="shared" si="673"/>
        <v>360.1363333333332</v>
      </c>
      <c r="AD1513" s="102"/>
      <c r="AE1513" s="102"/>
    </row>
    <row r="1514" spans="2:31" x14ac:dyDescent="0.3">
      <c r="B1514" s="109" t="s">
        <v>94</v>
      </c>
      <c r="C1514" s="109"/>
      <c r="D1514" s="109"/>
      <c r="E1514" s="286">
        <v>0</v>
      </c>
      <c r="F1514" s="287">
        <v>0</v>
      </c>
      <c r="G1514" s="286">
        <v>0</v>
      </c>
      <c r="H1514" s="287">
        <v>0</v>
      </c>
      <c r="I1514" s="286">
        <v>0</v>
      </c>
      <c r="J1514" s="287">
        <v>0</v>
      </c>
      <c r="K1514" s="286">
        <v>0</v>
      </c>
      <c r="L1514" s="287">
        <v>0</v>
      </c>
      <c r="M1514" s="286">
        <v>1.7963333333333324</v>
      </c>
      <c r="N1514" s="287">
        <v>0</v>
      </c>
      <c r="O1514" s="286">
        <v>0</v>
      </c>
      <c r="P1514" s="287">
        <v>0</v>
      </c>
      <c r="Q1514" s="286">
        <v>0</v>
      </c>
      <c r="R1514" s="287">
        <v>0</v>
      </c>
      <c r="S1514" s="286">
        <v>0</v>
      </c>
      <c r="T1514" s="287">
        <v>0</v>
      </c>
      <c r="U1514" s="286">
        <v>0</v>
      </c>
      <c r="V1514" s="287">
        <v>0</v>
      </c>
      <c r="W1514" s="286">
        <v>0</v>
      </c>
      <c r="X1514" s="287">
        <v>0</v>
      </c>
      <c r="Y1514" s="286">
        <v>0</v>
      </c>
      <c r="Z1514" s="287">
        <v>0</v>
      </c>
      <c r="AA1514" s="286">
        <v>0</v>
      </c>
      <c r="AB1514" s="287">
        <v>0</v>
      </c>
      <c r="AC1514" s="102">
        <f t="shared" si="673"/>
        <v>1.7963333333333324</v>
      </c>
      <c r="AD1514" s="102"/>
      <c r="AE1514" s="102"/>
    </row>
    <row r="1515" spans="2:31" x14ac:dyDescent="0.3">
      <c r="B1515" s="109" t="s">
        <v>59</v>
      </c>
      <c r="C1515" s="109"/>
      <c r="D1515" s="109"/>
      <c r="E1515" s="286">
        <v>0</v>
      </c>
      <c r="F1515" s="287">
        <v>0</v>
      </c>
      <c r="G1515" s="286">
        <v>0</v>
      </c>
      <c r="H1515" s="287">
        <v>0</v>
      </c>
      <c r="I1515" s="286">
        <v>0</v>
      </c>
      <c r="J1515" s="287">
        <v>0</v>
      </c>
      <c r="K1515" s="286">
        <v>0</v>
      </c>
      <c r="L1515" s="287">
        <v>0</v>
      </c>
      <c r="M1515" s="286">
        <v>0</v>
      </c>
      <c r="N1515" s="287">
        <v>0</v>
      </c>
      <c r="O1515" s="286">
        <v>0</v>
      </c>
      <c r="P1515" s="287">
        <v>6.5071666666666657</v>
      </c>
      <c r="Q1515" s="286">
        <v>13.467499999999998</v>
      </c>
      <c r="R1515" s="287">
        <v>13.334499999999995</v>
      </c>
      <c r="S1515" s="286">
        <v>0</v>
      </c>
      <c r="T1515" s="287">
        <v>0</v>
      </c>
      <c r="U1515" s="286">
        <v>0</v>
      </c>
      <c r="V1515" s="287">
        <v>0</v>
      </c>
      <c r="W1515" s="286">
        <v>0</v>
      </c>
      <c r="X1515" s="287">
        <v>0</v>
      </c>
      <c r="Y1515" s="286">
        <v>0</v>
      </c>
      <c r="Z1515" s="287">
        <v>0</v>
      </c>
      <c r="AA1515" s="286">
        <v>0</v>
      </c>
      <c r="AB1515" s="287">
        <v>0</v>
      </c>
      <c r="AC1515" s="102">
        <f t="shared" si="673"/>
        <v>33.309166666666655</v>
      </c>
      <c r="AD1515" s="102"/>
      <c r="AE1515" s="102"/>
    </row>
    <row r="1516" spans="2:31" x14ac:dyDescent="0.3">
      <c r="B1516" s="109" t="s">
        <v>60</v>
      </c>
      <c r="C1516" s="109"/>
      <c r="D1516" s="109"/>
      <c r="E1516" s="286">
        <v>0</v>
      </c>
      <c r="F1516" s="287">
        <v>0</v>
      </c>
      <c r="G1516" s="286">
        <v>0</v>
      </c>
      <c r="H1516" s="287">
        <v>0</v>
      </c>
      <c r="I1516" s="286">
        <v>0</v>
      </c>
      <c r="J1516" s="287">
        <v>0</v>
      </c>
      <c r="K1516" s="286">
        <v>0</v>
      </c>
      <c r="L1516" s="287">
        <v>0</v>
      </c>
      <c r="M1516" s="286">
        <v>0</v>
      </c>
      <c r="N1516" s="287">
        <v>0</v>
      </c>
      <c r="O1516" s="286">
        <v>0</v>
      </c>
      <c r="P1516" s="287">
        <v>22.325166666666664</v>
      </c>
      <c r="Q1516" s="286">
        <v>2.6836666666666664</v>
      </c>
      <c r="R1516" s="287">
        <v>0</v>
      </c>
      <c r="S1516" s="286">
        <v>0</v>
      </c>
      <c r="T1516" s="287">
        <v>0</v>
      </c>
      <c r="U1516" s="286">
        <v>0</v>
      </c>
      <c r="V1516" s="287">
        <v>0</v>
      </c>
      <c r="W1516" s="286">
        <v>0</v>
      </c>
      <c r="X1516" s="287">
        <v>0</v>
      </c>
      <c r="Y1516" s="286">
        <v>0</v>
      </c>
      <c r="Z1516" s="287">
        <v>0</v>
      </c>
      <c r="AA1516" s="286">
        <v>0</v>
      </c>
      <c r="AB1516" s="287">
        <v>0</v>
      </c>
      <c r="AC1516" s="102">
        <f t="shared" si="673"/>
        <v>25.008833333333332</v>
      </c>
      <c r="AD1516" s="102"/>
      <c r="AE1516" s="102"/>
    </row>
    <row r="1517" spans="2:31" x14ac:dyDescent="0.3">
      <c r="B1517" s="109" t="s">
        <v>61</v>
      </c>
      <c r="C1517" s="109"/>
      <c r="D1517" s="109"/>
      <c r="E1517" s="286">
        <v>0</v>
      </c>
      <c r="F1517" s="287">
        <v>0</v>
      </c>
      <c r="G1517" s="286">
        <v>0</v>
      </c>
      <c r="H1517" s="287">
        <v>0</v>
      </c>
      <c r="I1517" s="286">
        <v>0</v>
      </c>
      <c r="J1517" s="287">
        <v>0</v>
      </c>
      <c r="K1517" s="286">
        <v>0</v>
      </c>
      <c r="L1517" s="287">
        <v>0</v>
      </c>
      <c r="M1517" s="286">
        <v>0</v>
      </c>
      <c r="N1517" s="287">
        <v>0</v>
      </c>
      <c r="O1517" s="286">
        <v>0</v>
      </c>
      <c r="P1517" s="287">
        <v>0.13300000000000031</v>
      </c>
      <c r="Q1517" s="286">
        <v>1.3211666666666677</v>
      </c>
      <c r="R1517" s="287">
        <v>0</v>
      </c>
      <c r="S1517" s="286">
        <v>0</v>
      </c>
      <c r="T1517" s="287">
        <v>0</v>
      </c>
      <c r="U1517" s="286">
        <v>0</v>
      </c>
      <c r="V1517" s="287">
        <v>0</v>
      </c>
      <c r="W1517" s="286">
        <v>0</v>
      </c>
      <c r="X1517" s="287">
        <v>0</v>
      </c>
      <c r="Y1517" s="286">
        <v>0</v>
      </c>
      <c r="Z1517" s="287">
        <v>0</v>
      </c>
      <c r="AA1517" s="286">
        <v>0</v>
      </c>
      <c r="AB1517" s="287">
        <v>0</v>
      </c>
      <c r="AC1517" s="102">
        <f t="shared" si="673"/>
        <v>1.4541666666666679</v>
      </c>
      <c r="AD1517" s="102"/>
      <c r="AE1517" s="102"/>
    </row>
    <row r="1518" spans="2:31" x14ac:dyDescent="0.3">
      <c r="B1518" s="109" t="s">
        <v>62</v>
      </c>
      <c r="C1518" s="109"/>
      <c r="D1518" s="109"/>
      <c r="E1518" s="286">
        <v>0</v>
      </c>
      <c r="F1518" s="287">
        <v>0</v>
      </c>
      <c r="G1518" s="286">
        <v>0</v>
      </c>
      <c r="H1518" s="287">
        <v>0</v>
      </c>
      <c r="I1518" s="286">
        <v>0</v>
      </c>
      <c r="J1518" s="287">
        <v>0</v>
      </c>
      <c r="K1518" s="286">
        <v>0</v>
      </c>
      <c r="L1518" s="287">
        <v>0</v>
      </c>
      <c r="M1518" s="286">
        <v>0</v>
      </c>
      <c r="N1518" s="287">
        <v>0</v>
      </c>
      <c r="O1518" s="286">
        <v>0</v>
      </c>
      <c r="P1518" s="287">
        <v>0.60550000000000104</v>
      </c>
      <c r="Q1518" s="286">
        <v>1.3916666666666653</v>
      </c>
      <c r="R1518" s="287">
        <v>0.76366666666666383</v>
      </c>
      <c r="S1518" s="286">
        <v>0.50500000000000111</v>
      </c>
      <c r="T1518" s="287">
        <v>0.11933333333333233</v>
      </c>
      <c r="U1518" s="286">
        <v>0.87366666666666515</v>
      </c>
      <c r="V1518" s="287">
        <v>0</v>
      </c>
      <c r="W1518" s="286">
        <v>0</v>
      </c>
      <c r="X1518" s="287">
        <v>0</v>
      </c>
      <c r="Y1518" s="286">
        <v>0</v>
      </c>
      <c r="Z1518" s="287">
        <v>0</v>
      </c>
      <c r="AA1518" s="286">
        <v>0</v>
      </c>
      <c r="AB1518" s="287">
        <v>0</v>
      </c>
      <c r="AC1518" s="102">
        <f t="shared" si="673"/>
        <v>4.258833333333329</v>
      </c>
      <c r="AD1518" s="102"/>
      <c r="AE1518" s="102"/>
    </row>
    <row r="1519" spans="2:31" x14ac:dyDescent="0.3">
      <c r="B1519" s="109" t="s">
        <v>63</v>
      </c>
      <c r="C1519" s="109"/>
      <c r="D1519" s="109"/>
      <c r="E1519" s="286">
        <v>0</v>
      </c>
      <c r="F1519" s="287">
        <v>0</v>
      </c>
      <c r="G1519" s="286">
        <v>0</v>
      </c>
      <c r="H1519" s="287">
        <v>0</v>
      </c>
      <c r="I1519" s="286">
        <v>0</v>
      </c>
      <c r="J1519" s="287">
        <v>0</v>
      </c>
      <c r="K1519" s="286">
        <v>0</v>
      </c>
      <c r="L1519" s="287">
        <v>0</v>
      </c>
      <c r="M1519" s="286">
        <v>0</v>
      </c>
      <c r="N1519" s="287">
        <v>0</v>
      </c>
      <c r="O1519" s="286">
        <v>0</v>
      </c>
      <c r="P1519" s="287">
        <v>0.49716666666666121</v>
      </c>
      <c r="Q1519" s="286">
        <v>0.28899999999999199</v>
      </c>
      <c r="R1519" s="287">
        <v>0</v>
      </c>
      <c r="S1519" s="286">
        <v>0.98216666666665398</v>
      </c>
      <c r="T1519" s="287">
        <v>2.9688333333333401</v>
      </c>
      <c r="U1519" s="286">
        <v>1.6098333333333323</v>
      </c>
      <c r="V1519" s="287">
        <v>0</v>
      </c>
      <c r="W1519" s="286">
        <v>0</v>
      </c>
      <c r="X1519" s="287">
        <v>0</v>
      </c>
      <c r="Y1519" s="286">
        <v>0</v>
      </c>
      <c r="Z1519" s="287">
        <v>0</v>
      </c>
      <c r="AA1519" s="286">
        <v>0</v>
      </c>
      <c r="AB1519" s="287">
        <v>0</v>
      </c>
      <c r="AC1519" s="102">
        <f t="shared" si="673"/>
        <v>6.34699999999998</v>
      </c>
      <c r="AD1519" s="102"/>
      <c r="AE1519" s="102"/>
    </row>
    <row r="1520" spans="2:31" x14ac:dyDescent="0.3">
      <c r="B1520" s="109" t="s">
        <v>64</v>
      </c>
      <c r="C1520" s="109"/>
      <c r="D1520" s="109"/>
      <c r="E1520" s="286">
        <v>0</v>
      </c>
      <c r="F1520" s="287">
        <v>0</v>
      </c>
      <c r="G1520" s="286">
        <v>0</v>
      </c>
      <c r="H1520" s="287">
        <v>0</v>
      </c>
      <c r="I1520" s="286">
        <v>0</v>
      </c>
      <c r="J1520" s="287">
        <v>0</v>
      </c>
      <c r="K1520" s="286">
        <v>0</v>
      </c>
      <c r="L1520" s="287">
        <v>0</v>
      </c>
      <c r="M1520" s="286">
        <v>0</v>
      </c>
      <c r="N1520" s="287">
        <v>16.846666666666675</v>
      </c>
      <c r="O1520" s="286">
        <v>39.099999999999952</v>
      </c>
      <c r="P1520" s="287">
        <v>38.79999999999999</v>
      </c>
      <c r="Q1520" s="286">
        <v>37.400000000000041</v>
      </c>
      <c r="R1520" s="287">
        <v>36.299999999999983</v>
      </c>
      <c r="S1520" s="286">
        <v>37.799999999999983</v>
      </c>
      <c r="T1520" s="287">
        <v>0</v>
      </c>
      <c r="U1520" s="286">
        <v>34.200000000000031</v>
      </c>
      <c r="V1520" s="287">
        <v>0.51333333333333342</v>
      </c>
      <c r="W1520" s="286">
        <v>0</v>
      </c>
      <c r="X1520" s="287">
        <v>0</v>
      </c>
      <c r="Y1520" s="286">
        <v>0</v>
      </c>
      <c r="Z1520" s="287">
        <v>0</v>
      </c>
      <c r="AA1520" s="286">
        <v>0</v>
      </c>
      <c r="AB1520" s="287">
        <v>0</v>
      </c>
      <c r="AC1520" s="102">
        <f t="shared" si="673"/>
        <v>240.95999999999998</v>
      </c>
      <c r="AD1520" s="102"/>
      <c r="AE1520" s="102"/>
    </row>
    <row r="1521" spans="2:31" x14ac:dyDescent="0.3">
      <c r="B1521" s="109" t="s">
        <v>95</v>
      </c>
      <c r="C1521" s="109"/>
      <c r="D1521" s="109"/>
      <c r="E1521" s="286">
        <v>0</v>
      </c>
      <c r="F1521" s="287">
        <v>0</v>
      </c>
      <c r="G1521" s="286">
        <v>0</v>
      </c>
      <c r="H1521" s="287">
        <v>0</v>
      </c>
      <c r="I1521" s="286">
        <v>0</v>
      </c>
      <c r="J1521" s="287">
        <v>0</v>
      </c>
      <c r="K1521" s="286">
        <v>0</v>
      </c>
      <c r="L1521" s="287">
        <v>0</v>
      </c>
      <c r="M1521" s="286">
        <v>0</v>
      </c>
      <c r="N1521" s="287">
        <v>2.57</v>
      </c>
      <c r="O1521" s="286">
        <v>6.5100000000000025</v>
      </c>
      <c r="P1521" s="287">
        <v>6.3173333333333339</v>
      </c>
      <c r="Q1521" s="286">
        <v>6.3098333333333354</v>
      </c>
      <c r="R1521" s="287">
        <v>7.1103333333333394</v>
      </c>
      <c r="S1521" s="286">
        <v>8.3100000000000041</v>
      </c>
      <c r="T1521" s="287">
        <v>0</v>
      </c>
      <c r="U1521" s="286">
        <v>1.9388333333333327</v>
      </c>
      <c r="V1521" s="287">
        <v>0</v>
      </c>
      <c r="W1521" s="286">
        <v>0</v>
      </c>
      <c r="X1521" s="287">
        <v>0</v>
      </c>
      <c r="Y1521" s="286">
        <v>0</v>
      </c>
      <c r="Z1521" s="287">
        <v>0</v>
      </c>
      <c r="AA1521" s="286">
        <v>0</v>
      </c>
      <c r="AB1521" s="287">
        <v>0</v>
      </c>
      <c r="AC1521" s="102">
        <f t="shared" si="673"/>
        <v>39.066333333333354</v>
      </c>
      <c r="AD1521" s="102"/>
      <c r="AE1521" s="102"/>
    </row>
    <row r="1522" spans="2:31" x14ac:dyDescent="0.3">
      <c r="B1522" s="109" t="s">
        <v>65</v>
      </c>
      <c r="C1522" s="109"/>
      <c r="D1522" s="109"/>
      <c r="E1522" s="286">
        <v>0</v>
      </c>
      <c r="F1522" s="287">
        <v>0</v>
      </c>
      <c r="G1522" s="286">
        <v>0</v>
      </c>
      <c r="H1522" s="287">
        <v>0</v>
      </c>
      <c r="I1522" s="286">
        <v>0</v>
      </c>
      <c r="J1522" s="287">
        <v>0</v>
      </c>
      <c r="K1522" s="286">
        <v>0</v>
      </c>
      <c r="L1522" s="287">
        <v>0</v>
      </c>
      <c r="M1522" s="286">
        <v>0</v>
      </c>
      <c r="N1522" s="287">
        <v>0</v>
      </c>
      <c r="O1522" s="286">
        <v>0</v>
      </c>
      <c r="P1522" s="287">
        <v>0.56850000000000145</v>
      </c>
      <c r="Q1522" s="286">
        <v>0.76483333333333448</v>
      </c>
      <c r="R1522" s="287">
        <v>1.0623333333333347</v>
      </c>
      <c r="S1522" s="286">
        <v>0</v>
      </c>
      <c r="T1522" s="287">
        <v>0</v>
      </c>
      <c r="U1522" s="286">
        <v>1.0636666666666665</v>
      </c>
      <c r="V1522" s="287">
        <v>0</v>
      </c>
      <c r="W1522" s="286">
        <v>0</v>
      </c>
      <c r="X1522" s="287">
        <v>0</v>
      </c>
      <c r="Y1522" s="286">
        <v>0</v>
      </c>
      <c r="Z1522" s="287">
        <v>0</v>
      </c>
      <c r="AA1522" s="286">
        <v>0</v>
      </c>
      <c r="AB1522" s="287">
        <v>0</v>
      </c>
      <c r="AC1522" s="102">
        <f t="shared" si="673"/>
        <v>3.4593333333333369</v>
      </c>
      <c r="AD1522" s="102"/>
      <c r="AE1522" s="102"/>
    </row>
    <row r="1523" spans="2:31" x14ac:dyDescent="0.3">
      <c r="B1523" s="109" t="s">
        <v>66</v>
      </c>
      <c r="C1523" s="109"/>
      <c r="D1523" s="109"/>
      <c r="E1523" s="286">
        <v>0</v>
      </c>
      <c r="F1523" s="287">
        <v>0</v>
      </c>
      <c r="G1523" s="286">
        <v>0</v>
      </c>
      <c r="H1523" s="287">
        <v>0</v>
      </c>
      <c r="I1523" s="286">
        <v>0</v>
      </c>
      <c r="J1523" s="287">
        <v>0</v>
      </c>
      <c r="K1523" s="286">
        <v>0</v>
      </c>
      <c r="L1523" s="287">
        <v>0</v>
      </c>
      <c r="M1523" s="286">
        <v>0</v>
      </c>
      <c r="N1523" s="287">
        <v>1.1408333333333345</v>
      </c>
      <c r="O1523" s="286">
        <v>4.9205000000000005</v>
      </c>
      <c r="P1523" s="287">
        <v>5.0986666666666656</v>
      </c>
      <c r="Q1523" s="286">
        <v>7.1004999999999994</v>
      </c>
      <c r="R1523" s="287">
        <v>7.773000000000005</v>
      </c>
      <c r="S1523" s="286">
        <v>0</v>
      </c>
      <c r="T1523" s="287">
        <v>0</v>
      </c>
      <c r="U1523" s="286">
        <v>9.3929999999999989</v>
      </c>
      <c r="V1523" s="287">
        <v>0</v>
      </c>
      <c r="W1523" s="286">
        <v>0</v>
      </c>
      <c r="X1523" s="287">
        <v>0</v>
      </c>
      <c r="Y1523" s="286">
        <v>0</v>
      </c>
      <c r="Z1523" s="287">
        <v>0</v>
      </c>
      <c r="AA1523" s="286">
        <v>0</v>
      </c>
      <c r="AB1523" s="287">
        <v>0</v>
      </c>
      <c r="AC1523" s="102">
        <f>SUM(E1523:AB1523)</f>
        <v>35.426500000000004</v>
      </c>
      <c r="AD1523" s="102"/>
      <c r="AE1523" s="102"/>
    </row>
    <row r="1524" spans="2:31" x14ac:dyDescent="0.3">
      <c r="B1524" s="109" t="s">
        <v>67</v>
      </c>
      <c r="C1524" s="109"/>
      <c r="D1524" s="109"/>
      <c r="E1524" s="286">
        <v>0</v>
      </c>
      <c r="F1524" s="287">
        <v>0</v>
      </c>
      <c r="G1524" s="286">
        <v>0</v>
      </c>
      <c r="H1524" s="287">
        <v>0</v>
      </c>
      <c r="I1524" s="286">
        <v>0</v>
      </c>
      <c r="J1524" s="287">
        <v>0</v>
      </c>
      <c r="K1524" s="286">
        <v>0</v>
      </c>
      <c r="L1524" s="287">
        <v>0</v>
      </c>
      <c r="M1524" s="286">
        <v>0</v>
      </c>
      <c r="N1524" s="287">
        <v>0.19883333333333281</v>
      </c>
      <c r="O1524" s="286">
        <v>4.1039999999999992</v>
      </c>
      <c r="P1524" s="287">
        <v>4.8173333333333312</v>
      </c>
      <c r="Q1524" s="286">
        <v>5.6296666666666697</v>
      </c>
      <c r="R1524" s="287">
        <v>6.8358333333333317</v>
      </c>
      <c r="S1524" s="286">
        <v>6.8523333333333332</v>
      </c>
      <c r="T1524" s="287">
        <v>0</v>
      </c>
      <c r="U1524" s="286">
        <v>2.9996666666666689</v>
      </c>
      <c r="V1524" s="287">
        <v>0</v>
      </c>
      <c r="W1524" s="286">
        <v>0</v>
      </c>
      <c r="X1524" s="287">
        <v>0</v>
      </c>
      <c r="Y1524" s="286">
        <v>0</v>
      </c>
      <c r="Z1524" s="287">
        <v>0</v>
      </c>
      <c r="AA1524" s="286">
        <v>0</v>
      </c>
      <c r="AB1524" s="287">
        <v>0</v>
      </c>
      <c r="AC1524" s="102">
        <f t="shared" ref="AC1524:AC1537" si="674">SUM(E1524:AB1524)</f>
        <v>31.437666666666665</v>
      </c>
      <c r="AD1524" s="102"/>
      <c r="AE1524" s="102"/>
    </row>
    <row r="1525" spans="2:31" x14ac:dyDescent="0.3">
      <c r="B1525" s="109" t="s">
        <v>68</v>
      </c>
      <c r="C1525" s="109"/>
      <c r="D1525" s="109"/>
      <c r="E1525" s="286">
        <v>0</v>
      </c>
      <c r="F1525" s="287">
        <v>0</v>
      </c>
      <c r="G1525" s="286">
        <v>0</v>
      </c>
      <c r="H1525" s="287">
        <v>0</v>
      </c>
      <c r="I1525" s="286">
        <v>0</v>
      </c>
      <c r="J1525" s="287">
        <v>0</v>
      </c>
      <c r="K1525" s="286">
        <v>0</v>
      </c>
      <c r="L1525" s="287">
        <v>0</v>
      </c>
      <c r="M1525" s="286">
        <v>0</v>
      </c>
      <c r="N1525" s="287">
        <v>0</v>
      </c>
      <c r="O1525" s="286">
        <v>0</v>
      </c>
      <c r="P1525" s="287">
        <v>75.155999999999992</v>
      </c>
      <c r="Q1525" s="286">
        <v>133.44950000000003</v>
      </c>
      <c r="R1525" s="287">
        <v>129.49050000000003</v>
      </c>
      <c r="S1525" s="286">
        <v>121.07983333333331</v>
      </c>
      <c r="T1525" s="287">
        <v>113.43683333333333</v>
      </c>
      <c r="U1525" s="286">
        <v>92.19</v>
      </c>
      <c r="V1525" s="287">
        <v>4.6911666666666658</v>
      </c>
      <c r="W1525" s="286">
        <v>0</v>
      </c>
      <c r="X1525" s="287">
        <v>0</v>
      </c>
      <c r="Y1525" s="286">
        <v>0</v>
      </c>
      <c r="Z1525" s="287">
        <v>0</v>
      </c>
      <c r="AA1525" s="286">
        <v>0</v>
      </c>
      <c r="AB1525" s="287">
        <v>0</v>
      </c>
      <c r="AC1525" s="102">
        <f t="shared" si="674"/>
        <v>669.49383333333333</v>
      </c>
      <c r="AD1525" s="102"/>
      <c r="AE1525" s="102"/>
    </row>
    <row r="1526" spans="2:31" x14ac:dyDescent="0.3">
      <c r="B1526" s="109" t="s">
        <v>69</v>
      </c>
      <c r="C1526" s="109"/>
      <c r="D1526" s="109"/>
      <c r="E1526" s="286">
        <v>0</v>
      </c>
      <c r="F1526" s="287">
        <v>0</v>
      </c>
      <c r="G1526" s="286">
        <v>0</v>
      </c>
      <c r="H1526" s="287">
        <v>0</v>
      </c>
      <c r="I1526" s="286">
        <v>0</v>
      </c>
      <c r="J1526" s="287">
        <v>0</v>
      </c>
      <c r="K1526" s="286">
        <v>0</v>
      </c>
      <c r="L1526" s="287">
        <v>0</v>
      </c>
      <c r="M1526" s="286">
        <v>0</v>
      </c>
      <c r="N1526" s="287">
        <v>0</v>
      </c>
      <c r="O1526" s="286">
        <v>0</v>
      </c>
      <c r="P1526" s="287">
        <v>2.9821666666666689</v>
      </c>
      <c r="Q1526" s="286">
        <v>8.7548333333333428</v>
      </c>
      <c r="R1526" s="287">
        <v>12.968333333333332</v>
      </c>
      <c r="S1526" s="286">
        <v>13.270333333333321</v>
      </c>
      <c r="T1526" s="287">
        <v>12.349666666666666</v>
      </c>
      <c r="U1526" s="286">
        <v>4.3551666666666655</v>
      </c>
      <c r="V1526" s="287">
        <v>0</v>
      </c>
      <c r="W1526" s="286">
        <v>0</v>
      </c>
      <c r="X1526" s="287">
        <v>0</v>
      </c>
      <c r="Y1526" s="286">
        <v>0</v>
      </c>
      <c r="Z1526" s="287">
        <v>0</v>
      </c>
      <c r="AA1526" s="286">
        <v>0</v>
      </c>
      <c r="AB1526" s="287">
        <v>0</v>
      </c>
      <c r="AC1526" s="102">
        <f t="shared" si="674"/>
        <v>54.680499999999995</v>
      </c>
      <c r="AD1526" s="102"/>
      <c r="AE1526" s="102"/>
    </row>
    <row r="1527" spans="2:31" x14ac:dyDescent="0.3">
      <c r="B1527" s="109" t="s">
        <v>70</v>
      </c>
      <c r="C1527" s="109"/>
      <c r="D1527" s="109"/>
      <c r="E1527" s="286">
        <v>0</v>
      </c>
      <c r="F1527" s="287">
        <v>0</v>
      </c>
      <c r="G1527" s="286">
        <v>0</v>
      </c>
      <c r="H1527" s="287">
        <v>0</v>
      </c>
      <c r="I1527" s="286">
        <v>0</v>
      </c>
      <c r="J1527" s="287">
        <v>0</v>
      </c>
      <c r="K1527" s="286">
        <v>0</v>
      </c>
      <c r="L1527" s="287">
        <v>0</v>
      </c>
      <c r="M1527" s="286">
        <v>0</v>
      </c>
      <c r="N1527" s="287">
        <v>0</v>
      </c>
      <c r="O1527" s="286">
        <v>0</v>
      </c>
      <c r="P1527" s="287">
        <v>0.52200000000000035</v>
      </c>
      <c r="Q1527" s="286">
        <v>8.6401666666666568</v>
      </c>
      <c r="R1527" s="287">
        <v>9.7266666666666612</v>
      </c>
      <c r="S1527" s="286">
        <v>14.28166666666667</v>
      </c>
      <c r="T1527" s="287">
        <v>12.433833333333336</v>
      </c>
      <c r="U1527" s="286">
        <v>9.4633333333333312</v>
      </c>
      <c r="V1527" s="287">
        <v>0</v>
      </c>
      <c r="W1527" s="286">
        <v>0</v>
      </c>
      <c r="X1527" s="287">
        <v>0</v>
      </c>
      <c r="Y1527" s="286">
        <v>0</v>
      </c>
      <c r="Z1527" s="287">
        <v>0</v>
      </c>
      <c r="AA1527" s="286">
        <v>0</v>
      </c>
      <c r="AB1527" s="287">
        <v>0</v>
      </c>
      <c r="AC1527" s="102">
        <f t="shared" si="674"/>
        <v>55.067666666666661</v>
      </c>
      <c r="AD1527" s="102"/>
      <c r="AE1527" s="102"/>
    </row>
    <row r="1528" spans="2:31" x14ac:dyDescent="0.3">
      <c r="B1528" s="109" t="s">
        <v>71</v>
      </c>
      <c r="C1528" s="109"/>
      <c r="D1528" s="109"/>
      <c r="E1528" s="286">
        <v>0</v>
      </c>
      <c r="F1528" s="287">
        <v>0</v>
      </c>
      <c r="G1528" s="286">
        <v>0</v>
      </c>
      <c r="H1528" s="287">
        <v>0</v>
      </c>
      <c r="I1528" s="286">
        <v>0</v>
      </c>
      <c r="J1528" s="287">
        <v>0</v>
      </c>
      <c r="K1528" s="286">
        <v>0</v>
      </c>
      <c r="L1528" s="287">
        <v>0</v>
      </c>
      <c r="M1528" s="286">
        <v>0</v>
      </c>
      <c r="N1528" s="287">
        <v>0</v>
      </c>
      <c r="O1528" s="286">
        <v>0</v>
      </c>
      <c r="P1528" s="287">
        <v>0.36816666666666509</v>
      </c>
      <c r="Q1528" s="286">
        <v>2.065833333333333</v>
      </c>
      <c r="R1528" s="287">
        <v>2.3818333333333404</v>
      </c>
      <c r="S1528" s="286">
        <v>3.2228333333333317</v>
      </c>
      <c r="T1528" s="287">
        <v>3.504666666666671</v>
      </c>
      <c r="U1528" s="286">
        <v>3.9835000000000016</v>
      </c>
      <c r="V1528" s="287">
        <v>0</v>
      </c>
      <c r="W1528" s="286">
        <v>0</v>
      </c>
      <c r="X1528" s="287">
        <v>0</v>
      </c>
      <c r="Y1528" s="286">
        <v>0</v>
      </c>
      <c r="Z1528" s="287">
        <v>0</v>
      </c>
      <c r="AA1528" s="286">
        <v>0</v>
      </c>
      <c r="AB1528" s="287">
        <v>0</v>
      </c>
      <c r="AC1528" s="102">
        <f t="shared" si="674"/>
        <v>15.526833333333341</v>
      </c>
      <c r="AD1528" s="102"/>
      <c r="AE1528" s="102"/>
    </row>
    <row r="1529" spans="2:31" x14ac:dyDescent="0.3">
      <c r="B1529" s="109" t="s">
        <v>72</v>
      </c>
      <c r="C1529" s="109"/>
      <c r="D1529" s="109"/>
      <c r="E1529" s="286">
        <v>0</v>
      </c>
      <c r="F1529" s="287">
        <v>0</v>
      </c>
      <c r="G1529" s="286">
        <v>0</v>
      </c>
      <c r="H1529" s="287">
        <v>0</v>
      </c>
      <c r="I1529" s="286">
        <v>0</v>
      </c>
      <c r="J1529" s="287">
        <v>0</v>
      </c>
      <c r="K1529" s="286">
        <v>0</v>
      </c>
      <c r="L1529" s="287">
        <v>0</v>
      </c>
      <c r="M1529" s="286">
        <v>0</v>
      </c>
      <c r="N1529" s="287">
        <v>0</v>
      </c>
      <c r="O1529" s="286">
        <v>0</v>
      </c>
      <c r="P1529" s="287">
        <v>0</v>
      </c>
      <c r="Q1529" s="286">
        <v>1.4789999999999972</v>
      </c>
      <c r="R1529" s="287">
        <v>2.4720000000000009</v>
      </c>
      <c r="S1529" s="286">
        <v>3.380833333333328</v>
      </c>
      <c r="T1529" s="287">
        <v>4.1643333333333281</v>
      </c>
      <c r="U1529" s="286">
        <v>3.9506666666666712</v>
      </c>
      <c r="V1529" s="287">
        <v>0</v>
      </c>
      <c r="W1529" s="286">
        <v>0</v>
      </c>
      <c r="X1529" s="287">
        <v>0</v>
      </c>
      <c r="Y1529" s="286">
        <v>0</v>
      </c>
      <c r="Z1529" s="287">
        <v>0</v>
      </c>
      <c r="AA1529" s="286">
        <v>0</v>
      </c>
      <c r="AB1529" s="287">
        <v>0</v>
      </c>
      <c r="AC1529" s="102">
        <f t="shared" si="674"/>
        <v>15.446833333333323</v>
      </c>
      <c r="AD1529" s="102"/>
      <c r="AE1529" s="102"/>
    </row>
    <row r="1530" spans="2:31" x14ac:dyDescent="0.3">
      <c r="B1530" s="109" t="s">
        <v>73</v>
      </c>
      <c r="C1530" s="109"/>
      <c r="D1530" s="109"/>
      <c r="E1530" s="286">
        <v>0</v>
      </c>
      <c r="F1530" s="287">
        <v>0</v>
      </c>
      <c r="G1530" s="286">
        <v>0</v>
      </c>
      <c r="H1530" s="287">
        <v>0</v>
      </c>
      <c r="I1530" s="286">
        <v>0</v>
      </c>
      <c r="J1530" s="287">
        <v>0</v>
      </c>
      <c r="K1530" s="286">
        <v>0</v>
      </c>
      <c r="L1530" s="287">
        <v>0</v>
      </c>
      <c r="M1530" s="286">
        <v>0</v>
      </c>
      <c r="N1530" s="287">
        <v>0</v>
      </c>
      <c r="O1530" s="286">
        <v>0</v>
      </c>
      <c r="P1530" s="287">
        <v>1.5921666666666681</v>
      </c>
      <c r="Q1530" s="286">
        <v>6.1828333333333356</v>
      </c>
      <c r="R1530" s="287">
        <v>7.9953333333333392</v>
      </c>
      <c r="S1530" s="286">
        <v>5.7498333333333314</v>
      </c>
      <c r="T1530" s="287">
        <v>5.7683333333333335</v>
      </c>
      <c r="U1530" s="286">
        <v>3.9573333333333314</v>
      </c>
      <c r="V1530" s="287">
        <v>0</v>
      </c>
      <c r="W1530" s="286">
        <v>0</v>
      </c>
      <c r="X1530" s="287">
        <v>0</v>
      </c>
      <c r="Y1530" s="286">
        <v>0</v>
      </c>
      <c r="Z1530" s="287">
        <v>0</v>
      </c>
      <c r="AA1530" s="286">
        <v>0</v>
      </c>
      <c r="AB1530" s="287">
        <v>0</v>
      </c>
      <c r="AC1530" s="102">
        <f t="shared" si="674"/>
        <v>31.245833333333341</v>
      </c>
      <c r="AD1530" s="102"/>
      <c r="AE1530" s="102"/>
    </row>
    <row r="1531" spans="2:31" x14ac:dyDescent="0.3">
      <c r="B1531" s="109" t="s">
        <v>74</v>
      </c>
      <c r="C1531" s="109"/>
      <c r="D1531" s="109"/>
      <c r="E1531" s="286">
        <v>0</v>
      </c>
      <c r="F1531" s="287">
        <v>0</v>
      </c>
      <c r="G1531" s="286">
        <v>0</v>
      </c>
      <c r="H1531" s="287">
        <v>0</v>
      </c>
      <c r="I1531" s="286">
        <v>0</v>
      </c>
      <c r="J1531" s="287">
        <v>0</v>
      </c>
      <c r="K1531" s="286">
        <v>0</v>
      </c>
      <c r="L1531" s="287">
        <v>0</v>
      </c>
      <c r="M1531" s="286">
        <v>0</v>
      </c>
      <c r="N1531" s="287">
        <v>0</v>
      </c>
      <c r="O1531" s="286">
        <v>0</v>
      </c>
      <c r="P1531" s="287">
        <v>2.6599999999999997</v>
      </c>
      <c r="Q1531" s="286">
        <v>2.1820000000000004</v>
      </c>
      <c r="R1531" s="287">
        <v>2.4923333333333342</v>
      </c>
      <c r="S1531" s="286">
        <v>3.7914999999999983</v>
      </c>
      <c r="T1531" s="287">
        <v>3.3001666666666676</v>
      </c>
      <c r="U1531" s="286">
        <v>5.2039999999999988</v>
      </c>
      <c r="V1531" s="287">
        <v>2.7000000000000045E-2</v>
      </c>
      <c r="W1531" s="286">
        <v>0</v>
      </c>
      <c r="X1531" s="287">
        <v>0</v>
      </c>
      <c r="Y1531" s="286">
        <v>0</v>
      </c>
      <c r="Z1531" s="287">
        <v>0</v>
      </c>
      <c r="AA1531" s="286">
        <v>0</v>
      </c>
      <c r="AB1531" s="287">
        <v>0</v>
      </c>
      <c r="AC1531" s="102">
        <f t="shared" si="674"/>
        <v>19.657</v>
      </c>
      <c r="AD1531" s="102"/>
      <c r="AE1531" s="102"/>
    </row>
    <row r="1532" spans="2:31" x14ac:dyDescent="0.3">
      <c r="B1532" s="109" t="s">
        <v>75</v>
      </c>
      <c r="C1532" s="109"/>
      <c r="D1532" s="109"/>
      <c r="E1532" s="286">
        <v>0</v>
      </c>
      <c r="F1532" s="287">
        <v>0</v>
      </c>
      <c r="G1532" s="286">
        <v>0</v>
      </c>
      <c r="H1532" s="287">
        <v>0</v>
      </c>
      <c r="I1532" s="286">
        <v>0</v>
      </c>
      <c r="J1532" s="287">
        <v>0</v>
      </c>
      <c r="K1532" s="286">
        <v>0</v>
      </c>
      <c r="L1532" s="287">
        <v>0</v>
      </c>
      <c r="M1532" s="286">
        <v>0</v>
      </c>
      <c r="N1532" s="287">
        <v>0</v>
      </c>
      <c r="O1532" s="286">
        <v>0</v>
      </c>
      <c r="P1532" s="287">
        <v>0</v>
      </c>
      <c r="Q1532" s="286">
        <v>3.9765000000000077</v>
      </c>
      <c r="R1532" s="287">
        <v>0</v>
      </c>
      <c r="S1532" s="286">
        <v>0.16516666666666519</v>
      </c>
      <c r="T1532" s="287">
        <v>1.7903333333333296</v>
      </c>
      <c r="U1532" s="286">
        <v>4.3148333333333335</v>
      </c>
      <c r="V1532" s="287">
        <v>0</v>
      </c>
      <c r="W1532" s="286">
        <v>0</v>
      </c>
      <c r="X1532" s="287">
        <v>0</v>
      </c>
      <c r="Y1532" s="286">
        <v>0</v>
      </c>
      <c r="Z1532" s="287">
        <v>0</v>
      </c>
      <c r="AA1532" s="286">
        <v>0</v>
      </c>
      <c r="AB1532" s="287">
        <v>0</v>
      </c>
      <c r="AC1532" s="102">
        <f t="shared" si="674"/>
        <v>10.246833333333335</v>
      </c>
      <c r="AD1532" s="102"/>
      <c r="AE1532" s="102"/>
    </row>
    <row r="1533" spans="2:31" x14ac:dyDescent="0.3">
      <c r="B1533" s="109" t="s">
        <v>76</v>
      </c>
      <c r="C1533" s="109"/>
      <c r="D1533" s="109"/>
      <c r="E1533" s="286">
        <v>0</v>
      </c>
      <c r="F1533" s="287">
        <v>0</v>
      </c>
      <c r="G1533" s="286">
        <v>0</v>
      </c>
      <c r="H1533" s="287">
        <v>0</v>
      </c>
      <c r="I1533" s="286">
        <v>0</v>
      </c>
      <c r="J1533" s="287">
        <v>0</v>
      </c>
      <c r="K1533" s="286">
        <v>0</v>
      </c>
      <c r="L1533" s="287">
        <v>0</v>
      </c>
      <c r="M1533" s="286">
        <v>0</v>
      </c>
      <c r="N1533" s="287">
        <v>0</v>
      </c>
      <c r="O1533" s="286">
        <v>0</v>
      </c>
      <c r="P1533" s="287">
        <v>0</v>
      </c>
      <c r="Q1533" s="286">
        <v>0</v>
      </c>
      <c r="R1533" s="287">
        <v>0</v>
      </c>
      <c r="S1533" s="286">
        <v>1.3836666666666617</v>
      </c>
      <c r="T1533" s="287">
        <v>4.5581666666666703</v>
      </c>
      <c r="U1533" s="286">
        <v>1.2063333333333328</v>
      </c>
      <c r="V1533" s="287">
        <v>0</v>
      </c>
      <c r="W1533" s="286">
        <v>0</v>
      </c>
      <c r="X1533" s="287">
        <v>0</v>
      </c>
      <c r="Y1533" s="286">
        <v>0</v>
      </c>
      <c r="Z1533" s="287">
        <v>0</v>
      </c>
      <c r="AA1533" s="286">
        <v>0</v>
      </c>
      <c r="AB1533" s="287">
        <v>0</v>
      </c>
      <c r="AC1533" s="102">
        <f t="shared" si="674"/>
        <v>7.1481666666666648</v>
      </c>
      <c r="AD1533" s="102"/>
      <c r="AE1533" s="102"/>
    </row>
    <row r="1534" spans="2:31" x14ac:dyDescent="0.3">
      <c r="B1534" s="109" t="s">
        <v>77</v>
      </c>
      <c r="C1534" s="109"/>
      <c r="D1534" s="109"/>
      <c r="E1534" s="286">
        <v>0</v>
      </c>
      <c r="F1534" s="287">
        <v>0</v>
      </c>
      <c r="G1534" s="286">
        <v>0</v>
      </c>
      <c r="H1534" s="287">
        <v>0</v>
      </c>
      <c r="I1534" s="286">
        <v>0</v>
      </c>
      <c r="J1534" s="287">
        <v>0</v>
      </c>
      <c r="K1534" s="286">
        <v>0</v>
      </c>
      <c r="L1534" s="287">
        <v>0</v>
      </c>
      <c r="M1534" s="286">
        <v>0</v>
      </c>
      <c r="N1534" s="287">
        <v>0</v>
      </c>
      <c r="O1534" s="286">
        <v>0</v>
      </c>
      <c r="P1534" s="287">
        <v>0</v>
      </c>
      <c r="Q1534" s="286">
        <v>0</v>
      </c>
      <c r="R1534" s="287">
        <v>0</v>
      </c>
      <c r="S1534" s="286">
        <v>0</v>
      </c>
      <c r="T1534" s="287">
        <v>0</v>
      </c>
      <c r="U1534" s="286">
        <v>0.56466666666666721</v>
      </c>
      <c r="V1534" s="287">
        <v>0</v>
      </c>
      <c r="W1534" s="286">
        <v>0</v>
      </c>
      <c r="X1534" s="287">
        <v>0</v>
      </c>
      <c r="Y1534" s="286">
        <v>0</v>
      </c>
      <c r="Z1534" s="287">
        <v>0</v>
      </c>
      <c r="AA1534" s="286">
        <v>0</v>
      </c>
      <c r="AB1534" s="287">
        <v>0</v>
      </c>
      <c r="AC1534" s="102">
        <f t="shared" si="674"/>
        <v>0.56466666666666721</v>
      </c>
      <c r="AD1534" s="102"/>
      <c r="AE1534" s="102"/>
    </row>
    <row r="1535" spans="2:31" x14ac:dyDescent="0.3">
      <c r="B1535" s="109" t="s">
        <v>78</v>
      </c>
      <c r="C1535" s="109"/>
      <c r="D1535" s="109"/>
      <c r="E1535" s="286">
        <v>0</v>
      </c>
      <c r="F1535" s="287">
        <v>0</v>
      </c>
      <c r="G1535" s="286">
        <v>0</v>
      </c>
      <c r="H1535" s="287">
        <v>0</v>
      </c>
      <c r="I1535" s="286">
        <v>0</v>
      </c>
      <c r="J1535" s="287">
        <v>0</v>
      </c>
      <c r="K1535" s="286">
        <v>0</v>
      </c>
      <c r="L1535" s="287">
        <v>0</v>
      </c>
      <c r="M1535" s="286">
        <v>0</v>
      </c>
      <c r="N1535" s="287">
        <v>0</v>
      </c>
      <c r="O1535" s="286">
        <v>0</v>
      </c>
      <c r="P1535" s="287">
        <v>0</v>
      </c>
      <c r="Q1535" s="286">
        <v>0</v>
      </c>
      <c r="R1535" s="287">
        <v>0</v>
      </c>
      <c r="S1535" s="286">
        <v>0</v>
      </c>
      <c r="T1535" s="287">
        <v>0</v>
      </c>
      <c r="U1535" s="286">
        <v>0</v>
      </c>
      <c r="V1535" s="287">
        <v>0</v>
      </c>
      <c r="W1535" s="286">
        <v>0</v>
      </c>
      <c r="X1535" s="287">
        <v>0</v>
      </c>
      <c r="Y1535" s="286">
        <v>0</v>
      </c>
      <c r="Z1535" s="287">
        <v>0</v>
      </c>
      <c r="AA1535" s="286">
        <v>0</v>
      </c>
      <c r="AB1535" s="287">
        <v>0</v>
      </c>
      <c r="AC1535" s="102">
        <f t="shared" si="674"/>
        <v>0</v>
      </c>
      <c r="AD1535" s="102"/>
      <c r="AE1535" s="102"/>
    </row>
    <row r="1536" spans="2:31" x14ac:dyDescent="0.3">
      <c r="B1536" s="109" t="s">
        <v>79</v>
      </c>
      <c r="C1536" s="109"/>
      <c r="D1536" s="109"/>
      <c r="E1536" s="286">
        <v>0</v>
      </c>
      <c r="F1536" s="287">
        <v>0</v>
      </c>
      <c r="G1536" s="286">
        <v>0</v>
      </c>
      <c r="H1536" s="287">
        <v>0</v>
      </c>
      <c r="I1536" s="286">
        <v>0</v>
      </c>
      <c r="J1536" s="287">
        <v>0</v>
      </c>
      <c r="K1536" s="286">
        <v>0</v>
      </c>
      <c r="L1536" s="287">
        <v>0</v>
      </c>
      <c r="M1536" s="286">
        <v>0</v>
      </c>
      <c r="N1536" s="287">
        <v>0</v>
      </c>
      <c r="O1536" s="286">
        <v>0</v>
      </c>
      <c r="P1536" s="287">
        <v>0.43550000000000089</v>
      </c>
      <c r="Q1536" s="286">
        <v>7.7798333333333369</v>
      </c>
      <c r="R1536" s="287">
        <v>6.8533333333333264</v>
      </c>
      <c r="S1536" s="286">
        <v>0.4979999999999985</v>
      </c>
      <c r="T1536" s="287">
        <v>0.9494999999999999</v>
      </c>
      <c r="U1536" s="286">
        <v>2.0129999999999999</v>
      </c>
      <c r="V1536" s="287">
        <v>0</v>
      </c>
      <c r="W1536" s="286">
        <v>0</v>
      </c>
      <c r="X1536" s="287">
        <v>0</v>
      </c>
      <c r="Y1536" s="286">
        <v>0</v>
      </c>
      <c r="Z1536" s="287">
        <v>0</v>
      </c>
      <c r="AA1536" s="286">
        <v>0</v>
      </c>
      <c r="AB1536" s="287">
        <v>0</v>
      </c>
      <c r="AC1536" s="102">
        <f t="shared" si="674"/>
        <v>18.529166666666661</v>
      </c>
      <c r="AD1536" s="102"/>
      <c r="AE1536" s="102"/>
    </row>
    <row r="1537" spans="2:31" x14ac:dyDescent="0.3">
      <c r="B1537" s="109" t="s">
        <v>80</v>
      </c>
      <c r="C1537" s="109"/>
      <c r="D1537" s="109"/>
      <c r="E1537" s="286">
        <v>0</v>
      </c>
      <c r="F1537" s="287">
        <v>0</v>
      </c>
      <c r="G1537" s="286">
        <v>0</v>
      </c>
      <c r="H1537" s="287">
        <v>0</v>
      </c>
      <c r="I1537" s="286">
        <v>0</v>
      </c>
      <c r="J1537" s="287">
        <v>0</v>
      </c>
      <c r="K1537" s="286">
        <v>0</v>
      </c>
      <c r="L1537" s="287">
        <v>0</v>
      </c>
      <c r="M1537" s="286">
        <v>0</v>
      </c>
      <c r="N1537" s="287">
        <v>0</v>
      </c>
      <c r="O1537" s="286">
        <v>0</v>
      </c>
      <c r="P1537" s="287">
        <v>3.1129999999999995</v>
      </c>
      <c r="Q1537" s="286">
        <v>10.096999999999987</v>
      </c>
      <c r="R1537" s="287">
        <v>12.975333333333339</v>
      </c>
      <c r="S1537" s="286">
        <v>14.169333333333302</v>
      </c>
      <c r="T1537" s="287">
        <v>12.3775</v>
      </c>
      <c r="U1537" s="286">
        <v>8.3956666666666653</v>
      </c>
      <c r="V1537" s="287">
        <v>0</v>
      </c>
      <c r="W1537" s="286">
        <v>0</v>
      </c>
      <c r="X1537" s="287">
        <v>0</v>
      </c>
      <c r="Y1537" s="286">
        <v>0</v>
      </c>
      <c r="Z1537" s="287">
        <v>0</v>
      </c>
      <c r="AA1537" s="286">
        <v>0</v>
      </c>
      <c r="AB1537" s="287">
        <v>0</v>
      </c>
      <c r="AC1537" s="102">
        <f t="shared" si="674"/>
        <v>61.127833333333292</v>
      </c>
      <c r="AD1537" s="102"/>
      <c r="AE1537" s="102"/>
    </row>
    <row r="1538" spans="2:31" x14ac:dyDescent="0.3">
      <c r="B1538" s="109" t="s">
        <v>92</v>
      </c>
      <c r="C1538" s="109"/>
      <c r="D1538" s="109"/>
      <c r="E1538" s="286">
        <v>0</v>
      </c>
      <c r="F1538" s="287">
        <v>0</v>
      </c>
      <c r="G1538" s="286">
        <v>0</v>
      </c>
      <c r="H1538" s="287">
        <v>0</v>
      </c>
      <c r="I1538" s="286">
        <v>0</v>
      </c>
      <c r="J1538" s="287">
        <v>0</v>
      </c>
      <c r="K1538" s="286">
        <v>0</v>
      </c>
      <c r="L1538" s="287">
        <v>0</v>
      </c>
      <c r="M1538" s="286">
        <v>1.8158333333333354</v>
      </c>
      <c r="N1538" s="287">
        <v>0</v>
      </c>
      <c r="O1538" s="286">
        <v>0</v>
      </c>
      <c r="P1538" s="287">
        <v>0</v>
      </c>
      <c r="Q1538" s="286">
        <v>0</v>
      </c>
      <c r="R1538" s="287">
        <v>0</v>
      </c>
      <c r="S1538" s="286">
        <v>0</v>
      </c>
      <c r="T1538" s="287">
        <v>0</v>
      </c>
      <c r="U1538" s="286">
        <v>0</v>
      </c>
      <c r="V1538" s="287">
        <v>0</v>
      </c>
      <c r="W1538" s="286">
        <v>0</v>
      </c>
      <c r="X1538" s="287">
        <v>0</v>
      </c>
      <c r="Y1538" s="286">
        <v>0</v>
      </c>
      <c r="Z1538" s="287">
        <v>0</v>
      </c>
      <c r="AA1538" s="286">
        <v>0</v>
      </c>
      <c r="AB1538" s="287">
        <v>0</v>
      </c>
      <c r="AC1538" s="102">
        <f>SUM(E1538:AB1538)</f>
        <v>1.8158333333333354</v>
      </c>
      <c r="AD1538" s="102"/>
      <c r="AE1538" s="102"/>
    </row>
    <row r="1539" spans="2:31" x14ac:dyDescent="0.3">
      <c r="B1539" s="101" t="s">
        <v>109</v>
      </c>
      <c r="C1539" s="101"/>
      <c r="D1539" s="101"/>
      <c r="E1539" s="286">
        <v>0</v>
      </c>
      <c r="F1539" s="287">
        <v>0</v>
      </c>
      <c r="G1539" s="286">
        <v>0</v>
      </c>
      <c r="H1539" s="287">
        <v>0</v>
      </c>
      <c r="I1539" s="286">
        <v>0</v>
      </c>
      <c r="J1539" s="287">
        <v>0</v>
      </c>
      <c r="K1539" s="286">
        <v>0</v>
      </c>
      <c r="L1539" s="287">
        <v>0</v>
      </c>
      <c r="M1539" s="286">
        <v>0</v>
      </c>
      <c r="N1539" s="287">
        <v>0</v>
      </c>
      <c r="O1539" s="286">
        <v>0</v>
      </c>
      <c r="P1539" s="287">
        <v>0</v>
      </c>
      <c r="Q1539" s="286">
        <v>0</v>
      </c>
      <c r="R1539" s="287">
        <v>0</v>
      </c>
      <c r="S1539" s="286">
        <v>0</v>
      </c>
      <c r="T1539" s="287">
        <v>0</v>
      </c>
      <c r="U1539" s="286">
        <v>0</v>
      </c>
      <c r="V1539" s="287">
        <v>0</v>
      </c>
      <c r="W1539" s="286">
        <v>0</v>
      </c>
      <c r="X1539" s="287">
        <v>0</v>
      </c>
      <c r="Y1539" s="286">
        <v>0</v>
      </c>
      <c r="Z1539" s="287">
        <v>0</v>
      </c>
      <c r="AA1539" s="286">
        <v>0</v>
      </c>
      <c r="AB1539" s="287">
        <v>0</v>
      </c>
      <c r="AC1539" s="102">
        <f t="shared" ref="AC1539:AC1540" si="675">SUM(E1539:AB1539)</f>
        <v>0</v>
      </c>
      <c r="AD1539" s="102"/>
      <c r="AE1539" s="102"/>
    </row>
    <row r="1540" spans="2:31" x14ac:dyDescent="0.3">
      <c r="B1540" s="123" t="s">
        <v>110</v>
      </c>
      <c r="C1540" s="101"/>
      <c r="D1540" s="101"/>
      <c r="E1540" s="286">
        <v>0</v>
      </c>
      <c r="F1540" s="287">
        <v>0</v>
      </c>
      <c r="G1540" s="286">
        <v>0</v>
      </c>
      <c r="H1540" s="287">
        <v>0</v>
      </c>
      <c r="I1540" s="286">
        <v>0</v>
      </c>
      <c r="J1540" s="287">
        <v>0</v>
      </c>
      <c r="K1540" s="286">
        <v>0</v>
      </c>
      <c r="L1540" s="287">
        <v>0.23549999999999988</v>
      </c>
      <c r="M1540" s="286">
        <v>30.033999999999995</v>
      </c>
      <c r="N1540" s="287">
        <v>143.11600000000001</v>
      </c>
      <c r="O1540" s="286">
        <v>159.40266666666673</v>
      </c>
      <c r="P1540" s="287">
        <v>161.58766666666665</v>
      </c>
      <c r="Q1540" s="286">
        <v>161.21316666666664</v>
      </c>
      <c r="R1540" s="287">
        <v>161.09816666666669</v>
      </c>
      <c r="S1540" s="286">
        <v>162.01249999999993</v>
      </c>
      <c r="T1540" s="287">
        <v>91.491833333333332</v>
      </c>
      <c r="U1540" s="286">
        <v>150.22783333333328</v>
      </c>
      <c r="V1540" s="287">
        <v>44.970166666666664</v>
      </c>
      <c r="W1540" s="286">
        <v>0</v>
      </c>
      <c r="X1540" s="287">
        <v>0</v>
      </c>
      <c r="Y1540" s="286">
        <v>0</v>
      </c>
      <c r="Z1540" s="287">
        <v>0</v>
      </c>
      <c r="AA1540" s="286">
        <v>0</v>
      </c>
      <c r="AB1540" s="287">
        <v>0</v>
      </c>
      <c r="AC1540" s="102">
        <f t="shared" si="675"/>
        <v>1265.3895</v>
      </c>
      <c r="AD1540" s="102"/>
      <c r="AE1540" s="102"/>
    </row>
    <row r="1541" spans="2:31" x14ac:dyDescent="0.3">
      <c r="B1541" s="14" t="s">
        <v>2</v>
      </c>
      <c r="C1541" s="14"/>
      <c r="D1541" s="14"/>
      <c r="E1541" s="15">
        <f>SUM(E1490:E1540)</f>
        <v>0</v>
      </c>
      <c r="F1541" s="15">
        <f t="shared" ref="F1541" si="676">SUM(F1490:F1540)</f>
        <v>0</v>
      </c>
      <c r="G1541" s="15">
        <f t="shared" ref="G1541" si="677">SUM(G1490:G1540)</f>
        <v>0</v>
      </c>
      <c r="H1541" s="15">
        <f t="shared" ref="H1541" si="678">SUM(H1490:H1540)</f>
        <v>0</v>
      </c>
      <c r="I1541" s="15">
        <f t="shared" ref="I1541" si="679">SUM(I1490:I1540)</f>
        <v>0</v>
      </c>
      <c r="J1541" s="15">
        <f t="shared" ref="J1541" si="680">SUM(J1490:J1540)</f>
        <v>0</v>
      </c>
      <c r="K1541" s="15">
        <f t="shared" ref="K1541" si="681">SUM(K1490:K1540)</f>
        <v>0</v>
      </c>
      <c r="L1541" s="15">
        <f t="shared" ref="L1541" si="682">SUM(L1490:L1540)</f>
        <v>11.360999999999999</v>
      </c>
      <c r="M1541" s="15">
        <f t="shared" ref="M1541" si="683">SUM(M1490:M1540)</f>
        <v>486.11166666666668</v>
      </c>
      <c r="N1541" s="15">
        <f t="shared" ref="N1541" si="684">SUM(N1490:N1540)</f>
        <v>639.60233333333326</v>
      </c>
      <c r="O1541" s="15">
        <f t="shared" ref="O1541" si="685">SUM(O1490:O1540)</f>
        <v>740.39</v>
      </c>
      <c r="P1541" s="15">
        <f t="shared" ref="P1541" si="686">SUM(P1490:P1540)</f>
        <v>876.46616666666648</v>
      </c>
      <c r="Q1541" s="15">
        <f t="shared" ref="Q1541" si="687">SUM(Q1490:Q1540)</f>
        <v>979.17066666666676</v>
      </c>
      <c r="R1541" s="15">
        <f t="shared" ref="R1541" si="688">SUM(R1490:R1540)</f>
        <v>1005.8024999999997</v>
      </c>
      <c r="S1541" s="15">
        <f t="shared" ref="S1541" si="689">SUM(S1490:S1540)</f>
        <v>900.95116666666638</v>
      </c>
      <c r="T1541" s="15">
        <f t="shared" ref="T1541" si="690">SUM(T1490:T1540)</f>
        <v>779.08183333333341</v>
      </c>
      <c r="U1541" s="15">
        <f t="shared" ref="U1541" si="691">SUM(U1490:U1540)</f>
        <v>844.64283333333321</v>
      </c>
      <c r="V1541" s="15">
        <f t="shared" ref="V1541" si="692">SUM(V1490:V1540)</f>
        <v>147.08149999999998</v>
      </c>
      <c r="W1541" s="15">
        <f t="shared" ref="W1541" si="693">SUM(W1490:W1540)</f>
        <v>0</v>
      </c>
      <c r="X1541" s="15">
        <f t="shared" ref="X1541" si="694">SUM(X1490:X1540)</f>
        <v>0</v>
      </c>
      <c r="Y1541" s="15">
        <f t="shared" ref="Y1541" si="695">SUM(Y1490:Y1540)</f>
        <v>0</v>
      </c>
      <c r="Z1541" s="15">
        <f t="shared" ref="Z1541" si="696">SUM(Z1490:Z1540)</f>
        <v>0</v>
      </c>
      <c r="AA1541" s="15">
        <f t="shared" ref="AA1541" si="697">SUM(AA1490:AA1540)</f>
        <v>0</v>
      </c>
      <c r="AB1541" s="15">
        <f t="shared" ref="AB1541" si="698">SUM(AB1490:AB1540)</f>
        <v>0</v>
      </c>
      <c r="AC1541" s="113">
        <f>SUM(AC1490:AE1540)</f>
        <v>7410.661666666666</v>
      </c>
      <c r="AD1541" s="113"/>
      <c r="AE1541" s="113"/>
    </row>
    <row r="1542" spans="2:31" x14ac:dyDescent="0.3">
      <c r="B1542" s="16"/>
      <c r="C1542" s="17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</row>
    <row r="1543" spans="2:31" x14ac:dyDescent="0.3">
      <c r="B1543" s="16"/>
      <c r="C1543" s="17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</row>
    <row r="1544" spans="2:31" x14ac:dyDescent="0.3">
      <c r="B1544" s="8">
        <f>'Resumen-Mensual'!$AF$22</f>
        <v>44801</v>
      </c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81"/>
      <c r="AD1544" s="81"/>
      <c r="AE1544" s="81"/>
    </row>
    <row r="1545" spans="2:31" x14ac:dyDescent="0.3">
      <c r="B1545" s="8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81"/>
      <c r="AD1545" s="81"/>
      <c r="AE1545" s="81"/>
    </row>
    <row r="1546" spans="2:31" x14ac:dyDescent="0.3">
      <c r="B1546" s="9" t="s">
        <v>81</v>
      </c>
      <c r="C1546" s="10"/>
      <c r="D1546" s="10"/>
      <c r="E1546" s="11">
        <v>1</v>
      </c>
      <c r="F1546" s="11">
        <v>2</v>
      </c>
      <c r="G1546" s="11">
        <v>3</v>
      </c>
      <c r="H1546" s="11">
        <v>4</v>
      </c>
      <c r="I1546" s="11">
        <v>5</v>
      </c>
      <c r="J1546" s="11">
        <v>6</v>
      </c>
      <c r="K1546" s="11">
        <v>7</v>
      </c>
      <c r="L1546" s="11">
        <v>8</v>
      </c>
      <c r="M1546" s="11">
        <v>9</v>
      </c>
      <c r="N1546" s="11">
        <v>10</v>
      </c>
      <c r="O1546" s="11">
        <v>11</v>
      </c>
      <c r="P1546" s="11">
        <v>12</v>
      </c>
      <c r="Q1546" s="11">
        <v>13</v>
      </c>
      <c r="R1546" s="11">
        <v>14</v>
      </c>
      <c r="S1546" s="11">
        <v>15</v>
      </c>
      <c r="T1546" s="11">
        <v>16</v>
      </c>
      <c r="U1546" s="11">
        <v>17</v>
      </c>
      <c r="V1546" s="11">
        <v>18</v>
      </c>
      <c r="W1546" s="11">
        <v>19</v>
      </c>
      <c r="X1546" s="11">
        <v>20</v>
      </c>
      <c r="Y1546" s="11">
        <v>21</v>
      </c>
      <c r="Z1546" s="11">
        <v>22</v>
      </c>
      <c r="AA1546" s="11">
        <v>23</v>
      </c>
      <c r="AB1546" s="11">
        <v>24</v>
      </c>
      <c r="AC1546" s="112" t="s">
        <v>2</v>
      </c>
      <c r="AD1546" s="112"/>
      <c r="AE1546" s="112"/>
    </row>
    <row r="1547" spans="2:31" x14ac:dyDescent="0.3">
      <c r="B1547" s="109" t="s">
        <v>37</v>
      </c>
      <c r="C1547" s="109"/>
      <c r="D1547" s="109"/>
      <c r="E1547" s="288">
        <v>0</v>
      </c>
      <c r="F1547" s="289">
        <v>0</v>
      </c>
      <c r="G1547" s="288">
        <v>0</v>
      </c>
      <c r="H1547" s="289">
        <v>0</v>
      </c>
      <c r="I1547" s="288">
        <v>0</v>
      </c>
      <c r="J1547" s="289">
        <v>0</v>
      </c>
      <c r="K1547" s="288">
        <v>0</v>
      </c>
      <c r="L1547" s="289">
        <v>0.10666666666666666</v>
      </c>
      <c r="M1547" s="288">
        <v>2.1189999999999993</v>
      </c>
      <c r="N1547" s="289">
        <v>4.2959999999999976</v>
      </c>
      <c r="O1547" s="288">
        <v>3.531166666666667</v>
      </c>
      <c r="P1547" s="289">
        <v>0.10483333333333335</v>
      </c>
      <c r="Q1547" s="288">
        <v>3.7761666666666658</v>
      </c>
      <c r="R1547" s="289">
        <v>4.8555000000000001</v>
      </c>
      <c r="S1547" s="288">
        <v>0</v>
      </c>
      <c r="T1547" s="289">
        <v>0</v>
      </c>
      <c r="U1547" s="288">
        <v>0</v>
      </c>
      <c r="V1547" s="289">
        <v>0</v>
      </c>
      <c r="W1547" s="288">
        <v>0.20000000000000012</v>
      </c>
      <c r="X1547" s="289">
        <v>0</v>
      </c>
      <c r="Y1547" s="288">
        <v>0</v>
      </c>
      <c r="Z1547" s="289">
        <v>0</v>
      </c>
      <c r="AA1547" s="288">
        <v>0</v>
      </c>
      <c r="AB1547" s="289">
        <v>0</v>
      </c>
      <c r="AC1547" s="102">
        <f t="shared" ref="AC1547:AC1579" si="699">SUM(E1547:AB1547)</f>
        <v>18.989333333333327</v>
      </c>
      <c r="AD1547" s="102"/>
      <c r="AE1547" s="102"/>
    </row>
    <row r="1548" spans="2:31" x14ac:dyDescent="0.3">
      <c r="B1548" s="109" t="s">
        <v>38</v>
      </c>
      <c r="C1548" s="109"/>
      <c r="D1548" s="109"/>
      <c r="E1548" s="288">
        <v>0</v>
      </c>
      <c r="F1548" s="289">
        <v>0</v>
      </c>
      <c r="G1548" s="288">
        <v>0</v>
      </c>
      <c r="H1548" s="289">
        <v>0</v>
      </c>
      <c r="I1548" s="288">
        <v>0</v>
      </c>
      <c r="J1548" s="289">
        <v>0</v>
      </c>
      <c r="K1548" s="288">
        <v>0</v>
      </c>
      <c r="L1548" s="289">
        <v>7.4999999999999954E-3</v>
      </c>
      <c r="M1548" s="288">
        <v>3.2693333333333325</v>
      </c>
      <c r="N1548" s="289">
        <v>7.1879999999999988</v>
      </c>
      <c r="O1548" s="288">
        <v>7.0989999999999993</v>
      </c>
      <c r="P1548" s="289">
        <v>6.4794999999999989</v>
      </c>
      <c r="Q1548" s="288">
        <v>7.6055000000000037</v>
      </c>
      <c r="R1548" s="289">
        <v>9.3158333333333339</v>
      </c>
      <c r="S1548" s="288">
        <v>0</v>
      </c>
      <c r="T1548" s="289">
        <v>0</v>
      </c>
      <c r="U1548" s="288">
        <v>0</v>
      </c>
      <c r="V1548" s="289">
        <v>0</v>
      </c>
      <c r="W1548" s="288">
        <v>0.93333333333333279</v>
      </c>
      <c r="X1548" s="289">
        <v>0</v>
      </c>
      <c r="Y1548" s="288">
        <v>0</v>
      </c>
      <c r="Z1548" s="289">
        <v>0</v>
      </c>
      <c r="AA1548" s="288">
        <v>0</v>
      </c>
      <c r="AB1548" s="289">
        <v>0</v>
      </c>
      <c r="AC1548" s="102">
        <f t="shared" si="699"/>
        <v>41.897999999999996</v>
      </c>
      <c r="AD1548" s="102"/>
      <c r="AE1548" s="102"/>
    </row>
    <row r="1549" spans="2:31" x14ac:dyDescent="0.3">
      <c r="B1549" s="109" t="s">
        <v>39</v>
      </c>
      <c r="C1549" s="109"/>
      <c r="D1549" s="109"/>
      <c r="E1549" s="288">
        <v>0</v>
      </c>
      <c r="F1549" s="289">
        <v>0</v>
      </c>
      <c r="G1549" s="288">
        <v>0</v>
      </c>
      <c r="H1549" s="289">
        <v>0</v>
      </c>
      <c r="I1549" s="288">
        <v>0</v>
      </c>
      <c r="J1549" s="289">
        <v>0</v>
      </c>
      <c r="K1549" s="288">
        <v>0</v>
      </c>
      <c r="L1549" s="289">
        <v>0.17333333333333331</v>
      </c>
      <c r="M1549" s="288">
        <v>4.9211666666666662</v>
      </c>
      <c r="N1549" s="289">
        <v>8.095666666666661</v>
      </c>
      <c r="O1549" s="288">
        <v>10.630333333333336</v>
      </c>
      <c r="P1549" s="289">
        <v>12.592166666666662</v>
      </c>
      <c r="Q1549" s="288">
        <v>9.1886666666666645</v>
      </c>
      <c r="R1549" s="289">
        <v>12.762499999999996</v>
      </c>
      <c r="S1549" s="288">
        <v>0</v>
      </c>
      <c r="T1549" s="289">
        <v>0</v>
      </c>
      <c r="U1549" s="288">
        <v>0</v>
      </c>
      <c r="V1549" s="289">
        <v>0</v>
      </c>
      <c r="W1549" s="288">
        <v>1.0666666666666671</v>
      </c>
      <c r="X1549" s="289">
        <v>0</v>
      </c>
      <c r="Y1549" s="288">
        <v>0</v>
      </c>
      <c r="Z1549" s="289">
        <v>0</v>
      </c>
      <c r="AA1549" s="288">
        <v>0</v>
      </c>
      <c r="AB1549" s="289">
        <v>0</v>
      </c>
      <c r="AC1549" s="102">
        <f t="shared" si="699"/>
        <v>59.430499999999988</v>
      </c>
      <c r="AD1549" s="102"/>
      <c r="AE1549" s="102"/>
    </row>
    <row r="1550" spans="2:31" x14ac:dyDescent="0.3">
      <c r="B1550" s="109" t="s">
        <v>40</v>
      </c>
      <c r="C1550" s="109"/>
      <c r="D1550" s="109"/>
      <c r="E1550" s="288">
        <v>0</v>
      </c>
      <c r="F1550" s="289">
        <v>0</v>
      </c>
      <c r="G1550" s="288">
        <v>0</v>
      </c>
      <c r="H1550" s="289">
        <v>0</v>
      </c>
      <c r="I1550" s="288">
        <v>0</v>
      </c>
      <c r="J1550" s="289">
        <v>0</v>
      </c>
      <c r="K1550" s="288">
        <v>0</v>
      </c>
      <c r="L1550" s="289">
        <v>0</v>
      </c>
      <c r="M1550" s="288">
        <v>0</v>
      </c>
      <c r="N1550" s="289">
        <v>0</v>
      </c>
      <c r="O1550" s="288">
        <v>0</v>
      </c>
      <c r="P1550" s="289">
        <v>0</v>
      </c>
      <c r="Q1550" s="288">
        <v>0</v>
      </c>
      <c r="R1550" s="289">
        <v>0</v>
      </c>
      <c r="S1550" s="288">
        <v>0</v>
      </c>
      <c r="T1550" s="289">
        <v>0</v>
      </c>
      <c r="U1550" s="288">
        <v>0</v>
      </c>
      <c r="V1550" s="289">
        <v>0</v>
      </c>
      <c r="W1550" s="288">
        <v>0</v>
      </c>
      <c r="X1550" s="289">
        <v>0</v>
      </c>
      <c r="Y1550" s="288">
        <v>0</v>
      </c>
      <c r="Z1550" s="289">
        <v>0</v>
      </c>
      <c r="AA1550" s="288">
        <v>0</v>
      </c>
      <c r="AB1550" s="289">
        <v>0</v>
      </c>
      <c r="AC1550" s="102">
        <f t="shared" si="699"/>
        <v>0</v>
      </c>
      <c r="AD1550" s="102"/>
      <c r="AE1550" s="102"/>
    </row>
    <row r="1551" spans="2:31" x14ac:dyDescent="0.3">
      <c r="B1551" s="109" t="s">
        <v>41</v>
      </c>
      <c r="C1551" s="109"/>
      <c r="D1551" s="109"/>
      <c r="E1551" s="288">
        <v>0</v>
      </c>
      <c r="F1551" s="289">
        <v>0</v>
      </c>
      <c r="G1551" s="288">
        <v>0</v>
      </c>
      <c r="H1551" s="289">
        <v>0</v>
      </c>
      <c r="I1551" s="288">
        <v>0</v>
      </c>
      <c r="J1551" s="289">
        <v>0</v>
      </c>
      <c r="K1551" s="288">
        <v>0</v>
      </c>
      <c r="L1551" s="289">
        <v>4.4499999999999998E-2</v>
      </c>
      <c r="M1551" s="288">
        <v>23.24133333333333</v>
      </c>
      <c r="N1551" s="289">
        <v>47.771166666666652</v>
      </c>
      <c r="O1551" s="288">
        <v>44.89133333333335</v>
      </c>
      <c r="P1551" s="289">
        <v>42.477999999999987</v>
      </c>
      <c r="Q1551" s="288">
        <v>40.228833333333334</v>
      </c>
      <c r="R1551" s="289">
        <v>34.043333333333329</v>
      </c>
      <c r="S1551" s="288">
        <v>0</v>
      </c>
      <c r="T1551" s="289">
        <v>0</v>
      </c>
      <c r="U1551" s="288">
        <v>0</v>
      </c>
      <c r="V1551" s="289">
        <v>0</v>
      </c>
      <c r="W1551" s="288">
        <v>2.0666666666666651</v>
      </c>
      <c r="X1551" s="289">
        <v>0</v>
      </c>
      <c r="Y1551" s="288">
        <v>0</v>
      </c>
      <c r="Z1551" s="289">
        <v>0</v>
      </c>
      <c r="AA1551" s="288">
        <v>0</v>
      </c>
      <c r="AB1551" s="289">
        <v>0</v>
      </c>
      <c r="AC1551" s="102">
        <f t="shared" si="699"/>
        <v>234.76516666666666</v>
      </c>
      <c r="AD1551" s="102"/>
      <c r="AE1551" s="102"/>
    </row>
    <row r="1552" spans="2:31" x14ac:dyDescent="0.3">
      <c r="B1552" s="109" t="s">
        <v>42</v>
      </c>
      <c r="C1552" s="109"/>
      <c r="D1552" s="109"/>
      <c r="E1552" s="288">
        <v>0</v>
      </c>
      <c r="F1552" s="289">
        <v>0</v>
      </c>
      <c r="G1552" s="288">
        <v>0</v>
      </c>
      <c r="H1552" s="289">
        <v>0</v>
      </c>
      <c r="I1552" s="288">
        <v>0</v>
      </c>
      <c r="J1552" s="289">
        <v>0</v>
      </c>
      <c r="K1552" s="288">
        <v>0</v>
      </c>
      <c r="L1552" s="289">
        <v>0.77933333333333343</v>
      </c>
      <c r="M1552" s="288">
        <v>66.577500000000001</v>
      </c>
      <c r="N1552" s="289">
        <v>86.759666666666632</v>
      </c>
      <c r="O1552" s="288">
        <v>66.24366666666667</v>
      </c>
      <c r="P1552" s="289">
        <v>72.097333333333324</v>
      </c>
      <c r="Q1552" s="288">
        <v>69.255000000000038</v>
      </c>
      <c r="R1552" s="289">
        <v>66.941333333333347</v>
      </c>
      <c r="S1552" s="288">
        <v>0</v>
      </c>
      <c r="T1552" s="289">
        <v>0</v>
      </c>
      <c r="U1552" s="288">
        <v>0</v>
      </c>
      <c r="V1552" s="289">
        <v>0</v>
      </c>
      <c r="W1552" s="288">
        <v>3.0666666666666642</v>
      </c>
      <c r="X1552" s="289">
        <v>0</v>
      </c>
      <c r="Y1552" s="288">
        <v>0</v>
      </c>
      <c r="Z1552" s="289">
        <v>0</v>
      </c>
      <c r="AA1552" s="288">
        <v>0</v>
      </c>
      <c r="AB1552" s="289">
        <v>0</v>
      </c>
      <c r="AC1552" s="102">
        <f t="shared" si="699"/>
        <v>431.72050000000007</v>
      </c>
      <c r="AD1552" s="102"/>
      <c r="AE1552" s="102"/>
    </row>
    <row r="1553" spans="2:31" x14ac:dyDescent="0.3">
      <c r="B1553" s="109" t="s">
        <v>43</v>
      </c>
      <c r="C1553" s="109"/>
      <c r="D1553" s="109"/>
      <c r="E1553" s="288">
        <v>0</v>
      </c>
      <c r="F1553" s="289">
        <v>0</v>
      </c>
      <c r="G1553" s="288">
        <v>0</v>
      </c>
      <c r="H1553" s="289">
        <v>0</v>
      </c>
      <c r="I1553" s="288">
        <v>0</v>
      </c>
      <c r="J1553" s="289">
        <v>0</v>
      </c>
      <c r="K1553" s="288">
        <v>0</v>
      </c>
      <c r="L1553" s="289">
        <v>0</v>
      </c>
      <c r="M1553" s="288">
        <v>33.037333333333343</v>
      </c>
      <c r="N1553" s="289">
        <v>39.439499999999981</v>
      </c>
      <c r="O1553" s="288">
        <v>27.922333333333331</v>
      </c>
      <c r="P1553" s="289">
        <v>27.31300000000002</v>
      </c>
      <c r="Q1553" s="288">
        <v>5.8676666666666621</v>
      </c>
      <c r="R1553" s="289">
        <v>21.812666666666683</v>
      </c>
      <c r="S1553" s="288">
        <v>0</v>
      </c>
      <c r="T1553" s="289">
        <v>0</v>
      </c>
      <c r="U1553" s="288">
        <v>0</v>
      </c>
      <c r="V1553" s="289">
        <v>0</v>
      </c>
      <c r="W1553" s="288">
        <v>1.8000000000000012</v>
      </c>
      <c r="X1553" s="289">
        <v>2.2999999999999989</v>
      </c>
      <c r="Y1553" s="288">
        <v>0</v>
      </c>
      <c r="Z1553" s="289">
        <v>0</v>
      </c>
      <c r="AA1553" s="288">
        <v>0</v>
      </c>
      <c r="AB1553" s="289">
        <v>0</v>
      </c>
      <c r="AC1553" s="102">
        <f t="shared" si="699"/>
        <v>159.49250000000004</v>
      </c>
      <c r="AD1553" s="102"/>
      <c r="AE1553" s="102"/>
    </row>
    <row r="1554" spans="2:31" x14ac:dyDescent="0.3">
      <c r="B1554" s="109" t="s">
        <v>44</v>
      </c>
      <c r="C1554" s="109"/>
      <c r="D1554" s="109"/>
      <c r="E1554" s="288">
        <v>0</v>
      </c>
      <c r="F1554" s="289">
        <v>0</v>
      </c>
      <c r="G1554" s="288">
        <v>0</v>
      </c>
      <c r="H1554" s="289">
        <v>0</v>
      </c>
      <c r="I1554" s="288">
        <v>0</v>
      </c>
      <c r="J1554" s="289">
        <v>0</v>
      </c>
      <c r="K1554" s="288">
        <v>0</v>
      </c>
      <c r="L1554" s="289">
        <v>0</v>
      </c>
      <c r="M1554" s="288">
        <v>54.544666666666629</v>
      </c>
      <c r="N1554" s="289">
        <v>61.868333333333354</v>
      </c>
      <c r="O1554" s="288">
        <v>49.406500000000037</v>
      </c>
      <c r="P1554" s="289">
        <v>35.568666666666665</v>
      </c>
      <c r="Q1554" s="288">
        <v>45.830333333333357</v>
      </c>
      <c r="R1554" s="289">
        <v>51.676166666666681</v>
      </c>
      <c r="S1554" s="288">
        <v>0</v>
      </c>
      <c r="T1554" s="289">
        <v>0</v>
      </c>
      <c r="U1554" s="288">
        <v>0</v>
      </c>
      <c r="V1554" s="289">
        <v>0</v>
      </c>
      <c r="W1554" s="288">
        <v>1.9333333333333345</v>
      </c>
      <c r="X1554" s="289">
        <v>0</v>
      </c>
      <c r="Y1554" s="288">
        <v>0</v>
      </c>
      <c r="Z1554" s="289">
        <v>0</v>
      </c>
      <c r="AA1554" s="288">
        <v>0</v>
      </c>
      <c r="AB1554" s="289">
        <v>0</v>
      </c>
      <c r="AC1554" s="102">
        <f t="shared" si="699"/>
        <v>300.82800000000003</v>
      </c>
      <c r="AD1554" s="102"/>
      <c r="AE1554" s="102"/>
    </row>
    <row r="1555" spans="2:31" x14ac:dyDescent="0.3">
      <c r="B1555" s="109" t="s">
        <v>45</v>
      </c>
      <c r="C1555" s="109"/>
      <c r="D1555" s="109"/>
      <c r="E1555" s="288">
        <v>0</v>
      </c>
      <c r="F1555" s="289">
        <v>0</v>
      </c>
      <c r="G1555" s="288">
        <v>0</v>
      </c>
      <c r="H1555" s="289">
        <v>0</v>
      </c>
      <c r="I1555" s="288">
        <v>0</v>
      </c>
      <c r="J1555" s="289">
        <v>0</v>
      </c>
      <c r="K1555" s="288">
        <v>0</v>
      </c>
      <c r="L1555" s="289">
        <v>7.3333333333333549E-3</v>
      </c>
      <c r="M1555" s="288">
        <v>15.416166666666678</v>
      </c>
      <c r="N1555" s="289">
        <v>30.436999999999976</v>
      </c>
      <c r="O1555" s="288">
        <v>6.0549999999999979</v>
      </c>
      <c r="P1555" s="289">
        <v>5.6336666666666639</v>
      </c>
      <c r="Q1555" s="288">
        <v>14.467833333333335</v>
      </c>
      <c r="R1555" s="289">
        <v>11.146333333333333</v>
      </c>
      <c r="S1555" s="288">
        <v>6.2134999999999989</v>
      </c>
      <c r="T1555" s="289">
        <v>23.910666666666668</v>
      </c>
      <c r="U1555" s="288">
        <v>15.349833333333335</v>
      </c>
      <c r="V1555" s="289">
        <v>0</v>
      </c>
      <c r="W1555" s="288">
        <v>0.20000000000000012</v>
      </c>
      <c r="X1555" s="289">
        <v>0</v>
      </c>
      <c r="Y1555" s="288">
        <v>0</v>
      </c>
      <c r="Z1555" s="289">
        <v>0</v>
      </c>
      <c r="AA1555" s="288">
        <v>0</v>
      </c>
      <c r="AB1555" s="289">
        <v>0</v>
      </c>
      <c r="AC1555" s="102">
        <f t="shared" si="699"/>
        <v>128.83733333333331</v>
      </c>
      <c r="AD1555" s="102"/>
      <c r="AE1555" s="102"/>
    </row>
    <row r="1556" spans="2:31" x14ac:dyDescent="0.3">
      <c r="B1556" s="109" t="s">
        <v>46</v>
      </c>
      <c r="C1556" s="109"/>
      <c r="D1556" s="109"/>
      <c r="E1556" s="288">
        <v>0</v>
      </c>
      <c r="F1556" s="289">
        <v>0</v>
      </c>
      <c r="G1556" s="288">
        <v>0</v>
      </c>
      <c r="H1556" s="289">
        <v>0</v>
      </c>
      <c r="I1556" s="288">
        <v>0</v>
      </c>
      <c r="J1556" s="289">
        <v>0</v>
      </c>
      <c r="K1556" s="288">
        <v>0</v>
      </c>
      <c r="L1556" s="289">
        <v>0.58816666666666662</v>
      </c>
      <c r="M1556" s="288">
        <v>53.155499999999982</v>
      </c>
      <c r="N1556" s="289">
        <v>58.231999999999999</v>
      </c>
      <c r="O1556" s="288">
        <v>24.377333333333308</v>
      </c>
      <c r="P1556" s="289">
        <v>21.110999999999986</v>
      </c>
      <c r="Q1556" s="288">
        <v>25.266500000000004</v>
      </c>
      <c r="R1556" s="289">
        <v>18.363833333333339</v>
      </c>
      <c r="S1556" s="288">
        <v>12.955166666666665</v>
      </c>
      <c r="T1556" s="289">
        <v>43.648166666666661</v>
      </c>
      <c r="U1556" s="288">
        <v>48.330166666666678</v>
      </c>
      <c r="V1556" s="289">
        <v>0</v>
      </c>
      <c r="W1556" s="288">
        <v>0.53333333333333355</v>
      </c>
      <c r="X1556" s="289">
        <v>0</v>
      </c>
      <c r="Y1556" s="288">
        <v>0</v>
      </c>
      <c r="Z1556" s="289">
        <v>0</v>
      </c>
      <c r="AA1556" s="288">
        <v>0</v>
      </c>
      <c r="AB1556" s="289">
        <v>0</v>
      </c>
      <c r="AC1556" s="102">
        <f t="shared" si="699"/>
        <v>306.56116666666662</v>
      </c>
      <c r="AD1556" s="102"/>
      <c r="AE1556" s="102"/>
    </row>
    <row r="1557" spans="2:31" x14ac:dyDescent="0.3">
      <c r="B1557" s="109" t="s">
        <v>47</v>
      </c>
      <c r="C1557" s="109"/>
      <c r="D1557" s="109"/>
      <c r="E1557" s="288">
        <v>0</v>
      </c>
      <c r="F1557" s="289">
        <v>0</v>
      </c>
      <c r="G1557" s="288">
        <v>0</v>
      </c>
      <c r="H1557" s="289">
        <v>0</v>
      </c>
      <c r="I1557" s="288">
        <v>0</v>
      </c>
      <c r="J1557" s="289">
        <v>0</v>
      </c>
      <c r="K1557" s="288">
        <v>0</v>
      </c>
      <c r="L1557" s="289">
        <v>0.7466666666666667</v>
      </c>
      <c r="M1557" s="288">
        <v>19.399999999999995</v>
      </c>
      <c r="N1557" s="289">
        <v>24.59999999999998</v>
      </c>
      <c r="O1557" s="288">
        <v>25.299999999999972</v>
      </c>
      <c r="P1557" s="289">
        <v>25.5</v>
      </c>
      <c r="Q1557" s="288">
        <v>0</v>
      </c>
      <c r="R1557" s="289">
        <v>0</v>
      </c>
      <c r="S1557" s="288">
        <v>0</v>
      </c>
      <c r="T1557" s="289">
        <v>0</v>
      </c>
      <c r="U1557" s="288">
        <v>17.593333333333351</v>
      </c>
      <c r="V1557" s="289">
        <v>0</v>
      </c>
      <c r="W1557" s="288">
        <v>0.26666666666666677</v>
      </c>
      <c r="X1557" s="289">
        <v>0</v>
      </c>
      <c r="Y1557" s="288">
        <v>0</v>
      </c>
      <c r="Z1557" s="289">
        <v>0</v>
      </c>
      <c r="AA1557" s="288">
        <v>0</v>
      </c>
      <c r="AB1557" s="289">
        <v>0</v>
      </c>
      <c r="AC1557" s="102">
        <f t="shared" si="699"/>
        <v>113.40666666666662</v>
      </c>
      <c r="AD1557" s="102"/>
      <c r="AE1557" s="102"/>
    </row>
    <row r="1558" spans="2:31" x14ac:dyDescent="0.3">
      <c r="B1558" s="109" t="s">
        <v>48</v>
      </c>
      <c r="C1558" s="109"/>
      <c r="D1558" s="109"/>
      <c r="E1558" s="288">
        <v>0</v>
      </c>
      <c r="F1558" s="289">
        <v>0</v>
      </c>
      <c r="G1558" s="288">
        <v>0</v>
      </c>
      <c r="H1558" s="289">
        <v>0</v>
      </c>
      <c r="I1558" s="288">
        <v>0</v>
      </c>
      <c r="J1558" s="289">
        <v>0</v>
      </c>
      <c r="K1558" s="288">
        <v>0</v>
      </c>
      <c r="L1558" s="289">
        <v>5.1666666666666675E-3</v>
      </c>
      <c r="M1558" s="288">
        <v>10.789333333333335</v>
      </c>
      <c r="N1558" s="289">
        <v>13.818</v>
      </c>
      <c r="O1558" s="288">
        <v>6.1458333333333304</v>
      </c>
      <c r="P1558" s="289">
        <v>6.0826666666666682</v>
      </c>
      <c r="Q1558" s="288">
        <v>0</v>
      </c>
      <c r="R1558" s="289">
        <v>0</v>
      </c>
      <c r="S1558" s="288">
        <v>0</v>
      </c>
      <c r="T1558" s="289">
        <v>0</v>
      </c>
      <c r="U1558" s="288">
        <v>0</v>
      </c>
      <c r="V1558" s="289">
        <v>0</v>
      </c>
      <c r="W1558" s="288">
        <v>0.20000000000000012</v>
      </c>
      <c r="X1558" s="289">
        <v>0</v>
      </c>
      <c r="Y1558" s="288">
        <v>0</v>
      </c>
      <c r="Z1558" s="289">
        <v>0</v>
      </c>
      <c r="AA1558" s="288">
        <v>0</v>
      </c>
      <c r="AB1558" s="289">
        <v>0</v>
      </c>
      <c r="AC1558" s="102">
        <f t="shared" si="699"/>
        <v>37.041000000000004</v>
      </c>
      <c r="AD1558" s="102"/>
      <c r="AE1558" s="102"/>
    </row>
    <row r="1559" spans="2:31" x14ac:dyDescent="0.3">
      <c r="B1559" s="109" t="s">
        <v>49</v>
      </c>
      <c r="C1559" s="109"/>
      <c r="D1559" s="109"/>
      <c r="E1559" s="288">
        <v>0</v>
      </c>
      <c r="F1559" s="289">
        <v>0</v>
      </c>
      <c r="G1559" s="288">
        <v>0</v>
      </c>
      <c r="H1559" s="289">
        <v>0</v>
      </c>
      <c r="I1559" s="288">
        <v>0</v>
      </c>
      <c r="J1559" s="289">
        <v>0</v>
      </c>
      <c r="K1559" s="288">
        <v>0</v>
      </c>
      <c r="L1559" s="289">
        <v>0</v>
      </c>
      <c r="M1559" s="288">
        <v>120.12950000000005</v>
      </c>
      <c r="N1559" s="289">
        <v>102.02083333333331</v>
      </c>
      <c r="O1559" s="288">
        <v>86.645166666666682</v>
      </c>
      <c r="P1559" s="289">
        <v>87.008499999999998</v>
      </c>
      <c r="Q1559" s="288">
        <v>86.535833333333343</v>
      </c>
      <c r="R1559" s="289">
        <v>72.69316666666667</v>
      </c>
      <c r="S1559" s="288">
        <v>0</v>
      </c>
      <c r="T1559" s="289">
        <v>0</v>
      </c>
      <c r="U1559" s="288">
        <v>0</v>
      </c>
      <c r="V1559" s="289">
        <v>0</v>
      </c>
      <c r="W1559" s="288">
        <v>9.7333333333333414</v>
      </c>
      <c r="X1559" s="289">
        <v>0</v>
      </c>
      <c r="Y1559" s="288">
        <v>0</v>
      </c>
      <c r="Z1559" s="289">
        <v>0</v>
      </c>
      <c r="AA1559" s="288">
        <v>0</v>
      </c>
      <c r="AB1559" s="289">
        <v>0</v>
      </c>
      <c r="AC1559" s="102">
        <f t="shared" si="699"/>
        <v>564.76633333333348</v>
      </c>
      <c r="AD1559" s="102"/>
      <c r="AE1559" s="102"/>
    </row>
    <row r="1560" spans="2:31" x14ac:dyDescent="0.3">
      <c r="B1560" s="109" t="s">
        <v>50</v>
      </c>
      <c r="C1560" s="109"/>
      <c r="D1560" s="109"/>
      <c r="E1560" s="288">
        <v>0</v>
      </c>
      <c r="F1560" s="289">
        <v>0</v>
      </c>
      <c r="G1560" s="288">
        <v>0</v>
      </c>
      <c r="H1560" s="289">
        <v>0</v>
      </c>
      <c r="I1560" s="288">
        <v>0</v>
      </c>
      <c r="J1560" s="289">
        <v>0</v>
      </c>
      <c r="K1560" s="288">
        <v>0</v>
      </c>
      <c r="L1560" s="289">
        <v>0.11633333333333336</v>
      </c>
      <c r="M1560" s="288">
        <v>27.358666666666654</v>
      </c>
      <c r="N1560" s="289">
        <v>32.138333333333335</v>
      </c>
      <c r="O1560" s="288">
        <v>24.656166666666653</v>
      </c>
      <c r="P1560" s="289">
        <v>9.0351666666666706</v>
      </c>
      <c r="Q1560" s="288">
        <v>24.9115</v>
      </c>
      <c r="R1560" s="289">
        <v>24.71266666666666</v>
      </c>
      <c r="S1560" s="288">
        <v>0</v>
      </c>
      <c r="T1560" s="289">
        <v>0</v>
      </c>
      <c r="U1560" s="288">
        <v>0</v>
      </c>
      <c r="V1560" s="289">
        <v>0</v>
      </c>
      <c r="W1560" s="288">
        <v>3.200000000000002</v>
      </c>
      <c r="X1560" s="289">
        <v>0.60000000000000075</v>
      </c>
      <c r="Y1560" s="288">
        <v>0</v>
      </c>
      <c r="Z1560" s="289">
        <v>0</v>
      </c>
      <c r="AA1560" s="288">
        <v>0</v>
      </c>
      <c r="AB1560" s="289">
        <v>0</v>
      </c>
      <c r="AC1560" s="102">
        <f t="shared" si="699"/>
        <v>146.72883333333328</v>
      </c>
      <c r="AD1560" s="102"/>
      <c r="AE1560" s="102"/>
    </row>
    <row r="1561" spans="2:31" x14ac:dyDescent="0.3">
      <c r="B1561" s="109" t="s">
        <v>96</v>
      </c>
      <c r="C1561" s="109"/>
      <c r="D1561" s="109"/>
      <c r="E1561" s="288">
        <v>0</v>
      </c>
      <c r="F1561" s="289">
        <v>0</v>
      </c>
      <c r="G1561" s="288">
        <v>0</v>
      </c>
      <c r="H1561" s="289">
        <v>0</v>
      </c>
      <c r="I1561" s="288">
        <v>0</v>
      </c>
      <c r="J1561" s="289">
        <v>0</v>
      </c>
      <c r="K1561" s="288">
        <v>0</v>
      </c>
      <c r="L1561" s="289">
        <v>0.61183333333333334</v>
      </c>
      <c r="M1561" s="288">
        <v>30.055666666666692</v>
      </c>
      <c r="N1561" s="289">
        <v>34.758500000000041</v>
      </c>
      <c r="O1561" s="288">
        <v>20.000666666666671</v>
      </c>
      <c r="P1561" s="289">
        <v>18.389999999999993</v>
      </c>
      <c r="Q1561" s="288">
        <v>19.273333333333333</v>
      </c>
      <c r="R1561" s="289">
        <v>19.800500000000003</v>
      </c>
      <c r="S1561" s="288">
        <v>0</v>
      </c>
      <c r="T1561" s="289">
        <v>0</v>
      </c>
      <c r="U1561" s="288">
        <v>0</v>
      </c>
      <c r="V1561" s="289">
        <v>0</v>
      </c>
      <c r="W1561" s="288">
        <v>0.53333333333333355</v>
      </c>
      <c r="X1561" s="289">
        <v>0</v>
      </c>
      <c r="Y1561" s="288">
        <v>0</v>
      </c>
      <c r="Z1561" s="289">
        <v>0</v>
      </c>
      <c r="AA1561" s="288">
        <v>0</v>
      </c>
      <c r="AB1561" s="289">
        <v>0</v>
      </c>
      <c r="AC1561" s="102">
        <f t="shared" si="699"/>
        <v>143.42383333333342</v>
      </c>
      <c r="AD1561" s="102"/>
      <c r="AE1561" s="102"/>
    </row>
    <row r="1562" spans="2:31" x14ac:dyDescent="0.3">
      <c r="B1562" s="109" t="s">
        <v>51</v>
      </c>
      <c r="C1562" s="109"/>
      <c r="D1562" s="109"/>
      <c r="E1562" s="288">
        <v>0</v>
      </c>
      <c r="F1562" s="289">
        <v>0</v>
      </c>
      <c r="G1562" s="288">
        <v>0</v>
      </c>
      <c r="H1562" s="289">
        <v>0</v>
      </c>
      <c r="I1562" s="288">
        <v>0</v>
      </c>
      <c r="J1562" s="289">
        <v>0</v>
      </c>
      <c r="K1562" s="288">
        <v>0</v>
      </c>
      <c r="L1562" s="289">
        <v>2.4538333333333338</v>
      </c>
      <c r="M1562" s="288">
        <v>50.636166666666661</v>
      </c>
      <c r="N1562" s="289">
        <v>66.254833333333352</v>
      </c>
      <c r="O1562" s="288">
        <v>60.71983333333332</v>
      </c>
      <c r="P1562" s="289">
        <v>52.480333333333306</v>
      </c>
      <c r="Q1562" s="288">
        <v>40.867166666666655</v>
      </c>
      <c r="R1562" s="289">
        <v>47.295833333333334</v>
      </c>
      <c r="S1562" s="288">
        <v>0</v>
      </c>
      <c r="T1562" s="289">
        <v>0</v>
      </c>
      <c r="U1562" s="288">
        <v>0</v>
      </c>
      <c r="V1562" s="289">
        <v>0</v>
      </c>
      <c r="W1562" s="288">
        <v>9.8000000000000007</v>
      </c>
      <c r="X1562" s="289">
        <v>0</v>
      </c>
      <c r="Y1562" s="288">
        <v>0</v>
      </c>
      <c r="Z1562" s="289">
        <v>0</v>
      </c>
      <c r="AA1562" s="288">
        <v>0</v>
      </c>
      <c r="AB1562" s="289">
        <v>0</v>
      </c>
      <c r="AC1562" s="102">
        <f t="shared" si="699"/>
        <v>330.50799999999998</v>
      </c>
      <c r="AD1562" s="102"/>
      <c r="AE1562" s="102"/>
    </row>
    <row r="1563" spans="2:31" x14ac:dyDescent="0.3">
      <c r="B1563" s="109" t="s">
        <v>52</v>
      </c>
      <c r="C1563" s="109"/>
      <c r="D1563" s="109"/>
      <c r="E1563" s="288">
        <v>0</v>
      </c>
      <c r="F1563" s="289">
        <v>0</v>
      </c>
      <c r="G1563" s="288">
        <v>0</v>
      </c>
      <c r="H1563" s="289">
        <v>0</v>
      </c>
      <c r="I1563" s="288">
        <v>0</v>
      </c>
      <c r="J1563" s="289">
        <v>0</v>
      </c>
      <c r="K1563" s="288">
        <v>0</v>
      </c>
      <c r="L1563" s="289">
        <v>0.58850000000000002</v>
      </c>
      <c r="M1563" s="288">
        <v>21.866666666666667</v>
      </c>
      <c r="N1563" s="289">
        <v>32.296999999999976</v>
      </c>
      <c r="O1563" s="288">
        <v>24.985499999999988</v>
      </c>
      <c r="P1563" s="289">
        <v>18.66083333333334</v>
      </c>
      <c r="Q1563" s="288">
        <v>15.888999999999999</v>
      </c>
      <c r="R1563" s="289">
        <v>0</v>
      </c>
      <c r="S1563" s="288">
        <v>0</v>
      </c>
      <c r="T1563" s="289">
        <v>0</v>
      </c>
      <c r="U1563" s="288">
        <v>0</v>
      </c>
      <c r="V1563" s="289">
        <v>0</v>
      </c>
      <c r="W1563" s="288">
        <v>1.8000000000000012</v>
      </c>
      <c r="X1563" s="289">
        <v>0</v>
      </c>
      <c r="Y1563" s="288">
        <v>0</v>
      </c>
      <c r="Z1563" s="289">
        <v>0</v>
      </c>
      <c r="AA1563" s="288">
        <v>0</v>
      </c>
      <c r="AB1563" s="289">
        <v>0</v>
      </c>
      <c r="AC1563" s="102">
        <f t="shared" si="699"/>
        <v>116.08749999999996</v>
      </c>
      <c r="AD1563" s="102"/>
      <c r="AE1563" s="102"/>
    </row>
    <row r="1564" spans="2:31" x14ac:dyDescent="0.3">
      <c r="B1564" s="109" t="s">
        <v>53</v>
      </c>
      <c r="C1564" s="109"/>
      <c r="D1564" s="109"/>
      <c r="E1564" s="288">
        <v>0</v>
      </c>
      <c r="F1564" s="289">
        <v>0</v>
      </c>
      <c r="G1564" s="288">
        <v>0</v>
      </c>
      <c r="H1564" s="289">
        <v>0</v>
      </c>
      <c r="I1564" s="288">
        <v>0</v>
      </c>
      <c r="J1564" s="289">
        <v>0</v>
      </c>
      <c r="K1564" s="288">
        <v>0</v>
      </c>
      <c r="L1564" s="289">
        <v>0</v>
      </c>
      <c r="M1564" s="288">
        <v>60.018499999999989</v>
      </c>
      <c r="N1564" s="289">
        <v>67.817000000000021</v>
      </c>
      <c r="O1564" s="288">
        <v>57.083833333333359</v>
      </c>
      <c r="P1564" s="289">
        <v>51.154333333333312</v>
      </c>
      <c r="Q1564" s="288">
        <v>49.788000000000011</v>
      </c>
      <c r="R1564" s="289">
        <v>42.821666666666673</v>
      </c>
      <c r="S1564" s="288">
        <v>0</v>
      </c>
      <c r="T1564" s="289">
        <v>0</v>
      </c>
      <c r="U1564" s="288">
        <v>0</v>
      </c>
      <c r="V1564" s="289">
        <v>0</v>
      </c>
      <c r="W1564" s="288">
        <v>1.4666666666666677</v>
      </c>
      <c r="X1564" s="289">
        <v>0</v>
      </c>
      <c r="Y1564" s="288">
        <v>0</v>
      </c>
      <c r="Z1564" s="289">
        <v>0</v>
      </c>
      <c r="AA1564" s="288">
        <v>0</v>
      </c>
      <c r="AB1564" s="289">
        <v>0</v>
      </c>
      <c r="AC1564" s="102">
        <f t="shared" si="699"/>
        <v>330.15</v>
      </c>
      <c r="AD1564" s="102"/>
      <c r="AE1564" s="102"/>
    </row>
    <row r="1565" spans="2:31" x14ac:dyDescent="0.3">
      <c r="B1565" s="109" t="s">
        <v>54</v>
      </c>
      <c r="C1565" s="109"/>
      <c r="D1565" s="109"/>
      <c r="E1565" s="288">
        <v>0</v>
      </c>
      <c r="F1565" s="289">
        <v>0</v>
      </c>
      <c r="G1565" s="288">
        <v>0</v>
      </c>
      <c r="H1565" s="289">
        <v>0</v>
      </c>
      <c r="I1565" s="288">
        <v>0</v>
      </c>
      <c r="J1565" s="289">
        <v>0</v>
      </c>
      <c r="K1565" s="288">
        <v>0</v>
      </c>
      <c r="L1565" s="289">
        <v>0.33066666666666666</v>
      </c>
      <c r="M1565" s="288">
        <v>50.325000000000003</v>
      </c>
      <c r="N1565" s="289">
        <v>63.19550000000001</v>
      </c>
      <c r="O1565" s="288">
        <v>64.240833333333342</v>
      </c>
      <c r="P1565" s="289">
        <v>49.49916666666666</v>
      </c>
      <c r="Q1565" s="288">
        <v>36.183166666666672</v>
      </c>
      <c r="R1565" s="289">
        <v>44.965500000000013</v>
      </c>
      <c r="S1565" s="288">
        <v>0</v>
      </c>
      <c r="T1565" s="289">
        <v>0</v>
      </c>
      <c r="U1565" s="288">
        <v>0</v>
      </c>
      <c r="V1565" s="289">
        <v>0</v>
      </c>
      <c r="W1565" s="288">
        <v>1.8666666666666656</v>
      </c>
      <c r="X1565" s="289">
        <v>0</v>
      </c>
      <c r="Y1565" s="288">
        <v>0</v>
      </c>
      <c r="Z1565" s="289">
        <v>0</v>
      </c>
      <c r="AA1565" s="288">
        <v>0</v>
      </c>
      <c r="AB1565" s="289">
        <v>0</v>
      </c>
      <c r="AC1565" s="102">
        <f t="shared" si="699"/>
        <v>310.60650000000004</v>
      </c>
      <c r="AD1565" s="102"/>
      <c r="AE1565" s="102"/>
    </row>
    <row r="1566" spans="2:31" x14ac:dyDescent="0.3">
      <c r="B1566" s="109" t="s">
        <v>55</v>
      </c>
      <c r="C1566" s="109"/>
      <c r="D1566" s="109"/>
      <c r="E1566" s="288">
        <v>0</v>
      </c>
      <c r="F1566" s="289">
        <v>0</v>
      </c>
      <c r="G1566" s="288">
        <v>0</v>
      </c>
      <c r="H1566" s="289">
        <v>0</v>
      </c>
      <c r="I1566" s="288">
        <v>0</v>
      </c>
      <c r="J1566" s="289">
        <v>0</v>
      </c>
      <c r="K1566" s="288">
        <v>0</v>
      </c>
      <c r="L1566" s="289">
        <v>0</v>
      </c>
      <c r="M1566" s="288">
        <v>58.715666666666642</v>
      </c>
      <c r="N1566" s="289">
        <v>74.497999999999905</v>
      </c>
      <c r="O1566" s="288">
        <v>65.555166666666636</v>
      </c>
      <c r="P1566" s="289">
        <v>40.449333333333328</v>
      </c>
      <c r="Q1566" s="288">
        <v>41.667666666666655</v>
      </c>
      <c r="R1566" s="289">
        <v>37.31166666666666</v>
      </c>
      <c r="S1566" s="288">
        <v>0</v>
      </c>
      <c r="T1566" s="289">
        <v>0</v>
      </c>
      <c r="U1566" s="288">
        <v>0</v>
      </c>
      <c r="V1566" s="289">
        <v>0</v>
      </c>
      <c r="W1566" s="288">
        <v>1.1999999999999991</v>
      </c>
      <c r="X1566" s="289">
        <v>0</v>
      </c>
      <c r="Y1566" s="288">
        <v>0</v>
      </c>
      <c r="Z1566" s="289">
        <v>0</v>
      </c>
      <c r="AA1566" s="288">
        <v>0</v>
      </c>
      <c r="AB1566" s="289">
        <v>0</v>
      </c>
      <c r="AC1566" s="102">
        <f t="shared" si="699"/>
        <v>319.39749999999981</v>
      </c>
      <c r="AD1566" s="102"/>
      <c r="AE1566" s="102"/>
    </row>
    <row r="1567" spans="2:31" x14ac:dyDescent="0.3">
      <c r="B1567" s="109" t="s">
        <v>56</v>
      </c>
      <c r="C1567" s="109"/>
      <c r="D1567" s="109"/>
      <c r="E1567" s="288">
        <v>0</v>
      </c>
      <c r="F1567" s="289">
        <v>0</v>
      </c>
      <c r="G1567" s="288">
        <v>0</v>
      </c>
      <c r="H1567" s="289">
        <v>0</v>
      </c>
      <c r="I1567" s="288">
        <v>0</v>
      </c>
      <c r="J1567" s="289">
        <v>0</v>
      </c>
      <c r="K1567" s="288">
        <v>0</v>
      </c>
      <c r="L1567" s="289">
        <v>0</v>
      </c>
      <c r="M1567" s="288">
        <v>3.2544999999999997</v>
      </c>
      <c r="N1567" s="289">
        <v>12.332999999999997</v>
      </c>
      <c r="O1567" s="288">
        <v>5.5465000000000027</v>
      </c>
      <c r="P1567" s="289">
        <v>4.7163333333333322</v>
      </c>
      <c r="Q1567" s="288">
        <v>3.337833333333331</v>
      </c>
      <c r="R1567" s="289">
        <v>1.4259999999999973</v>
      </c>
      <c r="S1567" s="288">
        <v>0</v>
      </c>
      <c r="T1567" s="289">
        <v>0</v>
      </c>
      <c r="U1567" s="288">
        <v>0</v>
      </c>
      <c r="V1567" s="289">
        <v>0</v>
      </c>
      <c r="W1567" s="288">
        <v>2.0666666666666651</v>
      </c>
      <c r="X1567" s="289">
        <v>0</v>
      </c>
      <c r="Y1567" s="288">
        <v>0</v>
      </c>
      <c r="Z1567" s="289">
        <v>0</v>
      </c>
      <c r="AA1567" s="288">
        <v>0</v>
      </c>
      <c r="AB1567" s="289">
        <v>0</v>
      </c>
      <c r="AC1567" s="102">
        <f t="shared" si="699"/>
        <v>32.680833333333325</v>
      </c>
      <c r="AD1567" s="102"/>
      <c r="AE1567" s="102"/>
    </row>
    <row r="1568" spans="2:31" x14ac:dyDescent="0.3">
      <c r="B1568" s="109" t="s">
        <v>93</v>
      </c>
      <c r="C1568" s="109"/>
      <c r="D1568" s="109"/>
      <c r="E1568" s="288">
        <v>0</v>
      </c>
      <c r="F1568" s="289">
        <v>0</v>
      </c>
      <c r="G1568" s="288">
        <v>0</v>
      </c>
      <c r="H1568" s="289">
        <v>0</v>
      </c>
      <c r="I1568" s="288">
        <v>0</v>
      </c>
      <c r="J1568" s="289">
        <v>0</v>
      </c>
      <c r="K1568" s="288">
        <v>0</v>
      </c>
      <c r="L1568" s="289">
        <v>0</v>
      </c>
      <c r="M1568" s="288">
        <v>0</v>
      </c>
      <c r="N1568" s="289">
        <v>1.2739999999999998</v>
      </c>
      <c r="O1568" s="288">
        <v>0.26666666666666644</v>
      </c>
      <c r="P1568" s="289">
        <v>0</v>
      </c>
      <c r="Q1568" s="288">
        <v>0</v>
      </c>
      <c r="R1568" s="289">
        <v>2.0368333333333335</v>
      </c>
      <c r="S1568" s="288">
        <v>0</v>
      </c>
      <c r="T1568" s="289">
        <v>0</v>
      </c>
      <c r="U1568" s="288">
        <v>0</v>
      </c>
      <c r="V1568" s="289">
        <v>0</v>
      </c>
      <c r="W1568" s="288">
        <v>5.5583333333333336</v>
      </c>
      <c r="X1568" s="289">
        <v>0</v>
      </c>
      <c r="Y1568" s="288">
        <v>0</v>
      </c>
      <c r="Z1568" s="289">
        <v>0</v>
      </c>
      <c r="AA1568" s="288">
        <v>0</v>
      </c>
      <c r="AB1568" s="289">
        <v>0</v>
      </c>
      <c r="AC1568" s="102">
        <f t="shared" si="699"/>
        <v>9.1358333333333341</v>
      </c>
      <c r="AD1568" s="102"/>
      <c r="AE1568" s="102"/>
    </row>
    <row r="1569" spans="2:31" x14ac:dyDescent="0.3">
      <c r="B1569" s="109" t="s">
        <v>57</v>
      </c>
      <c r="C1569" s="109"/>
      <c r="D1569" s="109"/>
      <c r="E1569" s="288">
        <v>0</v>
      </c>
      <c r="F1569" s="289">
        <v>0</v>
      </c>
      <c r="G1569" s="288">
        <v>0</v>
      </c>
      <c r="H1569" s="289">
        <v>0</v>
      </c>
      <c r="I1569" s="288">
        <v>0</v>
      </c>
      <c r="J1569" s="289">
        <v>0</v>
      </c>
      <c r="K1569" s="288">
        <v>0</v>
      </c>
      <c r="L1569" s="289">
        <v>8.1666666666666398E-3</v>
      </c>
      <c r="M1569" s="288">
        <v>9.893833333333335</v>
      </c>
      <c r="N1569" s="289">
        <v>10.293000000000005</v>
      </c>
      <c r="O1569" s="288">
        <v>3.0261666666666676</v>
      </c>
      <c r="P1569" s="289">
        <v>5.1798333333333355</v>
      </c>
      <c r="Q1569" s="288">
        <v>7.8493333333333357</v>
      </c>
      <c r="R1569" s="289">
        <v>6.3203333333333322</v>
      </c>
      <c r="S1569" s="288">
        <v>0</v>
      </c>
      <c r="T1569" s="289">
        <v>0</v>
      </c>
      <c r="U1569" s="288">
        <v>0</v>
      </c>
      <c r="V1569" s="289">
        <v>0</v>
      </c>
      <c r="W1569" s="288">
        <v>0.40000000000000024</v>
      </c>
      <c r="X1569" s="289">
        <v>0</v>
      </c>
      <c r="Y1569" s="288">
        <v>0</v>
      </c>
      <c r="Z1569" s="289">
        <v>0</v>
      </c>
      <c r="AA1569" s="288">
        <v>0</v>
      </c>
      <c r="AB1569" s="289">
        <v>0</v>
      </c>
      <c r="AC1569" s="102">
        <f t="shared" si="699"/>
        <v>42.970666666666673</v>
      </c>
      <c r="AD1569" s="102"/>
      <c r="AE1569" s="102"/>
    </row>
    <row r="1570" spans="2:31" x14ac:dyDescent="0.3">
      <c r="B1570" s="109" t="s">
        <v>58</v>
      </c>
      <c r="C1570" s="109"/>
      <c r="D1570" s="109"/>
      <c r="E1570" s="288">
        <v>0</v>
      </c>
      <c r="F1570" s="289">
        <v>0</v>
      </c>
      <c r="G1570" s="288">
        <v>0</v>
      </c>
      <c r="H1570" s="289">
        <v>0</v>
      </c>
      <c r="I1570" s="288">
        <v>0</v>
      </c>
      <c r="J1570" s="289">
        <v>0</v>
      </c>
      <c r="K1570" s="288">
        <v>0</v>
      </c>
      <c r="L1570" s="289">
        <v>0</v>
      </c>
      <c r="M1570" s="288">
        <v>22.641833333333334</v>
      </c>
      <c r="N1570" s="289">
        <v>34.398666666666671</v>
      </c>
      <c r="O1570" s="288">
        <v>24.198833333333347</v>
      </c>
      <c r="P1570" s="289">
        <v>24.547000000000004</v>
      </c>
      <c r="Q1570" s="288">
        <v>25.68416666666668</v>
      </c>
      <c r="R1570" s="289">
        <v>23.107166666666672</v>
      </c>
      <c r="S1570" s="288">
        <v>0</v>
      </c>
      <c r="T1570" s="289">
        <v>0</v>
      </c>
      <c r="U1570" s="288">
        <v>0</v>
      </c>
      <c r="V1570" s="289">
        <v>0</v>
      </c>
      <c r="W1570" s="288">
        <v>0.80000000000000049</v>
      </c>
      <c r="X1570" s="289">
        <v>0</v>
      </c>
      <c r="Y1570" s="288">
        <v>0</v>
      </c>
      <c r="Z1570" s="289">
        <v>0</v>
      </c>
      <c r="AA1570" s="288">
        <v>0</v>
      </c>
      <c r="AB1570" s="289">
        <v>0</v>
      </c>
      <c r="AC1570" s="102">
        <f t="shared" si="699"/>
        <v>155.3776666666667</v>
      </c>
      <c r="AD1570" s="102"/>
      <c r="AE1570" s="102"/>
    </row>
    <row r="1571" spans="2:31" x14ac:dyDescent="0.3">
      <c r="B1571" s="109" t="s">
        <v>94</v>
      </c>
      <c r="C1571" s="109"/>
      <c r="D1571" s="109"/>
      <c r="E1571" s="288">
        <v>0</v>
      </c>
      <c r="F1571" s="289">
        <v>0</v>
      </c>
      <c r="G1571" s="288">
        <v>0</v>
      </c>
      <c r="H1571" s="289">
        <v>0</v>
      </c>
      <c r="I1571" s="288">
        <v>0</v>
      </c>
      <c r="J1571" s="289">
        <v>0</v>
      </c>
      <c r="K1571" s="288">
        <v>0</v>
      </c>
      <c r="L1571" s="289">
        <v>0.46866666666666668</v>
      </c>
      <c r="M1571" s="288">
        <v>28.164000000000012</v>
      </c>
      <c r="N1571" s="289">
        <v>1.2075000000000002</v>
      </c>
      <c r="O1571" s="288">
        <v>5.1311666666666671</v>
      </c>
      <c r="P1571" s="289">
        <v>17.894333333333336</v>
      </c>
      <c r="Q1571" s="288">
        <v>31.484000000000005</v>
      </c>
      <c r="R1571" s="289">
        <v>17.014500000000005</v>
      </c>
      <c r="S1571" s="288">
        <v>0</v>
      </c>
      <c r="T1571" s="289">
        <v>0</v>
      </c>
      <c r="U1571" s="288">
        <v>0</v>
      </c>
      <c r="V1571" s="289">
        <v>0</v>
      </c>
      <c r="W1571" s="288">
        <v>4</v>
      </c>
      <c r="X1571" s="289">
        <v>0</v>
      </c>
      <c r="Y1571" s="288">
        <v>0</v>
      </c>
      <c r="Z1571" s="289">
        <v>0</v>
      </c>
      <c r="AA1571" s="288">
        <v>0</v>
      </c>
      <c r="AB1571" s="289">
        <v>0</v>
      </c>
      <c r="AC1571" s="102">
        <f t="shared" si="699"/>
        <v>105.3641666666667</v>
      </c>
      <c r="AD1571" s="102"/>
      <c r="AE1571" s="102"/>
    </row>
    <row r="1572" spans="2:31" x14ac:dyDescent="0.3">
      <c r="B1572" s="109" t="s">
        <v>59</v>
      </c>
      <c r="C1572" s="109"/>
      <c r="D1572" s="109"/>
      <c r="E1572" s="288">
        <v>0</v>
      </c>
      <c r="F1572" s="289">
        <v>0</v>
      </c>
      <c r="G1572" s="288">
        <v>0</v>
      </c>
      <c r="H1572" s="289">
        <v>0</v>
      </c>
      <c r="I1572" s="288">
        <v>0</v>
      </c>
      <c r="J1572" s="289">
        <v>0</v>
      </c>
      <c r="K1572" s="288">
        <v>0</v>
      </c>
      <c r="L1572" s="289">
        <v>0</v>
      </c>
      <c r="M1572" s="288">
        <v>0</v>
      </c>
      <c r="N1572" s="289">
        <v>0</v>
      </c>
      <c r="O1572" s="288">
        <v>0</v>
      </c>
      <c r="P1572" s="289">
        <v>0</v>
      </c>
      <c r="Q1572" s="288">
        <v>0</v>
      </c>
      <c r="R1572" s="289">
        <v>0</v>
      </c>
      <c r="S1572" s="288">
        <v>0</v>
      </c>
      <c r="T1572" s="289">
        <v>0</v>
      </c>
      <c r="U1572" s="288">
        <v>0</v>
      </c>
      <c r="V1572" s="289">
        <v>0</v>
      </c>
      <c r="W1572" s="288">
        <v>2.4666666666666668</v>
      </c>
      <c r="X1572" s="289">
        <v>0</v>
      </c>
      <c r="Y1572" s="288">
        <v>0</v>
      </c>
      <c r="Z1572" s="289">
        <v>0</v>
      </c>
      <c r="AA1572" s="288">
        <v>0</v>
      </c>
      <c r="AB1572" s="289">
        <v>0</v>
      </c>
      <c r="AC1572" s="102">
        <f t="shared" si="699"/>
        <v>2.4666666666666668</v>
      </c>
      <c r="AD1572" s="102"/>
      <c r="AE1572" s="102"/>
    </row>
    <row r="1573" spans="2:31" x14ac:dyDescent="0.3">
      <c r="B1573" s="109" t="s">
        <v>60</v>
      </c>
      <c r="C1573" s="109"/>
      <c r="D1573" s="109"/>
      <c r="E1573" s="288">
        <v>0</v>
      </c>
      <c r="F1573" s="289">
        <v>0</v>
      </c>
      <c r="G1573" s="288">
        <v>0</v>
      </c>
      <c r="H1573" s="289">
        <v>0</v>
      </c>
      <c r="I1573" s="288">
        <v>0</v>
      </c>
      <c r="J1573" s="289">
        <v>0</v>
      </c>
      <c r="K1573" s="288">
        <v>0</v>
      </c>
      <c r="L1573" s="289">
        <v>0</v>
      </c>
      <c r="M1573" s="288">
        <v>21.790166666666675</v>
      </c>
      <c r="N1573" s="289">
        <v>0</v>
      </c>
      <c r="O1573" s="288">
        <v>0</v>
      </c>
      <c r="P1573" s="289">
        <v>0</v>
      </c>
      <c r="Q1573" s="288">
        <v>0</v>
      </c>
      <c r="R1573" s="289">
        <v>0</v>
      </c>
      <c r="S1573" s="288">
        <v>0</v>
      </c>
      <c r="T1573" s="289">
        <v>0</v>
      </c>
      <c r="U1573" s="288">
        <v>0</v>
      </c>
      <c r="V1573" s="289">
        <v>0</v>
      </c>
      <c r="W1573" s="288">
        <v>2.2666666666666679</v>
      </c>
      <c r="X1573" s="289">
        <v>0</v>
      </c>
      <c r="Y1573" s="288">
        <v>0</v>
      </c>
      <c r="Z1573" s="289">
        <v>0</v>
      </c>
      <c r="AA1573" s="288">
        <v>0</v>
      </c>
      <c r="AB1573" s="289">
        <v>0</v>
      </c>
      <c r="AC1573" s="102">
        <f t="shared" si="699"/>
        <v>24.056833333333344</v>
      </c>
      <c r="AD1573" s="102"/>
      <c r="AE1573" s="102"/>
    </row>
    <row r="1574" spans="2:31" x14ac:dyDescent="0.3">
      <c r="B1574" s="109" t="s">
        <v>61</v>
      </c>
      <c r="C1574" s="109"/>
      <c r="D1574" s="109"/>
      <c r="E1574" s="288">
        <v>0</v>
      </c>
      <c r="F1574" s="289">
        <v>0</v>
      </c>
      <c r="G1574" s="288">
        <v>0</v>
      </c>
      <c r="H1574" s="289">
        <v>0</v>
      </c>
      <c r="I1574" s="288">
        <v>0</v>
      </c>
      <c r="J1574" s="289">
        <v>0</v>
      </c>
      <c r="K1574" s="288">
        <v>0</v>
      </c>
      <c r="L1574" s="289">
        <v>0</v>
      </c>
      <c r="M1574" s="288">
        <v>0</v>
      </c>
      <c r="N1574" s="289">
        <v>0</v>
      </c>
      <c r="O1574" s="288">
        <v>0</v>
      </c>
      <c r="P1574" s="289">
        <v>0</v>
      </c>
      <c r="Q1574" s="288">
        <v>0</v>
      </c>
      <c r="R1574" s="289">
        <v>0</v>
      </c>
      <c r="S1574" s="288">
        <v>0</v>
      </c>
      <c r="T1574" s="289">
        <v>0</v>
      </c>
      <c r="U1574" s="288">
        <v>0</v>
      </c>
      <c r="V1574" s="289">
        <v>0</v>
      </c>
      <c r="W1574" s="288">
        <v>5.4666666666666632</v>
      </c>
      <c r="X1574" s="289">
        <v>0</v>
      </c>
      <c r="Y1574" s="288">
        <v>0</v>
      </c>
      <c r="Z1574" s="289">
        <v>0</v>
      </c>
      <c r="AA1574" s="288">
        <v>0</v>
      </c>
      <c r="AB1574" s="289">
        <v>0</v>
      </c>
      <c r="AC1574" s="102">
        <f t="shared" si="699"/>
        <v>5.4666666666666632</v>
      </c>
      <c r="AD1574" s="102"/>
      <c r="AE1574" s="102"/>
    </row>
    <row r="1575" spans="2:31" x14ac:dyDescent="0.3">
      <c r="B1575" s="109" t="s">
        <v>62</v>
      </c>
      <c r="C1575" s="109"/>
      <c r="D1575" s="109"/>
      <c r="E1575" s="288">
        <v>0</v>
      </c>
      <c r="F1575" s="289">
        <v>0</v>
      </c>
      <c r="G1575" s="288">
        <v>0</v>
      </c>
      <c r="H1575" s="289">
        <v>0</v>
      </c>
      <c r="I1575" s="288">
        <v>0</v>
      </c>
      <c r="J1575" s="289">
        <v>0</v>
      </c>
      <c r="K1575" s="288">
        <v>0</v>
      </c>
      <c r="L1575" s="289">
        <v>0</v>
      </c>
      <c r="M1575" s="288">
        <v>7.080000000000009</v>
      </c>
      <c r="N1575" s="289">
        <v>2.3599999999999994</v>
      </c>
      <c r="O1575" s="288">
        <v>0.95666666666666389</v>
      </c>
      <c r="P1575" s="289">
        <v>1.7628333333333301</v>
      </c>
      <c r="Q1575" s="288">
        <v>4.3451666666666693</v>
      </c>
      <c r="R1575" s="289">
        <v>3.9778333333333364</v>
      </c>
      <c r="S1575" s="288">
        <v>0</v>
      </c>
      <c r="T1575" s="289">
        <v>0</v>
      </c>
      <c r="U1575" s="288">
        <v>0</v>
      </c>
      <c r="V1575" s="289">
        <v>0</v>
      </c>
      <c r="W1575" s="288">
        <v>0.53333333333333355</v>
      </c>
      <c r="X1575" s="289">
        <v>0</v>
      </c>
      <c r="Y1575" s="288">
        <v>0</v>
      </c>
      <c r="Z1575" s="289">
        <v>0</v>
      </c>
      <c r="AA1575" s="288">
        <v>0</v>
      </c>
      <c r="AB1575" s="289">
        <v>0</v>
      </c>
      <c r="AC1575" s="102">
        <f t="shared" si="699"/>
        <v>21.015833333333344</v>
      </c>
      <c r="AD1575" s="102"/>
      <c r="AE1575" s="102"/>
    </row>
    <row r="1576" spans="2:31" x14ac:dyDescent="0.3">
      <c r="B1576" s="109" t="s">
        <v>63</v>
      </c>
      <c r="C1576" s="109"/>
      <c r="D1576" s="109"/>
      <c r="E1576" s="288">
        <v>0</v>
      </c>
      <c r="F1576" s="289">
        <v>0</v>
      </c>
      <c r="G1576" s="288">
        <v>0</v>
      </c>
      <c r="H1576" s="289">
        <v>0</v>
      </c>
      <c r="I1576" s="288">
        <v>0</v>
      </c>
      <c r="J1576" s="289">
        <v>0</v>
      </c>
      <c r="K1576" s="288">
        <v>0</v>
      </c>
      <c r="L1576" s="289">
        <v>0</v>
      </c>
      <c r="M1576" s="288">
        <v>45.92949999999999</v>
      </c>
      <c r="N1576" s="289">
        <v>77.616833333333389</v>
      </c>
      <c r="O1576" s="288">
        <v>40.765000000000022</v>
      </c>
      <c r="P1576" s="289">
        <v>30.145833333333346</v>
      </c>
      <c r="Q1576" s="288">
        <v>19.658666666666658</v>
      </c>
      <c r="R1576" s="289">
        <v>14.944500000000001</v>
      </c>
      <c r="S1576" s="288">
        <v>0</v>
      </c>
      <c r="T1576" s="289">
        <v>0</v>
      </c>
      <c r="U1576" s="288">
        <v>0</v>
      </c>
      <c r="V1576" s="289">
        <v>0</v>
      </c>
      <c r="W1576" s="288">
        <v>1.7333333333333321</v>
      </c>
      <c r="X1576" s="289">
        <v>0</v>
      </c>
      <c r="Y1576" s="288">
        <v>0</v>
      </c>
      <c r="Z1576" s="289">
        <v>0</v>
      </c>
      <c r="AA1576" s="288">
        <v>0</v>
      </c>
      <c r="AB1576" s="289">
        <v>0</v>
      </c>
      <c r="AC1576" s="102">
        <f t="shared" si="699"/>
        <v>230.79366666666672</v>
      </c>
      <c r="AD1576" s="102"/>
      <c r="AE1576" s="102"/>
    </row>
    <row r="1577" spans="2:31" x14ac:dyDescent="0.3">
      <c r="B1577" s="109" t="s">
        <v>64</v>
      </c>
      <c r="C1577" s="109"/>
      <c r="D1577" s="109"/>
      <c r="E1577" s="288">
        <v>0</v>
      </c>
      <c r="F1577" s="289">
        <v>0</v>
      </c>
      <c r="G1577" s="288">
        <v>0</v>
      </c>
      <c r="H1577" s="289">
        <v>0</v>
      </c>
      <c r="I1577" s="288">
        <v>0</v>
      </c>
      <c r="J1577" s="289">
        <v>0</v>
      </c>
      <c r="K1577" s="288">
        <v>0</v>
      </c>
      <c r="L1577" s="289">
        <v>0</v>
      </c>
      <c r="M1577" s="288">
        <v>28</v>
      </c>
      <c r="N1577" s="289">
        <v>0</v>
      </c>
      <c r="O1577" s="288">
        <v>0</v>
      </c>
      <c r="P1577" s="289">
        <v>0</v>
      </c>
      <c r="Q1577" s="288">
        <v>0</v>
      </c>
      <c r="R1577" s="289">
        <v>0</v>
      </c>
      <c r="S1577" s="288">
        <v>0</v>
      </c>
      <c r="T1577" s="289">
        <v>0</v>
      </c>
      <c r="U1577" s="288">
        <v>0</v>
      </c>
      <c r="V1577" s="289">
        <v>0</v>
      </c>
      <c r="W1577" s="288">
        <v>0</v>
      </c>
      <c r="X1577" s="289">
        <v>0</v>
      </c>
      <c r="Y1577" s="288">
        <v>0</v>
      </c>
      <c r="Z1577" s="289">
        <v>0</v>
      </c>
      <c r="AA1577" s="288">
        <v>0</v>
      </c>
      <c r="AB1577" s="289">
        <v>0</v>
      </c>
      <c r="AC1577" s="102">
        <f t="shared" si="699"/>
        <v>28</v>
      </c>
      <c r="AD1577" s="102"/>
      <c r="AE1577" s="102"/>
    </row>
    <row r="1578" spans="2:31" x14ac:dyDescent="0.3">
      <c r="B1578" s="109" t="s">
        <v>95</v>
      </c>
      <c r="C1578" s="109"/>
      <c r="D1578" s="109"/>
      <c r="E1578" s="288">
        <v>0</v>
      </c>
      <c r="F1578" s="289">
        <v>0</v>
      </c>
      <c r="G1578" s="288">
        <v>0</v>
      </c>
      <c r="H1578" s="289">
        <v>0</v>
      </c>
      <c r="I1578" s="288">
        <v>0</v>
      </c>
      <c r="J1578" s="289">
        <v>0</v>
      </c>
      <c r="K1578" s="288">
        <v>0</v>
      </c>
      <c r="L1578" s="289">
        <v>0</v>
      </c>
      <c r="M1578" s="288">
        <v>7.0009999999999932</v>
      </c>
      <c r="N1578" s="289">
        <v>0</v>
      </c>
      <c r="O1578" s="288">
        <v>0</v>
      </c>
      <c r="P1578" s="289">
        <v>0</v>
      </c>
      <c r="Q1578" s="288">
        <v>0</v>
      </c>
      <c r="R1578" s="289">
        <v>0</v>
      </c>
      <c r="S1578" s="288">
        <v>0</v>
      </c>
      <c r="T1578" s="289">
        <v>0</v>
      </c>
      <c r="U1578" s="288">
        <v>0</v>
      </c>
      <c r="V1578" s="289">
        <v>0</v>
      </c>
      <c r="W1578" s="288">
        <v>0.59999999999999953</v>
      </c>
      <c r="X1578" s="289">
        <v>0</v>
      </c>
      <c r="Y1578" s="288">
        <v>0</v>
      </c>
      <c r="Z1578" s="289">
        <v>0</v>
      </c>
      <c r="AA1578" s="288">
        <v>0</v>
      </c>
      <c r="AB1578" s="289">
        <v>0</v>
      </c>
      <c r="AC1578" s="102">
        <f t="shared" si="699"/>
        <v>7.6009999999999929</v>
      </c>
      <c r="AD1578" s="102"/>
      <c r="AE1578" s="102"/>
    </row>
    <row r="1579" spans="2:31" x14ac:dyDescent="0.3">
      <c r="B1579" s="109" t="s">
        <v>65</v>
      </c>
      <c r="C1579" s="109"/>
      <c r="D1579" s="109"/>
      <c r="E1579" s="288">
        <v>0</v>
      </c>
      <c r="F1579" s="289">
        <v>0</v>
      </c>
      <c r="G1579" s="288">
        <v>0</v>
      </c>
      <c r="H1579" s="289">
        <v>0</v>
      </c>
      <c r="I1579" s="288">
        <v>0</v>
      </c>
      <c r="J1579" s="289">
        <v>0</v>
      </c>
      <c r="K1579" s="288">
        <v>0</v>
      </c>
      <c r="L1579" s="289">
        <v>0</v>
      </c>
      <c r="M1579" s="288">
        <v>3.5818333333333334</v>
      </c>
      <c r="N1579" s="289">
        <v>0</v>
      </c>
      <c r="O1579" s="288">
        <v>0</v>
      </c>
      <c r="P1579" s="289">
        <v>0</v>
      </c>
      <c r="Q1579" s="288">
        <v>0</v>
      </c>
      <c r="R1579" s="289">
        <v>0</v>
      </c>
      <c r="S1579" s="288">
        <v>0</v>
      </c>
      <c r="T1579" s="289">
        <v>0</v>
      </c>
      <c r="U1579" s="288">
        <v>0</v>
      </c>
      <c r="V1579" s="289">
        <v>0</v>
      </c>
      <c r="W1579" s="288">
        <v>0.40000000000000024</v>
      </c>
      <c r="X1579" s="289">
        <v>0</v>
      </c>
      <c r="Y1579" s="288">
        <v>0</v>
      </c>
      <c r="Z1579" s="289">
        <v>0</v>
      </c>
      <c r="AA1579" s="288">
        <v>0</v>
      </c>
      <c r="AB1579" s="289">
        <v>0</v>
      </c>
      <c r="AC1579" s="102">
        <f t="shared" si="699"/>
        <v>3.9818333333333338</v>
      </c>
      <c r="AD1579" s="102"/>
      <c r="AE1579" s="102"/>
    </row>
    <row r="1580" spans="2:31" x14ac:dyDescent="0.3">
      <c r="B1580" s="109" t="s">
        <v>66</v>
      </c>
      <c r="C1580" s="109"/>
      <c r="D1580" s="109"/>
      <c r="E1580" s="288">
        <v>0</v>
      </c>
      <c r="F1580" s="289">
        <v>0</v>
      </c>
      <c r="G1580" s="288">
        <v>0</v>
      </c>
      <c r="H1580" s="289">
        <v>0</v>
      </c>
      <c r="I1580" s="288">
        <v>0</v>
      </c>
      <c r="J1580" s="289">
        <v>0</v>
      </c>
      <c r="K1580" s="288">
        <v>0</v>
      </c>
      <c r="L1580" s="289">
        <v>0</v>
      </c>
      <c r="M1580" s="288">
        <v>10.188333333333338</v>
      </c>
      <c r="N1580" s="289">
        <v>0</v>
      </c>
      <c r="O1580" s="288">
        <v>0</v>
      </c>
      <c r="P1580" s="289">
        <v>0</v>
      </c>
      <c r="Q1580" s="288">
        <v>0</v>
      </c>
      <c r="R1580" s="289">
        <v>0</v>
      </c>
      <c r="S1580" s="288">
        <v>0</v>
      </c>
      <c r="T1580" s="289">
        <v>0</v>
      </c>
      <c r="U1580" s="288">
        <v>0</v>
      </c>
      <c r="V1580" s="289">
        <v>0</v>
      </c>
      <c r="W1580" s="288">
        <v>7.0666666666666718</v>
      </c>
      <c r="X1580" s="289">
        <v>0</v>
      </c>
      <c r="Y1580" s="288">
        <v>0</v>
      </c>
      <c r="Z1580" s="289">
        <v>0</v>
      </c>
      <c r="AA1580" s="288">
        <v>0</v>
      </c>
      <c r="AB1580" s="289">
        <v>0</v>
      </c>
      <c r="AC1580" s="102">
        <f>SUM(E1580:AB1580)</f>
        <v>17.25500000000001</v>
      </c>
      <c r="AD1580" s="102"/>
      <c r="AE1580" s="102"/>
    </row>
    <row r="1581" spans="2:31" x14ac:dyDescent="0.3">
      <c r="B1581" s="109" t="s">
        <v>67</v>
      </c>
      <c r="C1581" s="109"/>
      <c r="D1581" s="109"/>
      <c r="E1581" s="288">
        <v>0</v>
      </c>
      <c r="F1581" s="289">
        <v>0</v>
      </c>
      <c r="G1581" s="288">
        <v>0</v>
      </c>
      <c r="H1581" s="289">
        <v>0</v>
      </c>
      <c r="I1581" s="288">
        <v>0</v>
      </c>
      <c r="J1581" s="289">
        <v>0</v>
      </c>
      <c r="K1581" s="288">
        <v>0</v>
      </c>
      <c r="L1581" s="289">
        <v>0</v>
      </c>
      <c r="M1581" s="288">
        <v>1.6729999999999996</v>
      </c>
      <c r="N1581" s="289">
        <v>0</v>
      </c>
      <c r="O1581" s="288">
        <v>0</v>
      </c>
      <c r="P1581" s="289">
        <v>0</v>
      </c>
      <c r="Q1581" s="288">
        <v>0</v>
      </c>
      <c r="R1581" s="289">
        <v>0</v>
      </c>
      <c r="S1581" s="288">
        <v>0</v>
      </c>
      <c r="T1581" s="289">
        <v>0</v>
      </c>
      <c r="U1581" s="288">
        <v>0</v>
      </c>
      <c r="V1581" s="289">
        <v>0</v>
      </c>
      <c r="W1581" s="288">
        <v>0.80000000000000049</v>
      </c>
      <c r="X1581" s="289">
        <v>0</v>
      </c>
      <c r="Y1581" s="288">
        <v>0</v>
      </c>
      <c r="Z1581" s="289">
        <v>0</v>
      </c>
      <c r="AA1581" s="288">
        <v>0</v>
      </c>
      <c r="AB1581" s="289">
        <v>0</v>
      </c>
      <c r="AC1581" s="102">
        <f t="shared" ref="AC1581:AC1594" si="700">SUM(E1581:AB1581)</f>
        <v>2.4729999999999999</v>
      </c>
      <c r="AD1581" s="102"/>
      <c r="AE1581" s="102"/>
    </row>
    <row r="1582" spans="2:31" x14ac:dyDescent="0.3">
      <c r="B1582" s="109" t="s">
        <v>68</v>
      </c>
      <c r="C1582" s="109"/>
      <c r="D1582" s="109"/>
      <c r="E1582" s="288">
        <v>0</v>
      </c>
      <c r="F1582" s="289">
        <v>0</v>
      </c>
      <c r="G1582" s="288">
        <v>0</v>
      </c>
      <c r="H1582" s="289">
        <v>0</v>
      </c>
      <c r="I1582" s="288">
        <v>0</v>
      </c>
      <c r="J1582" s="289">
        <v>0</v>
      </c>
      <c r="K1582" s="288">
        <v>0</v>
      </c>
      <c r="L1582" s="289">
        <v>0</v>
      </c>
      <c r="M1582" s="288">
        <v>25.495833333333334</v>
      </c>
      <c r="N1582" s="289">
        <v>0</v>
      </c>
      <c r="O1582" s="288">
        <v>145.55749999999998</v>
      </c>
      <c r="P1582" s="289">
        <v>89.660333333333355</v>
      </c>
      <c r="Q1582" s="288">
        <v>158.23249999999996</v>
      </c>
      <c r="R1582" s="289">
        <v>36.388666666666694</v>
      </c>
      <c r="S1582" s="288">
        <v>0</v>
      </c>
      <c r="T1582" s="289">
        <v>0</v>
      </c>
      <c r="U1582" s="288">
        <v>0</v>
      </c>
      <c r="V1582" s="289">
        <v>0</v>
      </c>
      <c r="W1582" s="288">
        <v>9.1333333333333293</v>
      </c>
      <c r="X1582" s="289">
        <v>0</v>
      </c>
      <c r="Y1582" s="288">
        <v>0</v>
      </c>
      <c r="Z1582" s="289">
        <v>0</v>
      </c>
      <c r="AA1582" s="288">
        <v>0</v>
      </c>
      <c r="AB1582" s="289">
        <v>0</v>
      </c>
      <c r="AC1582" s="102">
        <f t="shared" si="700"/>
        <v>464.46816666666666</v>
      </c>
      <c r="AD1582" s="102"/>
      <c r="AE1582" s="102"/>
    </row>
    <row r="1583" spans="2:31" x14ac:dyDescent="0.3">
      <c r="B1583" s="109" t="s">
        <v>69</v>
      </c>
      <c r="C1583" s="109"/>
      <c r="D1583" s="109"/>
      <c r="E1583" s="288">
        <v>0</v>
      </c>
      <c r="F1583" s="289">
        <v>0</v>
      </c>
      <c r="G1583" s="288">
        <v>0</v>
      </c>
      <c r="H1583" s="289">
        <v>0</v>
      </c>
      <c r="I1583" s="288">
        <v>0</v>
      </c>
      <c r="J1583" s="289">
        <v>0</v>
      </c>
      <c r="K1583" s="288">
        <v>0</v>
      </c>
      <c r="L1583" s="289">
        <v>0</v>
      </c>
      <c r="M1583" s="288">
        <v>13.648333333333328</v>
      </c>
      <c r="N1583" s="289">
        <v>0</v>
      </c>
      <c r="O1583" s="288">
        <v>24.618666666666662</v>
      </c>
      <c r="P1583" s="289">
        <v>0</v>
      </c>
      <c r="Q1583" s="288">
        <v>0</v>
      </c>
      <c r="R1583" s="289">
        <v>0</v>
      </c>
      <c r="S1583" s="288">
        <v>0</v>
      </c>
      <c r="T1583" s="289">
        <v>0</v>
      </c>
      <c r="U1583" s="288">
        <v>0</v>
      </c>
      <c r="V1583" s="289">
        <v>0</v>
      </c>
      <c r="W1583" s="288">
        <v>4.7999999999999963</v>
      </c>
      <c r="X1583" s="289">
        <v>0</v>
      </c>
      <c r="Y1583" s="288">
        <v>0</v>
      </c>
      <c r="Z1583" s="289">
        <v>0</v>
      </c>
      <c r="AA1583" s="288">
        <v>0</v>
      </c>
      <c r="AB1583" s="289">
        <v>0</v>
      </c>
      <c r="AC1583" s="102">
        <f t="shared" si="700"/>
        <v>43.066999999999986</v>
      </c>
      <c r="AD1583" s="102"/>
      <c r="AE1583" s="102"/>
    </row>
    <row r="1584" spans="2:31" x14ac:dyDescent="0.3">
      <c r="B1584" s="109" t="s">
        <v>70</v>
      </c>
      <c r="C1584" s="109"/>
      <c r="D1584" s="109"/>
      <c r="E1584" s="288">
        <v>0</v>
      </c>
      <c r="F1584" s="289">
        <v>0</v>
      </c>
      <c r="G1584" s="288">
        <v>0</v>
      </c>
      <c r="H1584" s="289">
        <v>0</v>
      </c>
      <c r="I1584" s="288">
        <v>0</v>
      </c>
      <c r="J1584" s="289">
        <v>0</v>
      </c>
      <c r="K1584" s="288">
        <v>0</v>
      </c>
      <c r="L1584" s="289">
        <v>0</v>
      </c>
      <c r="M1584" s="288">
        <v>21.651000000000007</v>
      </c>
      <c r="N1584" s="289">
        <v>37.795333333333339</v>
      </c>
      <c r="O1584" s="288">
        <v>0</v>
      </c>
      <c r="P1584" s="289">
        <v>30.352166666666673</v>
      </c>
      <c r="Q1584" s="288">
        <v>0</v>
      </c>
      <c r="R1584" s="289">
        <v>6.1673333333333318</v>
      </c>
      <c r="S1584" s="288">
        <v>0</v>
      </c>
      <c r="T1584" s="289">
        <v>0</v>
      </c>
      <c r="U1584" s="288">
        <v>0</v>
      </c>
      <c r="V1584" s="289">
        <v>0</v>
      </c>
      <c r="W1584" s="288">
        <v>3.8666666666666689</v>
      </c>
      <c r="X1584" s="289">
        <v>0</v>
      </c>
      <c r="Y1584" s="288">
        <v>0</v>
      </c>
      <c r="Z1584" s="289">
        <v>0</v>
      </c>
      <c r="AA1584" s="288">
        <v>0</v>
      </c>
      <c r="AB1584" s="289">
        <v>0</v>
      </c>
      <c r="AC1584" s="102">
        <f t="shared" si="700"/>
        <v>99.832500000000024</v>
      </c>
      <c r="AD1584" s="102"/>
      <c r="AE1584" s="102"/>
    </row>
    <row r="1585" spans="2:31" x14ac:dyDescent="0.3">
      <c r="B1585" s="109" t="s">
        <v>71</v>
      </c>
      <c r="C1585" s="109"/>
      <c r="D1585" s="109"/>
      <c r="E1585" s="288">
        <v>0</v>
      </c>
      <c r="F1585" s="289">
        <v>0</v>
      </c>
      <c r="G1585" s="288">
        <v>0</v>
      </c>
      <c r="H1585" s="289">
        <v>0</v>
      </c>
      <c r="I1585" s="288">
        <v>0</v>
      </c>
      <c r="J1585" s="289">
        <v>0</v>
      </c>
      <c r="K1585" s="288">
        <v>0</v>
      </c>
      <c r="L1585" s="289">
        <v>0</v>
      </c>
      <c r="M1585" s="288">
        <v>9.2551666666666712</v>
      </c>
      <c r="N1585" s="289">
        <v>25.266666666666659</v>
      </c>
      <c r="O1585" s="288">
        <v>29.89983333333333</v>
      </c>
      <c r="P1585" s="289">
        <v>27.676166666666692</v>
      </c>
      <c r="Q1585" s="288">
        <v>19.976333333333329</v>
      </c>
      <c r="R1585" s="289">
        <v>14.14849999999999</v>
      </c>
      <c r="S1585" s="288">
        <v>0</v>
      </c>
      <c r="T1585" s="289">
        <v>0</v>
      </c>
      <c r="U1585" s="288">
        <v>0</v>
      </c>
      <c r="V1585" s="289">
        <v>0</v>
      </c>
      <c r="W1585" s="288">
        <v>1.600000000000001</v>
      </c>
      <c r="X1585" s="289">
        <v>0.39999999999999963</v>
      </c>
      <c r="Y1585" s="288">
        <v>0</v>
      </c>
      <c r="Z1585" s="289">
        <v>0</v>
      </c>
      <c r="AA1585" s="288">
        <v>0</v>
      </c>
      <c r="AB1585" s="289">
        <v>0</v>
      </c>
      <c r="AC1585" s="102">
        <f t="shared" si="700"/>
        <v>128.22266666666667</v>
      </c>
      <c r="AD1585" s="102"/>
      <c r="AE1585" s="102"/>
    </row>
    <row r="1586" spans="2:31" x14ac:dyDescent="0.3">
      <c r="B1586" s="109" t="s">
        <v>72</v>
      </c>
      <c r="C1586" s="109"/>
      <c r="D1586" s="109"/>
      <c r="E1586" s="288">
        <v>0</v>
      </c>
      <c r="F1586" s="289">
        <v>0</v>
      </c>
      <c r="G1586" s="288">
        <v>0</v>
      </c>
      <c r="H1586" s="289">
        <v>0</v>
      </c>
      <c r="I1586" s="288">
        <v>0</v>
      </c>
      <c r="J1586" s="289">
        <v>0</v>
      </c>
      <c r="K1586" s="288">
        <v>0</v>
      </c>
      <c r="L1586" s="289">
        <v>0</v>
      </c>
      <c r="M1586" s="288">
        <v>6.4766666666666648</v>
      </c>
      <c r="N1586" s="289">
        <v>0</v>
      </c>
      <c r="O1586" s="288">
        <v>0</v>
      </c>
      <c r="P1586" s="289">
        <v>0</v>
      </c>
      <c r="Q1586" s="288">
        <v>16.674500000000005</v>
      </c>
      <c r="R1586" s="289">
        <v>0</v>
      </c>
      <c r="S1586" s="288">
        <v>0</v>
      </c>
      <c r="T1586" s="289">
        <v>0</v>
      </c>
      <c r="U1586" s="288">
        <v>0</v>
      </c>
      <c r="V1586" s="289">
        <v>0</v>
      </c>
      <c r="W1586" s="288">
        <v>0.40000000000000024</v>
      </c>
      <c r="X1586" s="289">
        <v>0</v>
      </c>
      <c r="Y1586" s="288">
        <v>0</v>
      </c>
      <c r="Z1586" s="289">
        <v>0</v>
      </c>
      <c r="AA1586" s="288">
        <v>0</v>
      </c>
      <c r="AB1586" s="289">
        <v>0</v>
      </c>
      <c r="AC1586" s="102">
        <f t="shared" si="700"/>
        <v>23.551166666666667</v>
      </c>
      <c r="AD1586" s="102"/>
      <c r="AE1586" s="102"/>
    </row>
    <row r="1587" spans="2:31" x14ac:dyDescent="0.3">
      <c r="B1587" s="109" t="s">
        <v>73</v>
      </c>
      <c r="C1587" s="109"/>
      <c r="D1587" s="109"/>
      <c r="E1587" s="288">
        <v>0</v>
      </c>
      <c r="F1587" s="289">
        <v>0</v>
      </c>
      <c r="G1587" s="288">
        <v>0</v>
      </c>
      <c r="H1587" s="289">
        <v>0</v>
      </c>
      <c r="I1587" s="288">
        <v>0</v>
      </c>
      <c r="J1587" s="289">
        <v>0</v>
      </c>
      <c r="K1587" s="288">
        <v>0</v>
      </c>
      <c r="L1587" s="289">
        <v>1.2666666666666633E-2</v>
      </c>
      <c r="M1587" s="288">
        <v>30.947333333333347</v>
      </c>
      <c r="N1587" s="289">
        <v>51.400333333333293</v>
      </c>
      <c r="O1587" s="288">
        <v>51.87266666666666</v>
      </c>
      <c r="P1587" s="289">
        <v>47.003499999999988</v>
      </c>
      <c r="Q1587" s="288">
        <v>18.442833333333336</v>
      </c>
      <c r="R1587" s="289">
        <v>15.417499999999992</v>
      </c>
      <c r="S1587" s="288">
        <v>0</v>
      </c>
      <c r="T1587" s="289">
        <v>0</v>
      </c>
      <c r="U1587" s="288">
        <v>0</v>
      </c>
      <c r="V1587" s="289">
        <v>0</v>
      </c>
      <c r="W1587" s="288">
        <v>3.8666666666666689</v>
      </c>
      <c r="X1587" s="289">
        <v>0</v>
      </c>
      <c r="Y1587" s="288">
        <v>0</v>
      </c>
      <c r="Z1587" s="289">
        <v>0</v>
      </c>
      <c r="AA1587" s="288">
        <v>0</v>
      </c>
      <c r="AB1587" s="289">
        <v>0</v>
      </c>
      <c r="AC1587" s="102">
        <f t="shared" si="700"/>
        <v>218.96349999999993</v>
      </c>
      <c r="AD1587" s="102"/>
      <c r="AE1587" s="102"/>
    </row>
    <row r="1588" spans="2:31" x14ac:dyDescent="0.3">
      <c r="B1588" s="109" t="s">
        <v>74</v>
      </c>
      <c r="C1588" s="109"/>
      <c r="D1588" s="109"/>
      <c r="E1588" s="288">
        <v>0</v>
      </c>
      <c r="F1588" s="289">
        <v>0</v>
      </c>
      <c r="G1588" s="288">
        <v>0</v>
      </c>
      <c r="H1588" s="289">
        <v>0</v>
      </c>
      <c r="I1588" s="288">
        <v>0</v>
      </c>
      <c r="J1588" s="289">
        <v>0</v>
      </c>
      <c r="K1588" s="288">
        <v>0</v>
      </c>
      <c r="L1588" s="289">
        <v>0</v>
      </c>
      <c r="M1588" s="288">
        <v>1.3398333333333334</v>
      </c>
      <c r="N1588" s="289">
        <v>5.3698333333333297</v>
      </c>
      <c r="O1588" s="288">
        <v>14.661333333333335</v>
      </c>
      <c r="P1588" s="289">
        <v>17.182500000000001</v>
      </c>
      <c r="Q1588" s="288">
        <v>19.781999999999986</v>
      </c>
      <c r="R1588" s="289">
        <v>19.666666666666661</v>
      </c>
      <c r="S1588" s="288">
        <v>0</v>
      </c>
      <c r="T1588" s="289">
        <v>0</v>
      </c>
      <c r="U1588" s="288">
        <v>0</v>
      </c>
      <c r="V1588" s="289">
        <v>0</v>
      </c>
      <c r="W1588" s="288">
        <v>1.8000000000000012</v>
      </c>
      <c r="X1588" s="289">
        <v>0</v>
      </c>
      <c r="Y1588" s="288">
        <v>0</v>
      </c>
      <c r="Z1588" s="289">
        <v>0</v>
      </c>
      <c r="AA1588" s="288">
        <v>0</v>
      </c>
      <c r="AB1588" s="289">
        <v>0</v>
      </c>
      <c r="AC1588" s="102">
        <f t="shared" si="700"/>
        <v>79.802166666666636</v>
      </c>
      <c r="AD1588" s="102"/>
      <c r="AE1588" s="102"/>
    </row>
    <row r="1589" spans="2:31" x14ac:dyDescent="0.3">
      <c r="B1589" s="109" t="s">
        <v>75</v>
      </c>
      <c r="C1589" s="109"/>
      <c r="D1589" s="109"/>
      <c r="E1589" s="288">
        <v>0</v>
      </c>
      <c r="F1589" s="289">
        <v>0</v>
      </c>
      <c r="G1589" s="288">
        <v>0</v>
      </c>
      <c r="H1589" s="289">
        <v>0</v>
      </c>
      <c r="I1589" s="288">
        <v>0</v>
      </c>
      <c r="J1589" s="289">
        <v>0</v>
      </c>
      <c r="K1589" s="288">
        <v>0</v>
      </c>
      <c r="L1589" s="289">
        <v>0</v>
      </c>
      <c r="M1589" s="288">
        <v>25.750666666666696</v>
      </c>
      <c r="N1589" s="289">
        <v>78.963500000000082</v>
      </c>
      <c r="O1589" s="288">
        <v>0</v>
      </c>
      <c r="P1589" s="289">
        <v>0</v>
      </c>
      <c r="Q1589" s="288">
        <v>0</v>
      </c>
      <c r="R1589" s="289">
        <v>0</v>
      </c>
      <c r="S1589" s="288">
        <v>0</v>
      </c>
      <c r="T1589" s="289">
        <v>0</v>
      </c>
      <c r="U1589" s="288">
        <v>0</v>
      </c>
      <c r="V1589" s="289">
        <v>0</v>
      </c>
      <c r="W1589" s="288">
        <v>0.13333333333333339</v>
      </c>
      <c r="X1589" s="289">
        <v>0</v>
      </c>
      <c r="Y1589" s="288">
        <v>0</v>
      </c>
      <c r="Z1589" s="289">
        <v>0</v>
      </c>
      <c r="AA1589" s="288">
        <v>0</v>
      </c>
      <c r="AB1589" s="289">
        <v>0</v>
      </c>
      <c r="AC1589" s="102">
        <f t="shared" si="700"/>
        <v>104.84750000000012</v>
      </c>
      <c r="AD1589" s="102"/>
      <c r="AE1589" s="102"/>
    </row>
    <row r="1590" spans="2:31" x14ac:dyDescent="0.3">
      <c r="B1590" s="109" t="s">
        <v>76</v>
      </c>
      <c r="C1590" s="109"/>
      <c r="D1590" s="109"/>
      <c r="E1590" s="288">
        <v>0</v>
      </c>
      <c r="F1590" s="289">
        <v>0</v>
      </c>
      <c r="G1590" s="288">
        <v>0</v>
      </c>
      <c r="H1590" s="289">
        <v>0</v>
      </c>
      <c r="I1590" s="288">
        <v>0</v>
      </c>
      <c r="J1590" s="289">
        <v>0</v>
      </c>
      <c r="K1590" s="288">
        <v>0</v>
      </c>
      <c r="L1590" s="289">
        <v>0</v>
      </c>
      <c r="M1590" s="288">
        <v>23.564666666666685</v>
      </c>
      <c r="N1590" s="289">
        <v>47.959333333333333</v>
      </c>
      <c r="O1590" s="288">
        <v>0</v>
      </c>
      <c r="P1590" s="289">
        <v>0</v>
      </c>
      <c r="Q1590" s="288">
        <v>0</v>
      </c>
      <c r="R1590" s="289">
        <v>0</v>
      </c>
      <c r="S1590" s="288">
        <v>0</v>
      </c>
      <c r="T1590" s="289">
        <v>0</v>
      </c>
      <c r="U1590" s="288">
        <v>0</v>
      </c>
      <c r="V1590" s="289">
        <v>0</v>
      </c>
      <c r="W1590" s="288">
        <v>0.80000000000000049</v>
      </c>
      <c r="X1590" s="289">
        <v>0</v>
      </c>
      <c r="Y1590" s="288">
        <v>0</v>
      </c>
      <c r="Z1590" s="289">
        <v>0</v>
      </c>
      <c r="AA1590" s="288">
        <v>0</v>
      </c>
      <c r="AB1590" s="289">
        <v>0</v>
      </c>
      <c r="AC1590" s="102">
        <f t="shared" si="700"/>
        <v>72.324000000000012</v>
      </c>
      <c r="AD1590" s="102"/>
      <c r="AE1590" s="102"/>
    </row>
    <row r="1591" spans="2:31" x14ac:dyDescent="0.3">
      <c r="B1591" s="109" t="s">
        <v>77</v>
      </c>
      <c r="C1591" s="109"/>
      <c r="D1591" s="109"/>
      <c r="E1591" s="288">
        <v>0</v>
      </c>
      <c r="F1591" s="289">
        <v>0</v>
      </c>
      <c r="G1591" s="288">
        <v>0</v>
      </c>
      <c r="H1591" s="289">
        <v>0</v>
      </c>
      <c r="I1591" s="288">
        <v>0</v>
      </c>
      <c r="J1591" s="289">
        <v>0</v>
      </c>
      <c r="K1591" s="288">
        <v>0</v>
      </c>
      <c r="L1591" s="289">
        <v>0</v>
      </c>
      <c r="M1591" s="288">
        <v>18.301166666666678</v>
      </c>
      <c r="N1591" s="289">
        <v>36.464999999999996</v>
      </c>
      <c r="O1591" s="288">
        <v>0</v>
      </c>
      <c r="P1591" s="289">
        <v>0</v>
      </c>
      <c r="Q1591" s="288">
        <v>0</v>
      </c>
      <c r="R1591" s="289">
        <v>0</v>
      </c>
      <c r="S1591" s="288">
        <v>0</v>
      </c>
      <c r="T1591" s="289">
        <v>0</v>
      </c>
      <c r="U1591" s="288">
        <v>0</v>
      </c>
      <c r="V1591" s="289">
        <v>0</v>
      </c>
      <c r="W1591" s="288">
        <v>1.3333333333333333</v>
      </c>
      <c r="X1591" s="289">
        <v>0</v>
      </c>
      <c r="Y1591" s="288">
        <v>0</v>
      </c>
      <c r="Z1591" s="289">
        <v>0</v>
      </c>
      <c r="AA1591" s="288">
        <v>0</v>
      </c>
      <c r="AB1591" s="289">
        <v>0</v>
      </c>
      <c r="AC1591" s="102">
        <f t="shared" si="700"/>
        <v>56.099500000000013</v>
      </c>
      <c r="AD1591" s="102"/>
      <c r="AE1591" s="102"/>
    </row>
    <row r="1592" spans="2:31" x14ac:dyDescent="0.3">
      <c r="B1592" s="109" t="s">
        <v>78</v>
      </c>
      <c r="C1592" s="109"/>
      <c r="D1592" s="109"/>
      <c r="E1592" s="288">
        <v>0</v>
      </c>
      <c r="F1592" s="289">
        <v>0</v>
      </c>
      <c r="G1592" s="288">
        <v>0</v>
      </c>
      <c r="H1592" s="289">
        <v>0</v>
      </c>
      <c r="I1592" s="288">
        <v>0</v>
      </c>
      <c r="J1592" s="289">
        <v>0</v>
      </c>
      <c r="K1592" s="288">
        <v>0</v>
      </c>
      <c r="L1592" s="289">
        <v>0</v>
      </c>
      <c r="M1592" s="288">
        <v>0</v>
      </c>
      <c r="N1592" s="289">
        <v>0</v>
      </c>
      <c r="O1592" s="288">
        <v>0</v>
      </c>
      <c r="P1592" s="289">
        <v>0</v>
      </c>
      <c r="Q1592" s="288">
        <v>0</v>
      </c>
      <c r="R1592" s="289">
        <v>0</v>
      </c>
      <c r="S1592" s="288">
        <v>0</v>
      </c>
      <c r="T1592" s="289">
        <v>0</v>
      </c>
      <c r="U1592" s="288">
        <v>0</v>
      </c>
      <c r="V1592" s="289">
        <v>0</v>
      </c>
      <c r="W1592" s="288">
        <v>0</v>
      </c>
      <c r="X1592" s="289">
        <v>0</v>
      </c>
      <c r="Y1592" s="288">
        <v>0</v>
      </c>
      <c r="Z1592" s="289">
        <v>0</v>
      </c>
      <c r="AA1592" s="288">
        <v>0</v>
      </c>
      <c r="AB1592" s="289">
        <v>0</v>
      </c>
      <c r="AC1592" s="102">
        <f t="shared" si="700"/>
        <v>0</v>
      </c>
      <c r="AD1592" s="102"/>
      <c r="AE1592" s="102"/>
    </row>
    <row r="1593" spans="2:31" x14ac:dyDescent="0.3">
      <c r="B1593" s="109" t="s">
        <v>79</v>
      </c>
      <c r="C1593" s="109"/>
      <c r="D1593" s="109"/>
      <c r="E1593" s="288">
        <v>0</v>
      </c>
      <c r="F1593" s="289">
        <v>0</v>
      </c>
      <c r="G1593" s="288">
        <v>0</v>
      </c>
      <c r="H1593" s="289">
        <v>0</v>
      </c>
      <c r="I1593" s="288">
        <v>0</v>
      </c>
      <c r="J1593" s="289">
        <v>0</v>
      </c>
      <c r="K1593" s="288">
        <v>0</v>
      </c>
      <c r="L1593" s="289">
        <v>0</v>
      </c>
      <c r="M1593" s="288">
        <v>10.458333333333327</v>
      </c>
      <c r="N1593" s="289">
        <v>11.857999999999992</v>
      </c>
      <c r="O1593" s="288">
        <v>0.19633333333333405</v>
      </c>
      <c r="P1593" s="289">
        <v>1.6654999999999982</v>
      </c>
      <c r="Q1593" s="288">
        <v>0</v>
      </c>
      <c r="R1593" s="289">
        <v>3.6666666666668847E-3</v>
      </c>
      <c r="S1593" s="288">
        <v>0</v>
      </c>
      <c r="T1593" s="289">
        <v>0</v>
      </c>
      <c r="U1593" s="288">
        <v>0</v>
      </c>
      <c r="V1593" s="289">
        <v>0</v>
      </c>
      <c r="W1593" s="288">
        <v>0</v>
      </c>
      <c r="X1593" s="289">
        <v>0</v>
      </c>
      <c r="Y1593" s="288">
        <v>0</v>
      </c>
      <c r="Z1593" s="289">
        <v>0</v>
      </c>
      <c r="AA1593" s="288">
        <v>0</v>
      </c>
      <c r="AB1593" s="289">
        <v>0</v>
      </c>
      <c r="AC1593" s="102">
        <f t="shared" si="700"/>
        <v>24.181833333333319</v>
      </c>
      <c r="AD1593" s="102"/>
      <c r="AE1593" s="102"/>
    </row>
    <row r="1594" spans="2:31" x14ac:dyDescent="0.3">
      <c r="B1594" s="109" t="s">
        <v>80</v>
      </c>
      <c r="C1594" s="109"/>
      <c r="D1594" s="109"/>
      <c r="E1594" s="288">
        <v>0</v>
      </c>
      <c r="F1594" s="289">
        <v>0</v>
      </c>
      <c r="G1594" s="288">
        <v>0</v>
      </c>
      <c r="H1594" s="289">
        <v>0</v>
      </c>
      <c r="I1594" s="288">
        <v>0</v>
      </c>
      <c r="J1594" s="289">
        <v>0</v>
      </c>
      <c r="K1594" s="288">
        <v>0</v>
      </c>
      <c r="L1594" s="289">
        <v>0</v>
      </c>
      <c r="M1594" s="288">
        <v>18.328499999999984</v>
      </c>
      <c r="N1594" s="289">
        <v>31.105333333333377</v>
      </c>
      <c r="O1594" s="288">
        <v>33.97733333333337</v>
      </c>
      <c r="P1594" s="289">
        <v>31.544166666666662</v>
      </c>
      <c r="Q1594" s="288">
        <v>17.724166666666683</v>
      </c>
      <c r="R1594" s="289">
        <v>10.092000000000004</v>
      </c>
      <c r="S1594" s="288">
        <v>0</v>
      </c>
      <c r="T1594" s="289">
        <v>0</v>
      </c>
      <c r="U1594" s="288">
        <v>0</v>
      </c>
      <c r="V1594" s="289">
        <v>0</v>
      </c>
      <c r="W1594" s="288">
        <v>0</v>
      </c>
      <c r="X1594" s="289">
        <v>0</v>
      </c>
      <c r="Y1594" s="288">
        <v>0</v>
      </c>
      <c r="Z1594" s="289">
        <v>0</v>
      </c>
      <c r="AA1594" s="288">
        <v>0</v>
      </c>
      <c r="AB1594" s="289">
        <v>0</v>
      </c>
      <c r="AC1594" s="102">
        <f t="shared" si="700"/>
        <v>142.77150000000009</v>
      </c>
      <c r="AD1594" s="102"/>
      <c r="AE1594" s="102"/>
    </row>
    <row r="1595" spans="2:31" x14ac:dyDescent="0.3">
      <c r="B1595" s="109" t="s">
        <v>92</v>
      </c>
      <c r="C1595" s="109"/>
      <c r="D1595" s="109"/>
      <c r="E1595" s="288">
        <v>0</v>
      </c>
      <c r="F1595" s="289">
        <v>0</v>
      </c>
      <c r="G1595" s="288">
        <v>0</v>
      </c>
      <c r="H1595" s="289">
        <v>0</v>
      </c>
      <c r="I1595" s="288">
        <v>0</v>
      </c>
      <c r="J1595" s="289">
        <v>0</v>
      </c>
      <c r="K1595" s="288">
        <v>0</v>
      </c>
      <c r="L1595" s="289">
        <v>0.14666666666666664</v>
      </c>
      <c r="M1595" s="288">
        <v>3.4731666666666645</v>
      </c>
      <c r="N1595" s="289">
        <v>4.599000000000002</v>
      </c>
      <c r="O1595" s="288">
        <v>2.3115000000000019</v>
      </c>
      <c r="P1595" s="289">
        <v>1.7718333333333307</v>
      </c>
      <c r="Q1595" s="288">
        <v>3.415</v>
      </c>
      <c r="R1595" s="289">
        <v>1.9945000000000026</v>
      </c>
      <c r="S1595" s="288">
        <v>1.5048333333333332</v>
      </c>
      <c r="T1595" s="289">
        <v>6.3239999999999998</v>
      </c>
      <c r="U1595" s="288">
        <v>6.278000000000004</v>
      </c>
      <c r="V1595" s="289">
        <v>0</v>
      </c>
      <c r="W1595" s="288">
        <v>0.13333333333333339</v>
      </c>
      <c r="X1595" s="289">
        <v>0</v>
      </c>
      <c r="Y1595" s="288">
        <v>0</v>
      </c>
      <c r="Z1595" s="289">
        <v>0</v>
      </c>
      <c r="AA1595" s="288">
        <v>0</v>
      </c>
      <c r="AB1595" s="289">
        <v>0</v>
      </c>
      <c r="AC1595" s="102">
        <f>SUM(E1595:AB1595)</f>
        <v>31.95183333333334</v>
      </c>
      <c r="AD1595" s="102"/>
      <c r="AE1595" s="102"/>
    </row>
    <row r="1596" spans="2:31" x14ac:dyDescent="0.3">
      <c r="B1596" s="101" t="s">
        <v>109</v>
      </c>
      <c r="C1596" s="101"/>
      <c r="D1596" s="101"/>
      <c r="E1596" s="288">
        <v>0</v>
      </c>
      <c r="F1596" s="289">
        <v>0</v>
      </c>
      <c r="G1596" s="288">
        <v>0</v>
      </c>
      <c r="H1596" s="289">
        <v>0</v>
      </c>
      <c r="I1596" s="288">
        <v>0</v>
      </c>
      <c r="J1596" s="289">
        <v>0</v>
      </c>
      <c r="K1596" s="288">
        <v>0</v>
      </c>
      <c r="L1596" s="289">
        <v>0</v>
      </c>
      <c r="M1596" s="288">
        <v>0</v>
      </c>
      <c r="N1596" s="289">
        <v>0</v>
      </c>
      <c r="O1596" s="288">
        <v>0</v>
      </c>
      <c r="P1596" s="289">
        <v>0</v>
      </c>
      <c r="Q1596" s="288">
        <v>0</v>
      </c>
      <c r="R1596" s="289">
        <v>0</v>
      </c>
      <c r="S1596" s="288">
        <v>0</v>
      </c>
      <c r="T1596" s="289">
        <v>0</v>
      </c>
      <c r="U1596" s="288">
        <v>0</v>
      </c>
      <c r="V1596" s="289">
        <v>0</v>
      </c>
      <c r="W1596" s="288">
        <v>0</v>
      </c>
      <c r="X1596" s="289">
        <v>0</v>
      </c>
      <c r="Y1596" s="288">
        <v>0</v>
      </c>
      <c r="Z1596" s="289">
        <v>0</v>
      </c>
      <c r="AA1596" s="288">
        <v>0</v>
      </c>
      <c r="AB1596" s="289">
        <v>0</v>
      </c>
      <c r="AC1596" s="102">
        <f t="shared" ref="AC1596:AC1597" si="701">SUM(E1596:AB1596)</f>
        <v>0</v>
      </c>
      <c r="AD1596" s="102"/>
      <c r="AE1596" s="102"/>
    </row>
    <row r="1597" spans="2:31" x14ac:dyDescent="0.3">
      <c r="B1597" s="123" t="s">
        <v>110</v>
      </c>
      <c r="C1597" s="101"/>
      <c r="D1597" s="101"/>
      <c r="E1597" s="288">
        <v>0</v>
      </c>
      <c r="F1597" s="289">
        <v>0</v>
      </c>
      <c r="G1597" s="288">
        <v>0</v>
      </c>
      <c r="H1597" s="289">
        <v>0</v>
      </c>
      <c r="I1597" s="288">
        <v>0</v>
      </c>
      <c r="J1597" s="289">
        <v>0</v>
      </c>
      <c r="K1597" s="288">
        <v>0</v>
      </c>
      <c r="L1597" s="289">
        <v>0</v>
      </c>
      <c r="M1597" s="288">
        <v>0</v>
      </c>
      <c r="N1597" s="289">
        <v>0</v>
      </c>
      <c r="O1597" s="288">
        <v>0</v>
      </c>
      <c r="P1597" s="289">
        <v>0</v>
      </c>
      <c r="Q1597" s="288">
        <v>0</v>
      </c>
      <c r="R1597" s="289">
        <v>0</v>
      </c>
      <c r="S1597" s="288">
        <v>0</v>
      </c>
      <c r="T1597" s="289">
        <v>0</v>
      </c>
      <c r="U1597" s="288">
        <v>0</v>
      </c>
      <c r="V1597" s="289">
        <v>0</v>
      </c>
      <c r="W1597" s="288">
        <v>14.19999999999999</v>
      </c>
      <c r="X1597" s="289">
        <v>0</v>
      </c>
      <c r="Y1597" s="288">
        <v>0</v>
      </c>
      <c r="Z1597" s="289">
        <v>0</v>
      </c>
      <c r="AA1597" s="288">
        <v>0</v>
      </c>
      <c r="AB1597" s="289">
        <v>0</v>
      </c>
      <c r="AC1597" s="102">
        <f t="shared" si="701"/>
        <v>14.19999999999999</v>
      </c>
      <c r="AD1597" s="102"/>
      <c r="AE1597" s="102"/>
    </row>
    <row r="1598" spans="2:31" x14ac:dyDescent="0.3">
      <c r="B1598" s="14" t="s">
        <v>2</v>
      </c>
      <c r="C1598" s="14"/>
      <c r="D1598" s="14"/>
      <c r="E1598" s="15">
        <f>SUM(E1547:E1597)</f>
        <v>0</v>
      </c>
      <c r="F1598" s="15">
        <f t="shared" ref="F1598" si="702">SUM(F1547:F1597)</f>
        <v>0</v>
      </c>
      <c r="G1598" s="15">
        <f t="shared" ref="G1598" si="703">SUM(G1547:G1597)</f>
        <v>0</v>
      </c>
      <c r="H1598" s="15">
        <f t="shared" ref="H1598" si="704">SUM(H1547:H1597)</f>
        <v>0</v>
      </c>
      <c r="I1598" s="15">
        <f t="shared" ref="I1598" si="705">SUM(I1547:I1597)</f>
        <v>0</v>
      </c>
      <c r="J1598" s="15">
        <f t="shared" ref="J1598" si="706">SUM(J1547:J1597)</f>
        <v>0</v>
      </c>
      <c r="K1598" s="15">
        <f t="shared" ref="K1598" si="707">SUM(K1547:K1597)</f>
        <v>0</v>
      </c>
      <c r="L1598" s="15">
        <f t="shared" ref="L1598" si="708">SUM(L1547:L1597)</f>
        <v>7.1960000000000006</v>
      </c>
      <c r="M1598" s="15">
        <f t="shared" ref="M1598" si="709">SUM(M1547:M1597)</f>
        <v>1103.4658333333332</v>
      </c>
      <c r="N1598" s="15">
        <f t="shared" ref="N1598" si="710">SUM(N1547:N1597)</f>
        <v>1325.7506666666663</v>
      </c>
      <c r="O1598" s="15">
        <f t="shared" ref="O1598" si="711">SUM(O1547:O1597)</f>
        <v>1058.4758333333334</v>
      </c>
      <c r="P1598" s="15">
        <f t="shared" ref="P1598" si="712">SUM(P1547:P1597)</f>
        <v>912.7408333333334</v>
      </c>
      <c r="Q1598" s="15">
        <f t="shared" ref="Q1598" si="713">SUM(Q1547:Q1597)</f>
        <v>883.20866666666655</v>
      </c>
      <c r="R1598" s="15">
        <f t="shared" ref="R1598" si="714">SUM(R1547:R1597)</f>
        <v>693.22450000000003</v>
      </c>
      <c r="S1598" s="15">
        <f t="shared" ref="S1598" si="715">SUM(S1547:S1597)</f>
        <v>20.673499999999997</v>
      </c>
      <c r="T1598" s="15">
        <f t="shared" ref="T1598" si="716">SUM(T1547:T1597)</f>
        <v>73.882833333333323</v>
      </c>
      <c r="U1598" s="15">
        <f t="shared" ref="U1598" si="717">SUM(U1547:U1597)</f>
        <v>87.551333333333375</v>
      </c>
      <c r="V1598" s="15">
        <f t="shared" ref="V1598" si="718">SUM(V1547:V1597)</f>
        <v>0</v>
      </c>
      <c r="W1598" s="15">
        <f t="shared" ref="W1598" si="719">SUM(W1547:W1597)</f>
        <v>118.09166666666667</v>
      </c>
      <c r="X1598" s="15">
        <f t="shared" ref="X1598" si="720">SUM(X1547:X1597)</f>
        <v>3.2999999999999989</v>
      </c>
      <c r="Y1598" s="15">
        <f t="shared" ref="Y1598" si="721">SUM(Y1547:Y1597)</f>
        <v>0</v>
      </c>
      <c r="Z1598" s="15">
        <f t="shared" ref="Z1598" si="722">SUM(Z1547:Z1597)</f>
        <v>0</v>
      </c>
      <c r="AA1598" s="15">
        <f t="shared" ref="AA1598" si="723">SUM(AA1547:AA1597)</f>
        <v>0</v>
      </c>
      <c r="AB1598" s="15">
        <f t="shared" ref="AB1598" si="724">SUM(AB1547:AB1597)</f>
        <v>0</v>
      </c>
      <c r="AC1598" s="113">
        <f>SUM(AC1547:AE1597)</f>
        <v>6287.5616666666629</v>
      </c>
      <c r="AD1598" s="113"/>
      <c r="AE1598" s="113"/>
    </row>
    <row r="1599" spans="2:31" x14ac:dyDescent="0.3">
      <c r="B1599" s="16"/>
      <c r="C1599" s="17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</row>
    <row r="1600" spans="2:31" x14ac:dyDescent="0.3">
      <c r="B1600" s="16"/>
      <c r="C1600" s="17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</row>
    <row r="1601" spans="2:31" x14ac:dyDescent="0.3">
      <c r="B1601" s="8">
        <f>'Resumen-Mensual'!$AG$22</f>
        <v>44802</v>
      </c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82"/>
      <c r="AD1601" s="82"/>
      <c r="AE1601" s="82"/>
    </row>
    <row r="1602" spans="2:31" x14ac:dyDescent="0.3">
      <c r="B1602" s="8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82"/>
      <c r="AD1602" s="82"/>
      <c r="AE1602" s="82"/>
    </row>
    <row r="1603" spans="2:31" x14ac:dyDescent="0.3">
      <c r="B1603" s="9" t="s">
        <v>81</v>
      </c>
      <c r="C1603" s="10"/>
      <c r="D1603" s="10"/>
      <c r="E1603" s="11">
        <v>1</v>
      </c>
      <c r="F1603" s="11">
        <v>2</v>
      </c>
      <c r="G1603" s="11">
        <v>3</v>
      </c>
      <c r="H1603" s="11">
        <v>4</v>
      </c>
      <c r="I1603" s="11">
        <v>5</v>
      </c>
      <c r="J1603" s="11">
        <v>6</v>
      </c>
      <c r="K1603" s="11">
        <v>7</v>
      </c>
      <c r="L1603" s="11">
        <v>8</v>
      </c>
      <c r="M1603" s="11">
        <v>9</v>
      </c>
      <c r="N1603" s="11">
        <v>10</v>
      </c>
      <c r="O1603" s="11">
        <v>11</v>
      </c>
      <c r="P1603" s="11">
        <v>12</v>
      </c>
      <c r="Q1603" s="11">
        <v>13</v>
      </c>
      <c r="R1603" s="11">
        <v>14</v>
      </c>
      <c r="S1603" s="11">
        <v>15</v>
      </c>
      <c r="T1603" s="11">
        <v>16</v>
      </c>
      <c r="U1603" s="11">
        <v>17</v>
      </c>
      <c r="V1603" s="11">
        <v>18</v>
      </c>
      <c r="W1603" s="11">
        <v>19</v>
      </c>
      <c r="X1603" s="11">
        <v>20</v>
      </c>
      <c r="Y1603" s="11">
        <v>21</v>
      </c>
      <c r="Z1603" s="11">
        <v>22</v>
      </c>
      <c r="AA1603" s="11">
        <v>23</v>
      </c>
      <c r="AB1603" s="11">
        <v>24</v>
      </c>
      <c r="AC1603" s="112" t="s">
        <v>2</v>
      </c>
      <c r="AD1603" s="112"/>
      <c r="AE1603" s="112"/>
    </row>
    <row r="1604" spans="2:31" x14ac:dyDescent="0.3">
      <c r="B1604" s="109" t="s">
        <v>37</v>
      </c>
      <c r="C1604" s="109"/>
      <c r="D1604" s="109"/>
      <c r="E1604" s="290">
        <v>0</v>
      </c>
      <c r="F1604" s="291">
        <v>0</v>
      </c>
      <c r="G1604" s="290">
        <v>0</v>
      </c>
      <c r="H1604" s="291">
        <v>0</v>
      </c>
      <c r="I1604" s="290">
        <v>0</v>
      </c>
      <c r="J1604" s="291">
        <v>0</v>
      </c>
      <c r="K1604" s="290">
        <v>0</v>
      </c>
      <c r="L1604" s="291">
        <v>0</v>
      </c>
      <c r="M1604" s="290">
        <v>0.7503333333333333</v>
      </c>
      <c r="N1604" s="291">
        <v>1.308666666666666</v>
      </c>
      <c r="O1604" s="290">
        <v>1.7461666666666666</v>
      </c>
      <c r="P1604" s="291">
        <v>1.8031666666666637</v>
      </c>
      <c r="Q1604" s="290">
        <v>1.8779999999999992</v>
      </c>
      <c r="R1604" s="291">
        <v>1.8886666666666672</v>
      </c>
      <c r="S1604" s="290">
        <v>1.899500000000002</v>
      </c>
      <c r="T1604" s="291">
        <v>1.810833333333334</v>
      </c>
      <c r="U1604" s="290">
        <v>1.4486666666666663</v>
      </c>
      <c r="V1604" s="291">
        <v>0</v>
      </c>
      <c r="W1604" s="290">
        <v>0</v>
      </c>
      <c r="X1604" s="291">
        <v>0</v>
      </c>
      <c r="Y1604" s="290">
        <v>0</v>
      </c>
      <c r="Z1604" s="291">
        <v>0</v>
      </c>
      <c r="AA1604" s="290">
        <v>0</v>
      </c>
      <c r="AB1604" s="291">
        <v>0</v>
      </c>
      <c r="AC1604" s="102">
        <f t="shared" ref="AC1604:AC1636" si="725">SUM(E1604:AB1604)</f>
        <v>14.533999999999997</v>
      </c>
      <c r="AD1604" s="102"/>
      <c r="AE1604" s="102"/>
    </row>
    <row r="1605" spans="2:31" x14ac:dyDescent="0.3">
      <c r="B1605" s="109" t="s">
        <v>38</v>
      </c>
      <c r="C1605" s="109"/>
      <c r="D1605" s="109"/>
      <c r="E1605" s="290">
        <v>0</v>
      </c>
      <c r="F1605" s="291">
        <v>0</v>
      </c>
      <c r="G1605" s="290">
        <v>0</v>
      </c>
      <c r="H1605" s="291">
        <v>0</v>
      </c>
      <c r="I1605" s="290">
        <v>0</v>
      </c>
      <c r="J1605" s="291">
        <v>0</v>
      </c>
      <c r="K1605" s="290">
        <v>0</v>
      </c>
      <c r="L1605" s="291">
        <v>0</v>
      </c>
      <c r="M1605" s="290">
        <v>1.1018333333333332</v>
      </c>
      <c r="N1605" s="291">
        <v>0.627</v>
      </c>
      <c r="O1605" s="290">
        <v>1.235166666666667</v>
      </c>
      <c r="P1605" s="291">
        <v>1.7271666666666661</v>
      </c>
      <c r="Q1605" s="290">
        <v>2.6281666666666665</v>
      </c>
      <c r="R1605" s="291">
        <v>2.9701666666666671</v>
      </c>
      <c r="S1605" s="290">
        <v>2.8763333333333336</v>
      </c>
      <c r="T1605" s="291">
        <v>2.6553333333333327</v>
      </c>
      <c r="U1605" s="290">
        <v>2.2961666666666662</v>
      </c>
      <c r="V1605" s="291">
        <v>0</v>
      </c>
      <c r="W1605" s="290">
        <v>0</v>
      </c>
      <c r="X1605" s="291">
        <v>0</v>
      </c>
      <c r="Y1605" s="290">
        <v>0</v>
      </c>
      <c r="Z1605" s="291">
        <v>0</v>
      </c>
      <c r="AA1605" s="290">
        <v>0</v>
      </c>
      <c r="AB1605" s="291">
        <v>0</v>
      </c>
      <c r="AC1605" s="102">
        <f t="shared" si="725"/>
        <v>18.117333333333335</v>
      </c>
      <c r="AD1605" s="102"/>
      <c r="AE1605" s="102"/>
    </row>
    <row r="1606" spans="2:31" x14ac:dyDescent="0.3">
      <c r="B1606" s="109" t="s">
        <v>39</v>
      </c>
      <c r="C1606" s="109"/>
      <c r="D1606" s="109"/>
      <c r="E1606" s="290">
        <v>0</v>
      </c>
      <c r="F1606" s="291">
        <v>0</v>
      </c>
      <c r="G1606" s="290">
        <v>0</v>
      </c>
      <c r="H1606" s="291">
        <v>0</v>
      </c>
      <c r="I1606" s="290">
        <v>0</v>
      </c>
      <c r="J1606" s="291">
        <v>0</v>
      </c>
      <c r="K1606" s="290">
        <v>0</v>
      </c>
      <c r="L1606" s="291">
        <v>0</v>
      </c>
      <c r="M1606" s="290">
        <v>1.6171666666666666</v>
      </c>
      <c r="N1606" s="291">
        <v>1.2964999999999998</v>
      </c>
      <c r="O1606" s="290">
        <v>2.3854999999999995</v>
      </c>
      <c r="P1606" s="291">
        <v>4.5008333333333308</v>
      </c>
      <c r="Q1606" s="290">
        <v>4.4608333333333325</v>
      </c>
      <c r="R1606" s="291">
        <v>3.459333333333332</v>
      </c>
      <c r="S1606" s="290">
        <v>1.8549999999999991</v>
      </c>
      <c r="T1606" s="291">
        <v>1.1098333333333332</v>
      </c>
      <c r="U1606" s="290">
        <v>1.657833333333333</v>
      </c>
      <c r="V1606" s="291">
        <v>0</v>
      </c>
      <c r="W1606" s="290">
        <v>0</v>
      </c>
      <c r="X1606" s="291">
        <v>0</v>
      </c>
      <c r="Y1606" s="290">
        <v>0</v>
      </c>
      <c r="Z1606" s="291">
        <v>0</v>
      </c>
      <c r="AA1606" s="290">
        <v>0</v>
      </c>
      <c r="AB1606" s="291">
        <v>0</v>
      </c>
      <c r="AC1606" s="102">
        <f t="shared" si="725"/>
        <v>22.342833333333331</v>
      </c>
      <c r="AD1606" s="102"/>
      <c r="AE1606" s="102"/>
    </row>
    <row r="1607" spans="2:31" x14ac:dyDescent="0.3">
      <c r="B1607" s="109" t="s">
        <v>40</v>
      </c>
      <c r="C1607" s="109"/>
      <c r="D1607" s="109"/>
      <c r="E1607" s="290">
        <v>0</v>
      </c>
      <c r="F1607" s="291">
        <v>0</v>
      </c>
      <c r="G1607" s="290">
        <v>0</v>
      </c>
      <c r="H1607" s="291">
        <v>0</v>
      </c>
      <c r="I1607" s="290">
        <v>0</v>
      </c>
      <c r="J1607" s="291">
        <v>0</v>
      </c>
      <c r="K1607" s="290">
        <v>0</v>
      </c>
      <c r="L1607" s="291">
        <v>0</v>
      </c>
      <c r="M1607" s="290">
        <v>0</v>
      </c>
      <c r="N1607" s="291">
        <v>0</v>
      </c>
      <c r="O1607" s="290">
        <v>0</v>
      </c>
      <c r="P1607" s="291">
        <v>0</v>
      </c>
      <c r="Q1607" s="290">
        <v>0</v>
      </c>
      <c r="R1607" s="291">
        <v>0</v>
      </c>
      <c r="S1607" s="290">
        <v>0</v>
      </c>
      <c r="T1607" s="291">
        <v>0</v>
      </c>
      <c r="U1607" s="290">
        <v>0</v>
      </c>
      <c r="V1607" s="291">
        <v>0</v>
      </c>
      <c r="W1607" s="290">
        <v>0</v>
      </c>
      <c r="X1607" s="291">
        <v>0</v>
      </c>
      <c r="Y1607" s="290">
        <v>0</v>
      </c>
      <c r="Z1607" s="291">
        <v>0</v>
      </c>
      <c r="AA1607" s="290">
        <v>0</v>
      </c>
      <c r="AB1607" s="291">
        <v>0</v>
      </c>
      <c r="AC1607" s="102">
        <f t="shared" si="725"/>
        <v>0</v>
      </c>
      <c r="AD1607" s="102"/>
      <c r="AE1607" s="102"/>
    </row>
    <row r="1608" spans="2:31" x14ac:dyDescent="0.3">
      <c r="B1608" s="109" t="s">
        <v>41</v>
      </c>
      <c r="C1608" s="109"/>
      <c r="D1608" s="109"/>
      <c r="E1608" s="290">
        <v>0</v>
      </c>
      <c r="F1608" s="291">
        <v>0</v>
      </c>
      <c r="G1608" s="290">
        <v>0</v>
      </c>
      <c r="H1608" s="291">
        <v>0</v>
      </c>
      <c r="I1608" s="290">
        <v>0</v>
      </c>
      <c r="J1608" s="291">
        <v>0</v>
      </c>
      <c r="K1608" s="290">
        <v>0</v>
      </c>
      <c r="L1608" s="291">
        <v>0</v>
      </c>
      <c r="M1608" s="290">
        <v>3.5288333333333353</v>
      </c>
      <c r="N1608" s="291">
        <v>21.882333333333339</v>
      </c>
      <c r="O1608" s="290">
        <v>15.888666666666667</v>
      </c>
      <c r="P1608" s="291">
        <v>16.862166666666667</v>
      </c>
      <c r="Q1608" s="290">
        <v>16.053833333333326</v>
      </c>
      <c r="R1608" s="291">
        <v>15.609166666666676</v>
      </c>
      <c r="S1608" s="290">
        <v>17.098666666666663</v>
      </c>
      <c r="T1608" s="291">
        <v>16.20816666666666</v>
      </c>
      <c r="U1608" s="290">
        <v>4.8351666666666651</v>
      </c>
      <c r="V1608" s="291">
        <v>0</v>
      </c>
      <c r="W1608" s="290">
        <v>0</v>
      </c>
      <c r="X1608" s="291">
        <v>0</v>
      </c>
      <c r="Y1608" s="290">
        <v>0</v>
      </c>
      <c r="Z1608" s="291">
        <v>0</v>
      </c>
      <c r="AA1608" s="290">
        <v>0</v>
      </c>
      <c r="AB1608" s="291">
        <v>0</v>
      </c>
      <c r="AC1608" s="102">
        <f t="shared" si="725"/>
        <v>127.967</v>
      </c>
      <c r="AD1608" s="102"/>
      <c r="AE1608" s="102"/>
    </row>
    <row r="1609" spans="2:31" x14ac:dyDescent="0.3">
      <c r="B1609" s="109" t="s">
        <v>42</v>
      </c>
      <c r="C1609" s="109"/>
      <c r="D1609" s="109"/>
      <c r="E1609" s="290">
        <v>0</v>
      </c>
      <c r="F1609" s="291">
        <v>0</v>
      </c>
      <c r="G1609" s="290">
        <v>0</v>
      </c>
      <c r="H1609" s="291">
        <v>0</v>
      </c>
      <c r="I1609" s="290">
        <v>0</v>
      </c>
      <c r="J1609" s="291">
        <v>0</v>
      </c>
      <c r="K1609" s="290">
        <v>0</v>
      </c>
      <c r="L1609" s="291">
        <v>0</v>
      </c>
      <c r="M1609" s="290">
        <v>3.049333333333331</v>
      </c>
      <c r="N1609" s="291">
        <v>13.245333333333326</v>
      </c>
      <c r="O1609" s="290">
        <v>6.0911666666666768</v>
      </c>
      <c r="P1609" s="291">
        <v>7.0863333333333385</v>
      </c>
      <c r="Q1609" s="290">
        <v>32.693499999999986</v>
      </c>
      <c r="R1609" s="291">
        <v>30.956166666666661</v>
      </c>
      <c r="S1609" s="290">
        <v>27.73566666666666</v>
      </c>
      <c r="T1609" s="291">
        <v>26.688833333333346</v>
      </c>
      <c r="U1609" s="290">
        <v>27.896666666666661</v>
      </c>
      <c r="V1609" s="291">
        <v>0</v>
      </c>
      <c r="W1609" s="290">
        <v>0</v>
      </c>
      <c r="X1609" s="291">
        <v>0</v>
      </c>
      <c r="Y1609" s="290">
        <v>0</v>
      </c>
      <c r="Z1609" s="291">
        <v>0</v>
      </c>
      <c r="AA1609" s="290">
        <v>0</v>
      </c>
      <c r="AB1609" s="291">
        <v>0</v>
      </c>
      <c r="AC1609" s="102">
        <f t="shared" si="725"/>
        <v>175.44299999999998</v>
      </c>
      <c r="AD1609" s="102"/>
      <c r="AE1609" s="102"/>
    </row>
    <row r="1610" spans="2:31" x14ac:dyDescent="0.3">
      <c r="B1610" s="109" t="s">
        <v>43</v>
      </c>
      <c r="C1610" s="109"/>
      <c r="D1610" s="109"/>
      <c r="E1610" s="290">
        <v>0</v>
      </c>
      <c r="F1610" s="291">
        <v>0</v>
      </c>
      <c r="G1610" s="290">
        <v>0</v>
      </c>
      <c r="H1610" s="291">
        <v>0</v>
      </c>
      <c r="I1610" s="290">
        <v>0</v>
      </c>
      <c r="J1610" s="291">
        <v>0</v>
      </c>
      <c r="K1610" s="290">
        <v>0</v>
      </c>
      <c r="L1610" s="291">
        <v>0</v>
      </c>
      <c r="M1610" s="290">
        <v>25.146000000000015</v>
      </c>
      <c r="N1610" s="291">
        <v>34.578499999999991</v>
      </c>
      <c r="O1610" s="290">
        <v>20.199500000000004</v>
      </c>
      <c r="P1610" s="291">
        <v>19.237000000000005</v>
      </c>
      <c r="Q1610" s="290">
        <v>0.83866666666666789</v>
      </c>
      <c r="R1610" s="291">
        <v>21.518166666666662</v>
      </c>
      <c r="S1610" s="290">
        <v>20.400333333333332</v>
      </c>
      <c r="T1610" s="291">
        <v>12.097833333333345</v>
      </c>
      <c r="U1610" s="290">
        <v>15.801499999999981</v>
      </c>
      <c r="V1610" s="291">
        <v>0</v>
      </c>
      <c r="W1610" s="290">
        <v>0</v>
      </c>
      <c r="X1610" s="291">
        <v>0</v>
      </c>
      <c r="Y1610" s="290">
        <v>0</v>
      </c>
      <c r="Z1610" s="291">
        <v>0</v>
      </c>
      <c r="AA1610" s="290">
        <v>0</v>
      </c>
      <c r="AB1610" s="291">
        <v>0</v>
      </c>
      <c r="AC1610" s="102">
        <f t="shared" si="725"/>
        <v>169.8175</v>
      </c>
      <c r="AD1610" s="102"/>
      <c r="AE1610" s="102"/>
    </row>
    <row r="1611" spans="2:31" x14ac:dyDescent="0.3">
      <c r="B1611" s="109" t="s">
        <v>44</v>
      </c>
      <c r="C1611" s="109"/>
      <c r="D1611" s="109"/>
      <c r="E1611" s="290">
        <v>0</v>
      </c>
      <c r="F1611" s="291">
        <v>0</v>
      </c>
      <c r="G1611" s="290">
        <v>0</v>
      </c>
      <c r="H1611" s="291">
        <v>0</v>
      </c>
      <c r="I1611" s="290">
        <v>0</v>
      </c>
      <c r="J1611" s="291">
        <v>0</v>
      </c>
      <c r="K1611" s="290">
        <v>0</v>
      </c>
      <c r="L1611" s="291">
        <v>0</v>
      </c>
      <c r="M1611" s="290">
        <v>5.5421666666666658</v>
      </c>
      <c r="N1611" s="291">
        <v>5.2481666666666671</v>
      </c>
      <c r="O1611" s="290">
        <v>0.75633333333333352</v>
      </c>
      <c r="P1611" s="291">
        <v>0</v>
      </c>
      <c r="Q1611" s="290">
        <v>20.125999999999987</v>
      </c>
      <c r="R1611" s="291">
        <v>25.319333333333336</v>
      </c>
      <c r="S1611" s="290">
        <v>25.859666666666644</v>
      </c>
      <c r="T1611" s="291">
        <v>25.974000000000022</v>
      </c>
      <c r="U1611" s="290">
        <v>21.931500000000014</v>
      </c>
      <c r="V1611" s="291">
        <v>0</v>
      </c>
      <c r="W1611" s="290">
        <v>0</v>
      </c>
      <c r="X1611" s="291">
        <v>0</v>
      </c>
      <c r="Y1611" s="290">
        <v>0</v>
      </c>
      <c r="Z1611" s="291">
        <v>0</v>
      </c>
      <c r="AA1611" s="290">
        <v>0</v>
      </c>
      <c r="AB1611" s="291">
        <v>0</v>
      </c>
      <c r="AC1611" s="102">
        <f t="shared" si="725"/>
        <v>130.75716666666665</v>
      </c>
      <c r="AD1611" s="102"/>
      <c r="AE1611" s="102"/>
    </row>
    <row r="1612" spans="2:31" x14ac:dyDescent="0.3">
      <c r="B1612" s="109" t="s">
        <v>45</v>
      </c>
      <c r="C1612" s="109"/>
      <c r="D1612" s="109"/>
      <c r="E1612" s="290">
        <v>0</v>
      </c>
      <c r="F1612" s="291">
        <v>0</v>
      </c>
      <c r="G1612" s="290">
        <v>0</v>
      </c>
      <c r="H1612" s="291">
        <v>0</v>
      </c>
      <c r="I1612" s="290">
        <v>0</v>
      </c>
      <c r="J1612" s="291">
        <v>0</v>
      </c>
      <c r="K1612" s="290">
        <v>0</v>
      </c>
      <c r="L1612" s="291">
        <v>0</v>
      </c>
      <c r="M1612" s="290">
        <v>6.7236666666666673</v>
      </c>
      <c r="N1612" s="291">
        <v>17.432166666666667</v>
      </c>
      <c r="O1612" s="290">
        <v>1.9818333333333329</v>
      </c>
      <c r="P1612" s="291">
        <v>1.3680000000000023</v>
      </c>
      <c r="Q1612" s="290">
        <v>0.93716666666666903</v>
      </c>
      <c r="R1612" s="291">
        <v>0</v>
      </c>
      <c r="S1612" s="290">
        <v>6.4000000000000182E-2</v>
      </c>
      <c r="T1612" s="291">
        <v>0.65966666666666585</v>
      </c>
      <c r="U1612" s="290">
        <v>1.1551666666666667</v>
      </c>
      <c r="V1612" s="291">
        <v>2.2671666666666659</v>
      </c>
      <c r="W1612" s="290">
        <v>0</v>
      </c>
      <c r="X1612" s="291">
        <v>0</v>
      </c>
      <c r="Y1612" s="290">
        <v>0</v>
      </c>
      <c r="Z1612" s="291">
        <v>0</v>
      </c>
      <c r="AA1612" s="290">
        <v>0</v>
      </c>
      <c r="AB1612" s="291">
        <v>0</v>
      </c>
      <c r="AC1612" s="102">
        <f t="shared" si="725"/>
        <v>32.588833333333341</v>
      </c>
      <c r="AD1612" s="102"/>
      <c r="AE1612" s="102"/>
    </row>
    <row r="1613" spans="2:31" x14ac:dyDescent="0.3">
      <c r="B1613" s="109" t="s">
        <v>46</v>
      </c>
      <c r="C1613" s="109"/>
      <c r="D1613" s="109"/>
      <c r="E1613" s="290">
        <v>0</v>
      </c>
      <c r="F1613" s="291">
        <v>0</v>
      </c>
      <c r="G1613" s="290">
        <v>0</v>
      </c>
      <c r="H1613" s="291">
        <v>0</v>
      </c>
      <c r="I1613" s="290">
        <v>0</v>
      </c>
      <c r="J1613" s="291">
        <v>0</v>
      </c>
      <c r="K1613" s="290">
        <v>0</v>
      </c>
      <c r="L1613" s="291">
        <v>0</v>
      </c>
      <c r="M1613" s="290">
        <v>0.90916666666666546</v>
      </c>
      <c r="N1613" s="291">
        <v>8.3333333333328601E-4</v>
      </c>
      <c r="O1613" s="290">
        <v>0</v>
      </c>
      <c r="P1613" s="291">
        <v>0</v>
      </c>
      <c r="Q1613" s="290">
        <v>0</v>
      </c>
      <c r="R1613" s="291">
        <v>0</v>
      </c>
      <c r="S1613" s="290">
        <v>9.7328333333333301</v>
      </c>
      <c r="T1613" s="291">
        <v>0</v>
      </c>
      <c r="U1613" s="290">
        <v>2.8166666666666628E-2</v>
      </c>
      <c r="V1613" s="291">
        <v>5.9071666666666651</v>
      </c>
      <c r="W1613" s="290">
        <v>0</v>
      </c>
      <c r="X1613" s="291">
        <v>0</v>
      </c>
      <c r="Y1613" s="290">
        <v>0</v>
      </c>
      <c r="Z1613" s="291">
        <v>0</v>
      </c>
      <c r="AA1613" s="290">
        <v>0</v>
      </c>
      <c r="AB1613" s="291">
        <v>0</v>
      </c>
      <c r="AC1613" s="102">
        <f t="shared" si="725"/>
        <v>16.578166666666661</v>
      </c>
      <c r="AD1613" s="102"/>
      <c r="AE1613" s="102"/>
    </row>
    <row r="1614" spans="2:31" x14ac:dyDescent="0.3">
      <c r="B1614" s="109" t="s">
        <v>47</v>
      </c>
      <c r="C1614" s="109"/>
      <c r="D1614" s="109"/>
      <c r="E1614" s="290">
        <v>0</v>
      </c>
      <c r="F1614" s="291">
        <v>0</v>
      </c>
      <c r="G1614" s="290">
        <v>0</v>
      </c>
      <c r="H1614" s="291">
        <v>0</v>
      </c>
      <c r="I1614" s="290">
        <v>0</v>
      </c>
      <c r="J1614" s="291">
        <v>0</v>
      </c>
      <c r="K1614" s="290">
        <v>0</v>
      </c>
      <c r="L1614" s="291">
        <v>0</v>
      </c>
      <c r="M1614" s="290">
        <v>19.236666666666665</v>
      </c>
      <c r="N1614" s="291">
        <v>25</v>
      </c>
      <c r="O1614" s="290">
        <v>25.599999999999977</v>
      </c>
      <c r="P1614" s="291">
        <v>25.599999999999977</v>
      </c>
      <c r="Q1614" s="290">
        <v>25.5</v>
      </c>
      <c r="R1614" s="291">
        <v>0</v>
      </c>
      <c r="S1614" s="290">
        <v>25.5</v>
      </c>
      <c r="T1614" s="291">
        <v>0</v>
      </c>
      <c r="U1614" s="290">
        <v>10.399999999999988</v>
      </c>
      <c r="V1614" s="291">
        <v>13.100000000000014</v>
      </c>
      <c r="W1614" s="290">
        <v>5.8333333333333334E-2</v>
      </c>
      <c r="X1614" s="291">
        <v>0</v>
      </c>
      <c r="Y1614" s="290">
        <v>0</v>
      </c>
      <c r="Z1614" s="291">
        <v>0</v>
      </c>
      <c r="AA1614" s="290">
        <v>0</v>
      </c>
      <c r="AB1614" s="291">
        <v>0</v>
      </c>
      <c r="AC1614" s="102">
        <f t="shared" si="725"/>
        <v>169.99499999999995</v>
      </c>
      <c r="AD1614" s="102"/>
      <c r="AE1614" s="102"/>
    </row>
    <row r="1615" spans="2:31" x14ac:dyDescent="0.3">
      <c r="B1615" s="109" t="s">
        <v>48</v>
      </c>
      <c r="C1615" s="109"/>
      <c r="D1615" s="109"/>
      <c r="E1615" s="290">
        <v>0</v>
      </c>
      <c r="F1615" s="291">
        <v>0</v>
      </c>
      <c r="G1615" s="290">
        <v>0</v>
      </c>
      <c r="H1615" s="291">
        <v>0</v>
      </c>
      <c r="I1615" s="290">
        <v>0</v>
      </c>
      <c r="J1615" s="291">
        <v>0</v>
      </c>
      <c r="K1615" s="290">
        <v>0</v>
      </c>
      <c r="L1615" s="291">
        <v>0</v>
      </c>
      <c r="M1615" s="290">
        <v>0.51000000000000023</v>
      </c>
      <c r="N1615" s="291">
        <v>1.2139999999999995</v>
      </c>
      <c r="O1615" s="290">
        <v>0.80633333333333423</v>
      </c>
      <c r="P1615" s="291">
        <v>0.92999999999999972</v>
      </c>
      <c r="Q1615" s="290">
        <v>1.3369999999999991</v>
      </c>
      <c r="R1615" s="291">
        <v>0</v>
      </c>
      <c r="S1615" s="290">
        <v>0</v>
      </c>
      <c r="T1615" s="291">
        <v>0</v>
      </c>
      <c r="U1615" s="290">
        <v>0</v>
      </c>
      <c r="V1615" s="291">
        <v>1.7149999999999999</v>
      </c>
      <c r="W1615" s="290">
        <v>0.01</v>
      </c>
      <c r="X1615" s="291">
        <v>0</v>
      </c>
      <c r="Y1615" s="290">
        <v>0</v>
      </c>
      <c r="Z1615" s="291">
        <v>0</v>
      </c>
      <c r="AA1615" s="290">
        <v>0</v>
      </c>
      <c r="AB1615" s="291">
        <v>0</v>
      </c>
      <c r="AC1615" s="102">
        <f t="shared" si="725"/>
        <v>6.5223333333333322</v>
      </c>
      <c r="AD1615" s="102"/>
      <c r="AE1615" s="102"/>
    </row>
    <row r="1616" spans="2:31" x14ac:dyDescent="0.3">
      <c r="B1616" s="109" t="s">
        <v>49</v>
      </c>
      <c r="C1616" s="109"/>
      <c r="D1616" s="109"/>
      <c r="E1616" s="290">
        <v>0</v>
      </c>
      <c r="F1616" s="291">
        <v>0</v>
      </c>
      <c r="G1616" s="290">
        <v>0</v>
      </c>
      <c r="H1616" s="291">
        <v>0</v>
      </c>
      <c r="I1616" s="290">
        <v>0</v>
      </c>
      <c r="J1616" s="291">
        <v>0</v>
      </c>
      <c r="K1616" s="290">
        <v>0</v>
      </c>
      <c r="L1616" s="291">
        <v>0</v>
      </c>
      <c r="M1616" s="290">
        <v>25.841500000000007</v>
      </c>
      <c r="N1616" s="291">
        <v>6.8543333333333294</v>
      </c>
      <c r="O1616" s="290">
        <v>12.819999999999997</v>
      </c>
      <c r="P1616" s="291">
        <v>8.0656666666666617</v>
      </c>
      <c r="Q1616" s="290">
        <v>64.07666666666664</v>
      </c>
      <c r="R1616" s="291">
        <v>64.296666666666681</v>
      </c>
      <c r="S1616" s="290">
        <v>51.580166666666663</v>
      </c>
      <c r="T1616" s="291">
        <v>62.672000000000011</v>
      </c>
      <c r="U1616" s="290">
        <v>64.968000000000004</v>
      </c>
      <c r="V1616" s="291">
        <v>0</v>
      </c>
      <c r="W1616" s="290">
        <v>0</v>
      </c>
      <c r="X1616" s="291">
        <v>0</v>
      </c>
      <c r="Y1616" s="290">
        <v>0</v>
      </c>
      <c r="Z1616" s="291">
        <v>0</v>
      </c>
      <c r="AA1616" s="290">
        <v>0</v>
      </c>
      <c r="AB1616" s="291">
        <v>0</v>
      </c>
      <c r="AC1616" s="102">
        <f t="shared" si="725"/>
        <v>361.17500000000001</v>
      </c>
      <c r="AD1616" s="102"/>
      <c r="AE1616" s="102"/>
    </row>
    <row r="1617" spans="2:31" x14ac:dyDescent="0.3">
      <c r="B1617" s="109" t="s">
        <v>50</v>
      </c>
      <c r="C1617" s="109"/>
      <c r="D1617" s="109"/>
      <c r="E1617" s="290">
        <v>0</v>
      </c>
      <c r="F1617" s="291">
        <v>0</v>
      </c>
      <c r="G1617" s="290">
        <v>0</v>
      </c>
      <c r="H1617" s="291">
        <v>0</v>
      </c>
      <c r="I1617" s="290">
        <v>0</v>
      </c>
      <c r="J1617" s="291">
        <v>0</v>
      </c>
      <c r="K1617" s="290">
        <v>0</v>
      </c>
      <c r="L1617" s="291">
        <v>0</v>
      </c>
      <c r="M1617" s="290">
        <v>4.8766666666666625</v>
      </c>
      <c r="N1617" s="291">
        <v>9.5525000000000055</v>
      </c>
      <c r="O1617" s="290">
        <v>5.6460000000000026</v>
      </c>
      <c r="P1617" s="291">
        <v>4.5378333333333307</v>
      </c>
      <c r="Q1617" s="290">
        <v>7.884833333333332</v>
      </c>
      <c r="R1617" s="291">
        <v>0</v>
      </c>
      <c r="S1617" s="290">
        <v>9.3109999999999982</v>
      </c>
      <c r="T1617" s="291">
        <v>8.8288333333333409</v>
      </c>
      <c r="U1617" s="290">
        <v>11.5855</v>
      </c>
      <c r="V1617" s="291">
        <v>0</v>
      </c>
      <c r="W1617" s="290">
        <v>0</v>
      </c>
      <c r="X1617" s="291">
        <v>0</v>
      </c>
      <c r="Y1617" s="290">
        <v>0</v>
      </c>
      <c r="Z1617" s="291">
        <v>0</v>
      </c>
      <c r="AA1617" s="290">
        <v>0</v>
      </c>
      <c r="AB1617" s="291">
        <v>0</v>
      </c>
      <c r="AC1617" s="102">
        <f t="shared" si="725"/>
        <v>62.223166666666671</v>
      </c>
      <c r="AD1617" s="102"/>
      <c r="AE1617" s="102"/>
    </row>
    <row r="1618" spans="2:31" x14ac:dyDescent="0.3">
      <c r="B1618" s="109" t="s">
        <v>96</v>
      </c>
      <c r="C1618" s="109"/>
      <c r="D1618" s="109"/>
      <c r="E1618" s="290">
        <v>0</v>
      </c>
      <c r="F1618" s="291">
        <v>0</v>
      </c>
      <c r="G1618" s="290">
        <v>0</v>
      </c>
      <c r="H1618" s="291">
        <v>0</v>
      </c>
      <c r="I1618" s="290">
        <v>0</v>
      </c>
      <c r="J1618" s="291">
        <v>0</v>
      </c>
      <c r="K1618" s="290">
        <v>0</v>
      </c>
      <c r="L1618" s="291">
        <v>0</v>
      </c>
      <c r="M1618" s="290">
        <v>2.3500000000000004E-2</v>
      </c>
      <c r="N1618" s="291">
        <v>0</v>
      </c>
      <c r="O1618" s="290">
        <v>0</v>
      </c>
      <c r="P1618" s="291">
        <v>0</v>
      </c>
      <c r="Q1618" s="290">
        <v>0</v>
      </c>
      <c r="R1618" s="291">
        <v>0</v>
      </c>
      <c r="S1618" s="290">
        <v>0</v>
      </c>
      <c r="T1618" s="291">
        <v>0</v>
      </c>
      <c r="U1618" s="290">
        <v>0</v>
      </c>
      <c r="V1618" s="291">
        <v>0</v>
      </c>
      <c r="W1618" s="290">
        <v>0</v>
      </c>
      <c r="X1618" s="291">
        <v>0</v>
      </c>
      <c r="Y1618" s="290">
        <v>0</v>
      </c>
      <c r="Z1618" s="291">
        <v>0</v>
      </c>
      <c r="AA1618" s="290">
        <v>0</v>
      </c>
      <c r="AB1618" s="291">
        <v>0</v>
      </c>
      <c r="AC1618" s="102">
        <f t="shared" si="725"/>
        <v>2.3500000000000004E-2</v>
      </c>
      <c r="AD1618" s="102"/>
      <c r="AE1618" s="102"/>
    </row>
    <row r="1619" spans="2:31" x14ac:dyDescent="0.3">
      <c r="B1619" s="109" t="s">
        <v>51</v>
      </c>
      <c r="C1619" s="109"/>
      <c r="D1619" s="109"/>
      <c r="E1619" s="290">
        <v>0</v>
      </c>
      <c r="F1619" s="291">
        <v>0</v>
      </c>
      <c r="G1619" s="290">
        <v>0</v>
      </c>
      <c r="H1619" s="291">
        <v>0</v>
      </c>
      <c r="I1619" s="290">
        <v>0</v>
      </c>
      <c r="J1619" s="291">
        <v>0</v>
      </c>
      <c r="K1619" s="290">
        <v>0</v>
      </c>
      <c r="L1619" s="291">
        <v>0</v>
      </c>
      <c r="M1619" s="290">
        <v>21.64916666666668</v>
      </c>
      <c r="N1619" s="291">
        <v>32.846333333333341</v>
      </c>
      <c r="O1619" s="290">
        <v>25.230166666666669</v>
      </c>
      <c r="P1619" s="291">
        <v>24.620999999999995</v>
      </c>
      <c r="Q1619" s="290">
        <v>17.875833333333336</v>
      </c>
      <c r="R1619" s="291">
        <v>14.689499999999994</v>
      </c>
      <c r="S1619" s="290">
        <v>14.767000000000001</v>
      </c>
      <c r="T1619" s="291">
        <v>14.630833333333335</v>
      </c>
      <c r="U1619" s="290">
        <v>26.546166666666668</v>
      </c>
      <c r="V1619" s="291">
        <v>0</v>
      </c>
      <c r="W1619" s="290">
        <v>0</v>
      </c>
      <c r="X1619" s="291">
        <v>0</v>
      </c>
      <c r="Y1619" s="290">
        <v>0</v>
      </c>
      <c r="Z1619" s="291">
        <v>0</v>
      </c>
      <c r="AA1619" s="290">
        <v>0</v>
      </c>
      <c r="AB1619" s="291">
        <v>0</v>
      </c>
      <c r="AC1619" s="102">
        <f t="shared" si="725"/>
        <v>192.85599999999999</v>
      </c>
      <c r="AD1619" s="102"/>
      <c r="AE1619" s="102"/>
    </row>
    <row r="1620" spans="2:31" x14ac:dyDescent="0.3">
      <c r="B1620" s="109" t="s">
        <v>52</v>
      </c>
      <c r="C1620" s="109"/>
      <c r="D1620" s="109"/>
      <c r="E1620" s="290">
        <v>0</v>
      </c>
      <c r="F1620" s="291">
        <v>0</v>
      </c>
      <c r="G1620" s="290">
        <v>0</v>
      </c>
      <c r="H1620" s="291">
        <v>0</v>
      </c>
      <c r="I1620" s="290">
        <v>0</v>
      </c>
      <c r="J1620" s="291">
        <v>0</v>
      </c>
      <c r="K1620" s="290">
        <v>0</v>
      </c>
      <c r="L1620" s="291">
        <v>0</v>
      </c>
      <c r="M1620" s="290">
        <v>8.8165000000000013</v>
      </c>
      <c r="N1620" s="291">
        <v>14.554499999999997</v>
      </c>
      <c r="O1620" s="290">
        <v>11.070500000000001</v>
      </c>
      <c r="P1620" s="291">
        <v>10.040500000000009</v>
      </c>
      <c r="Q1620" s="290">
        <v>7.3786666666666614</v>
      </c>
      <c r="R1620" s="291">
        <v>0</v>
      </c>
      <c r="S1620" s="290">
        <v>0</v>
      </c>
      <c r="T1620" s="291">
        <v>24.068333333333324</v>
      </c>
      <c r="U1620" s="290">
        <v>27.161999999999995</v>
      </c>
      <c r="V1620" s="291">
        <v>5.5285000000000002</v>
      </c>
      <c r="W1620" s="290">
        <v>0.25</v>
      </c>
      <c r="X1620" s="291">
        <v>0</v>
      </c>
      <c r="Y1620" s="290">
        <v>0</v>
      </c>
      <c r="Z1620" s="291">
        <v>0</v>
      </c>
      <c r="AA1620" s="290">
        <v>0</v>
      </c>
      <c r="AB1620" s="291">
        <v>0</v>
      </c>
      <c r="AC1620" s="102">
        <f t="shared" si="725"/>
        <v>108.86949999999997</v>
      </c>
      <c r="AD1620" s="102"/>
      <c r="AE1620" s="102"/>
    </row>
    <row r="1621" spans="2:31" x14ac:dyDescent="0.3">
      <c r="B1621" s="109" t="s">
        <v>53</v>
      </c>
      <c r="C1621" s="109"/>
      <c r="D1621" s="109"/>
      <c r="E1621" s="290">
        <v>0</v>
      </c>
      <c r="F1621" s="291">
        <v>0</v>
      </c>
      <c r="G1621" s="290">
        <v>0</v>
      </c>
      <c r="H1621" s="291">
        <v>0</v>
      </c>
      <c r="I1621" s="290">
        <v>0</v>
      </c>
      <c r="J1621" s="291">
        <v>0</v>
      </c>
      <c r="K1621" s="290">
        <v>0</v>
      </c>
      <c r="L1621" s="291">
        <v>0</v>
      </c>
      <c r="M1621" s="290">
        <v>15.863166666666666</v>
      </c>
      <c r="N1621" s="291">
        <v>22.282333333333327</v>
      </c>
      <c r="O1621" s="290">
        <v>26.167999999999992</v>
      </c>
      <c r="P1621" s="291">
        <v>32.021833333333333</v>
      </c>
      <c r="Q1621" s="290">
        <v>21.568166666666666</v>
      </c>
      <c r="R1621" s="291">
        <v>14.485000000000007</v>
      </c>
      <c r="S1621" s="290">
        <v>14.515500000000003</v>
      </c>
      <c r="T1621" s="291">
        <v>12.173333333333336</v>
      </c>
      <c r="U1621" s="290">
        <v>1.8574999999999993</v>
      </c>
      <c r="V1621" s="291">
        <v>0</v>
      </c>
      <c r="W1621" s="290">
        <v>0</v>
      </c>
      <c r="X1621" s="291">
        <v>0</v>
      </c>
      <c r="Y1621" s="290">
        <v>0</v>
      </c>
      <c r="Z1621" s="291">
        <v>0</v>
      </c>
      <c r="AA1621" s="290">
        <v>0</v>
      </c>
      <c r="AB1621" s="291">
        <v>0</v>
      </c>
      <c r="AC1621" s="102">
        <f t="shared" si="725"/>
        <v>160.93483333333333</v>
      </c>
      <c r="AD1621" s="102"/>
      <c r="AE1621" s="102"/>
    </row>
    <row r="1622" spans="2:31" x14ac:dyDescent="0.3">
      <c r="B1622" s="109" t="s">
        <v>54</v>
      </c>
      <c r="C1622" s="109"/>
      <c r="D1622" s="109"/>
      <c r="E1622" s="290">
        <v>0</v>
      </c>
      <c r="F1622" s="291">
        <v>0</v>
      </c>
      <c r="G1622" s="290">
        <v>0</v>
      </c>
      <c r="H1622" s="291">
        <v>0</v>
      </c>
      <c r="I1622" s="290">
        <v>0</v>
      </c>
      <c r="J1622" s="291">
        <v>0</v>
      </c>
      <c r="K1622" s="290">
        <v>0</v>
      </c>
      <c r="L1622" s="291">
        <v>0</v>
      </c>
      <c r="M1622" s="290">
        <v>11.235333333333337</v>
      </c>
      <c r="N1622" s="291">
        <v>21.214499999999997</v>
      </c>
      <c r="O1622" s="290">
        <v>17.257166666666663</v>
      </c>
      <c r="P1622" s="291">
        <v>16.076333333333331</v>
      </c>
      <c r="Q1622" s="290">
        <v>17.913666666666675</v>
      </c>
      <c r="R1622" s="291">
        <v>57.588499999999961</v>
      </c>
      <c r="S1622" s="290">
        <v>82</v>
      </c>
      <c r="T1622" s="291">
        <v>80</v>
      </c>
      <c r="U1622" s="290">
        <v>73.800000000000082</v>
      </c>
      <c r="V1622" s="291">
        <v>4.3050000000000006</v>
      </c>
      <c r="W1622" s="290">
        <v>0</v>
      </c>
      <c r="X1622" s="291">
        <v>0</v>
      </c>
      <c r="Y1622" s="290">
        <v>0</v>
      </c>
      <c r="Z1622" s="291">
        <v>0</v>
      </c>
      <c r="AA1622" s="290">
        <v>0</v>
      </c>
      <c r="AB1622" s="291">
        <v>0</v>
      </c>
      <c r="AC1622" s="102">
        <f t="shared" si="725"/>
        <v>381.39050000000003</v>
      </c>
      <c r="AD1622" s="102"/>
      <c r="AE1622" s="102"/>
    </row>
    <row r="1623" spans="2:31" x14ac:dyDescent="0.3">
      <c r="B1623" s="109" t="s">
        <v>55</v>
      </c>
      <c r="C1623" s="109"/>
      <c r="D1623" s="109"/>
      <c r="E1623" s="290">
        <v>0</v>
      </c>
      <c r="F1623" s="291">
        <v>0</v>
      </c>
      <c r="G1623" s="290">
        <v>0</v>
      </c>
      <c r="H1623" s="291">
        <v>0</v>
      </c>
      <c r="I1623" s="290">
        <v>0</v>
      </c>
      <c r="J1623" s="291">
        <v>0</v>
      </c>
      <c r="K1623" s="290">
        <v>0</v>
      </c>
      <c r="L1623" s="291">
        <v>0</v>
      </c>
      <c r="M1623" s="290">
        <v>15.674166666666679</v>
      </c>
      <c r="N1623" s="291">
        <v>22.684999999999992</v>
      </c>
      <c r="O1623" s="290">
        <v>13.259500000000005</v>
      </c>
      <c r="P1623" s="291">
        <v>7.6899999999999977</v>
      </c>
      <c r="Q1623" s="290">
        <v>8.6669999999999785</v>
      </c>
      <c r="R1623" s="291">
        <v>9.5199999999999854</v>
      </c>
      <c r="S1623" s="290">
        <v>12.120000000000001</v>
      </c>
      <c r="T1623" s="291">
        <v>13.120000000000001</v>
      </c>
      <c r="U1623" s="290">
        <v>7.812166666666676</v>
      </c>
      <c r="V1623" s="291">
        <v>0</v>
      </c>
      <c r="W1623" s="290">
        <v>0</v>
      </c>
      <c r="X1623" s="291">
        <v>0</v>
      </c>
      <c r="Y1623" s="290">
        <v>0</v>
      </c>
      <c r="Z1623" s="291">
        <v>0</v>
      </c>
      <c r="AA1623" s="290">
        <v>0</v>
      </c>
      <c r="AB1623" s="291">
        <v>0</v>
      </c>
      <c r="AC1623" s="102">
        <f t="shared" si="725"/>
        <v>110.5478333333333</v>
      </c>
      <c r="AD1623" s="102"/>
      <c r="AE1623" s="102"/>
    </row>
    <row r="1624" spans="2:31" x14ac:dyDescent="0.3">
      <c r="B1624" s="109" t="s">
        <v>56</v>
      </c>
      <c r="C1624" s="109"/>
      <c r="D1624" s="109"/>
      <c r="E1624" s="290">
        <v>0</v>
      </c>
      <c r="F1624" s="291">
        <v>0</v>
      </c>
      <c r="G1624" s="290">
        <v>0</v>
      </c>
      <c r="H1624" s="291">
        <v>0</v>
      </c>
      <c r="I1624" s="290">
        <v>0</v>
      </c>
      <c r="J1624" s="291">
        <v>0</v>
      </c>
      <c r="K1624" s="290">
        <v>0</v>
      </c>
      <c r="L1624" s="291">
        <v>0</v>
      </c>
      <c r="M1624" s="290">
        <v>0.3254999999999999</v>
      </c>
      <c r="N1624" s="291">
        <v>2.3171666666666662</v>
      </c>
      <c r="O1624" s="290">
        <v>2.0888333333333362</v>
      </c>
      <c r="P1624" s="291">
        <v>1.4824999999999968</v>
      </c>
      <c r="Q1624" s="290">
        <v>4.8556666666666635</v>
      </c>
      <c r="R1624" s="291">
        <v>8.4984999999999982</v>
      </c>
      <c r="S1624" s="290">
        <v>8.3855000000000057</v>
      </c>
      <c r="T1624" s="291">
        <v>8.1111666666666657</v>
      </c>
      <c r="U1624" s="290">
        <v>5.3888333333333351</v>
      </c>
      <c r="V1624" s="291">
        <v>0</v>
      </c>
      <c r="W1624" s="290">
        <v>0</v>
      </c>
      <c r="X1624" s="291">
        <v>0</v>
      </c>
      <c r="Y1624" s="290">
        <v>0</v>
      </c>
      <c r="Z1624" s="291">
        <v>0</v>
      </c>
      <c r="AA1624" s="290">
        <v>0</v>
      </c>
      <c r="AB1624" s="291">
        <v>0</v>
      </c>
      <c r="AC1624" s="102">
        <f t="shared" si="725"/>
        <v>41.453666666666678</v>
      </c>
      <c r="AD1624" s="102"/>
      <c r="AE1624" s="102"/>
    </row>
    <row r="1625" spans="2:31" x14ac:dyDescent="0.3">
      <c r="B1625" s="109" t="s">
        <v>93</v>
      </c>
      <c r="C1625" s="109"/>
      <c r="D1625" s="109"/>
      <c r="E1625" s="290">
        <v>0</v>
      </c>
      <c r="F1625" s="291">
        <v>0</v>
      </c>
      <c r="G1625" s="290">
        <v>0</v>
      </c>
      <c r="H1625" s="291">
        <v>0</v>
      </c>
      <c r="I1625" s="290">
        <v>0</v>
      </c>
      <c r="J1625" s="291">
        <v>0</v>
      </c>
      <c r="K1625" s="290">
        <v>0</v>
      </c>
      <c r="L1625" s="291">
        <v>0</v>
      </c>
      <c r="M1625" s="290">
        <v>0</v>
      </c>
      <c r="N1625" s="291">
        <v>0</v>
      </c>
      <c r="O1625" s="290">
        <v>0</v>
      </c>
      <c r="P1625" s="291">
        <v>0</v>
      </c>
      <c r="Q1625" s="290">
        <v>0</v>
      </c>
      <c r="R1625" s="291">
        <v>0</v>
      </c>
      <c r="S1625" s="290">
        <v>0</v>
      </c>
      <c r="T1625" s="291">
        <v>0</v>
      </c>
      <c r="U1625" s="290">
        <v>0</v>
      </c>
      <c r="V1625" s="291">
        <v>0</v>
      </c>
      <c r="W1625" s="290">
        <v>0</v>
      </c>
      <c r="X1625" s="291">
        <v>0</v>
      </c>
      <c r="Y1625" s="290">
        <v>0</v>
      </c>
      <c r="Z1625" s="291">
        <v>0</v>
      </c>
      <c r="AA1625" s="290">
        <v>0</v>
      </c>
      <c r="AB1625" s="291">
        <v>0</v>
      </c>
      <c r="AC1625" s="102">
        <f t="shared" si="725"/>
        <v>0</v>
      </c>
      <c r="AD1625" s="102"/>
      <c r="AE1625" s="102"/>
    </row>
    <row r="1626" spans="2:31" x14ac:dyDescent="0.3">
      <c r="B1626" s="109" t="s">
        <v>57</v>
      </c>
      <c r="C1626" s="109"/>
      <c r="D1626" s="109"/>
      <c r="E1626" s="290">
        <v>0</v>
      </c>
      <c r="F1626" s="291">
        <v>0</v>
      </c>
      <c r="G1626" s="290">
        <v>0</v>
      </c>
      <c r="H1626" s="291">
        <v>0</v>
      </c>
      <c r="I1626" s="290">
        <v>0</v>
      </c>
      <c r="J1626" s="291">
        <v>0</v>
      </c>
      <c r="K1626" s="290">
        <v>0</v>
      </c>
      <c r="L1626" s="291">
        <v>0</v>
      </c>
      <c r="M1626" s="290">
        <v>1.8443333333333338</v>
      </c>
      <c r="N1626" s="291">
        <v>3.4106666666666667</v>
      </c>
      <c r="O1626" s="290">
        <v>1.6899999999999991</v>
      </c>
      <c r="P1626" s="291">
        <v>1.2893333333333354</v>
      </c>
      <c r="Q1626" s="290">
        <v>3.0536666666666679</v>
      </c>
      <c r="R1626" s="291">
        <v>3.4108333333333336</v>
      </c>
      <c r="S1626" s="290">
        <v>3.7359999999999993</v>
      </c>
      <c r="T1626" s="291">
        <v>4.0901666666666658</v>
      </c>
      <c r="U1626" s="290">
        <v>2.3253333333333348</v>
      </c>
      <c r="V1626" s="291">
        <v>0</v>
      </c>
      <c r="W1626" s="290">
        <v>0</v>
      </c>
      <c r="X1626" s="291">
        <v>0</v>
      </c>
      <c r="Y1626" s="290">
        <v>0</v>
      </c>
      <c r="Z1626" s="291">
        <v>0</v>
      </c>
      <c r="AA1626" s="290">
        <v>0</v>
      </c>
      <c r="AB1626" s="291">
        <v>0</v>
      </c>
      <c r="AC1626" s="102">
        <f t="shared" si="725"/>
        <v>24.850333333333339</v>
      </c>
      <c r="AD1626" s="102"/>
      <c r="AE1626" s="102"/>
    </row>
    <row r="1627" spans="2:31" x14ac:dyDescent="0.3">
      <c r="B1627" s="109" t="s">
        <v>58</v>
      </c>
      <c r="C1627" s="109"/>
      <c r="D1627" s="109"/>
      <c r="E1627" s="290">
        <v>0</v>
      </c>
      <c r="F1627" s="291">
        <v>0</v>
      </c>
      <c r="G1627" s="290">
        <v>0</v>
      </c>
      <c r="H1627" s="291">
        <v>0</v>
      </c>
      <c r="I1627" s="290">
        <v>0</v>
      </c>
      <c r="J1627" s="291">
        <v>0</v>
      </c>
      <c r="K1627" s="290">
        <v>0</v>
      </c>
      <c r="L1627" s="291">
        <v>0</v>
      </c>
      <c r="M1627" s="290">
        <v>7.3380000000000001</v>
      </c>
      <c r="N1627" s="291">
        <v>18.191333333333336</v>
      </c>
      <c r="O1627" s="290">
        <v>12.880000000000011</v>
      </c>
      <c r="P1627" s="291">
        <v>11.621500000000005</v>
      </c>
      <c r="Q1627" s="290">
        <v>10.649666666666665</v>
      </c>
      <c r="R1627" s="291">
        <v>10.987333333333341</v>
      </c>
      <c r="S1627" s="290">
        <v>12.289999999999994</v>
      </c>
      <c r="T1627" s="291">
        <v>14.490000000000007</v>
      </c>
      <c r="U1627" s="290">
        <v>5.5900000000000087</v>
      </c>
      <c r="V1627" s="291">
        <v>0</v>
      </c>
      <c r="W1627" s="290">
        <v>0</v>
      </c>
      <c r="X1627" s="291">
        <v>0</v>
      </c>
      <c r="Y1627" s="290">
        <v>0</v>
      </c>
      <c r="Z1627" s="291">
        <v>0</v>
      </c>
      <c r="AA1627" s="290">
        <v>0</v>
      </c>
      <c r="AB1627" s="291">
        <v>0</v>
      </c>
      <c r="AC1627" s="102">
        <f t="shared" si="725"/>
        <v>104.03783333333337</v>
      </c>
      <c r="AD1627" s="102"/>
      <c r="AE1627" s="102"/>
    </row>
    <row r="1628" spans="2:31" x14ac:dyDescent="0.3">
      <c r="B1628" s="109" t="s">
        <v>94</v>
      </c>
      <c r="C1628" s="109"/>
      <c r="D1628" s="109"/>
      <c r="E1628" s="290">
        <v>0</v>
      </c>
      <c r="F1628" s="291">
        <v>0</v>
      </c>
      <c r="G1628" s="290">
        <v>0</v>
      </c>
      <c r="H1628" s="291">
        <v>0</v>
      </c>
      <c r="I1628" s="290">
        <v>0</v>
      </c>
      <c r="J1628" s="291">
        <v>0</v>
      </c>
      <c r="K1628" s="290">
        <v>0</v>
      </c>
      <c r="L1628" s="291">
        <v>0</v>
      </c>
      <c r="M1628" s="290">
        <v>0</v>
      </c>
      <c r="N1628" s="291">
        <v>0</v>
      </c>
      <c r="O1628" s="290">
        <v>0</v>
      </c>
      <c r="P1628" s="291">
        <v>0</v>
      </c>
      <c r="Q1628" s="290">
        <v>0</v>
      </c>
      <c r="R1628" s="291">
        <v>0</v>
      </c>
      <c r="S1628" s="290">
        <v>0</v>
      </c>
      <c r="T1628" s="291">
        <v>0</v>
      </c>
      <c r="U1628" s="290">
        <v>0</v>
      </c>
      <c r="V1628" s="291">
        <v>0</v>
      </c>
      <c r="W1628" s="290">
        <v>0</v>
      </c>
      <c r="X1628" s="291">
        <v>0</v>
      </c>
      <c r="Y1628" s="290">
        <v>0</v>
      </c>
      <c r="Z1628" s="291">
        <v>0</v>
      </c>
      <c r="AA1628" s="290">
        <v>0</v>
      </c>
      <c r="AB1628" s="291">
        <v>0</v>
      </c>
      <c r="AC1628" s="102">
        <f t="shared" si="725"/>
        <v>0</v>
      </c>
      <c r="AD1628" s="102"/>
      <c r="AE1628" s="102"/>
    </row>
    <row r="1629" spans="2:31" x14ac:dyDescent="0.3">
      <c r="B1629" s="109" t="s">
        <v>59</v>
      </c>
      <c r="C1629" s="109"/>
      <c r="D1629" s="109"/>
      <c r="E1629" s="290">
        <v>0</v>
      </c>
      <c r="F1629" s="291">
        <v>0</v>
      </c>
      <c r="G1629" s="290">
        <v>0</v>
      </c>
      <c r="H1629" s="291">
        <v>0</v>
      </c>
      <c r="I1629" s="290">
        <v>0</v>
      </c>
      <c r="J1629" s="291">
        <v>0</v>
      </c>
      <c r="K1629" s="290">
        <v>0</v>
      </c>
      <c r="L1629" s="291">
        <v>0</v>
      </c>
      <c r="M1629" s="290">
        <v>15.646333333333338</v>
      </c>
      <c r="N1629" s="291">
        <v>0</v>
      </c>
      <c r="O1629" s="290">
        <v>0</v>
      </c>
      <c r="P1629" s="291">
        <v>0</v>
      </c>
      <c r="Q1629" s="290">
        <v>0</v>
      </c>
      <c r="R1629" s="291">
        <v>0</v>
      </c>
      <c r="S1629" s="290">
        <v>0</v>
      </c>
      <c r="T1629" s="291">
        <v>0</v>
      </c>
      <c r="U1629" s="290">
        <v>0</v>
      </c>
      <c r="V1629" s="291">
        <v>0</v>
      </c>
      <c r="W1629" s="290">
        <v>0</v>
      </c>
      <c r="X1629" s="291">
        <v>0</v>
      </c>
      <c r="Y1629" s="290">
        <v>0</v>
      </c>
      <c r="Z1629" s="291">
        <v>0</v>
      </c>
      <c r="AA1629" s="290">
        <v>0</v>
      </c>
      <c r="AB1629" s="291">
        <v>0</v>
      </c>
      <c r="AC1629" s="102">
        <f t="shared" si="725"/>
        <v>15.646333333333338</v>
      </c>
      <c r="AD1629" s="102"/>
      <c r="AE1629" s="102"/>
    </row>
    <row r="1630" spans="2:31" x14ac:dyDescent="0.3">
      <c r="B1630" s="109" t="s">
        <v>60</v>
      </c>
      <c r="C1630" s="109"/>
      <c r="D1630" s="109"/>
      <c r="E1630" s="290">
        <v>0</v>
      </c>
      <c r="F1630" s="291">
        <v>0</v>
      </c>
      <c r="G1630" s="290">
        <v>0</v>
      </c>
      <c r="H1630" s="291">
        <v>0</v>
      </c>
      <c r="I1630" s="290">
        <v>0</v>
      </c>
      <c r="J1630" s="291">
        <v>0</v>
      </c>
      <c r="K1630" s="290">
        <v>0</v>
      </c>
      <c r="L1630" s="291">
        <v>0</v>
      </c>
      <c r="M1630" s="290">
        <v>4.1976666666666649</v>
      </c>
      <c r="N1630" s="291">
        <v>0</v>
      </c>
      <c r="O1630" s="290">
        <v>0</v>
      </c>
      <c r="P1630" s="291">
        <v>0</v>
      </c>
      <c r="Q1630" s="290">
        <v>0</v>
      </c>
      <c r="R1630" s="291">
        <v>0</v>
      </c>
      <c r="S1630" s="290">
        <v>0</v>
      </c>
      <c r="T1630" s="291">
        <v>0</v>
      </c>
      <c r="U1630" s="290">
        <v>0</v>
      </c>
      <c r="V1630" s="291">
        <v>0</v>
      </c>
      <c r="W1630" s="290">
        <v>0</v>
      </c>
      <c r="X1630" s="291">
        <v>0</v>
      </c>
      <c r="Y1630" s="290">
        <v>0</v>
      </c>
      <c r="Z1630" s="291">
        <v>0</v>
      </c>
      <c r="AA1630" s="290">
        <v>0</v>
      </c>
      <c r="AB1630" s="291">
        <v>0</v>
      </c>
      <c r="AC1630" s="102">
        <f t="shared" si="725"/>
        <v>4.1976666666666649</v>
      </c>
      <c r="AD1630" s="102"/>
      <c r="AE1630" s="102"/>
    </row>
    <row r="1631" spans="2:31" x14ac:dyDescent="0.3">
      <c r="B1631" s="109" t="s">
        <v>61</v>
      </c>
      <c r="C1631" s="109"/>
      <c r="D1631" s="109"/>
      <c r="E1631" s="290">
        <v>0</v>
      </c>
      <c r="F1631" s="291">
        <v>0</v>
      </c>
      <c r="G1631" s="290">
        <v>0</v>
      </c>
      <c r="H1631" s="291">
        <v>0</v>
      </c>
      <c r="I1631" s="290">
        <v>0</v>
      </c>
      <c r="J1631" s="291">
        <v>0</v>
      </c>
      <c r="K1631" s="290">
        <v>0</v>
      </c>
      <c r="L1631" s="291">
        <v>0</v>
      </c>
      <c r="M1631" s="290">
        <v>19.481499999999986</v>
      </c>
      <c r="N1631" s="291">
        <v>0</v>
      </c>
      <c r="O1631" s="290">
        <v>0</v>
      </c>
      <c r="P1631" s="291">
        <v>0</v>
      </c>
      <c r="Q1631" s="290">
        <v>0</v>
      </c>
      <c r="R1631" s="291">
        <v>0</v>
      </c>
      <c r="S1631" s="290">
        <v>0</v>
      </c>
      <c r="T1631" s="291">
        <v>0</v>
      </c>
      <c r="U1631" s="290">
        <v>0</v>
      </c>
      <c r="V1631" s="291">
        <v>0</v>
      </c>
      <c r="W1631" s="290">
        <v>0</v>
      </c>
      <c r="X1631" s="291">
        <v>0</v>
      </c>
      <c r="Y1631" s="290">
        <v>0</v>
      </c>
      <c r="Z1631" s="291">
        <v>0</v>
      </c>
      <c r="AA1631" s="290">
        <v>0</v>
      </c>
      <c r="AB1631" s="291">
        <v>0</v>
      </c>
      <c r="AC1631" s="102">
        <f t="shared" si="725"/>
        <v>19.481499999999986</v>
      </c>
      <c r="AD1631" s="102"/>
      <c r="AE1631" s="102"/>
    </row>
    <row r="1632" spans="2:31" x14ac:dyDescent="0.3">
      <c r="B1632" s="109" t="s">
        <v>62</v>
      </c>
      <c r="C1632" s="109"/>
      <c r="D1632" s="109"/>
      <c r="E1632" s="290">
        <v>0</v>
      </c>
      <c r="F1632" s="291">
        <v>0</v>
      </c>
      <c r="G1632" s="290">
        <v>0</v>
      </c>
      <c r="H1632" s="291">
        <v>0</v>
      </c>
      <c r="I1632" s="290">
        <v>0</v>
      </c>
      <c r="J1632" s="291">
        <v>0</v>
      </c>
      <c r="K1632" s="290">
        <v>0</v>
      </c>
      <c r="L1632" s="291">
        <v>0</v>
      </c>
      <c r="M1632" s="290">
        <v>10.603</v>
      </c>
      <c r="N1632" s="291">
        <v>13.964333333333322</v>
      </c>
      <c r="O1632" s="290">
        <v>11.516666666666675</v>
      </c>
      <c r="P1632" s="291">
        <v>10.373333333333338</v>
      </c>
      <c r="Q1632" s="290">
        <v>3.995333333333333</v>
      </c>
      <c r="R1632" s="291">
        <v>3.5703333333333362</v>
      </c>
      <c r="S1632" s="290">
        <v>2.9393333333333329</v>
      </c>
      <c r="T1632" s="291">
        <v>3.914499999999999</v>
      </c>
      <c r="U1632" s="290">
        <v>3.4733333333333314</v>
      </c>
      <c r="V1632" s="291">
        <v>0</v>
      </c>
      <c r="W1632" s="290">
        <v>0</v>
      </c>
      <c r="X1632" s="291">
        <v>0</v>
      </c>
      <c r="Y1632" s="290">
        <v>0</v>
      </c>
      <c r="Z1632" s="291">
        <v>0</v>
      </c>
      <c r="AA1632" s="290">
        <v>0</v>
      </c>
      <c r="AB1632" s="291">
        <v>0</v>
      </c>
      <c r="AC1632" s="102">
        <f t="shared" si="725"/>
        <v>64.350166666666667</v>
      </c>
      <c r="AD1632" s="102"/>
      <c r="AE1632" s="102"/>
    </row>
    <row r="1633" spans="2:31" x14ac:dyDescent="0.3">
      <c r="B1633" s="109" t="s">
        <v>63</v>
      </c>
      <c r="C1633" s="109"/>
      <c r="D1633" s="109"/>
      <c r="E1633" s="290">
        <v>0</v>
      </c>
      <c r="F1633" s="291">
        <v>0</v>
      </c>
      <c r="G1633" s="290">
        <v>0</v>
      </c>
      <c r="H1633" s="291">
        <v>0</v>
      </c>
      <c r="I1633" s="290">
        <v>0</v>
      </c>
      <c r="J1633" s="291">
        <v>0</v>
      </c>
      <c r="K1633" s="290">
        <v>0</v>
      </c>
      <c r="L1633" s="291">
        <v>0</v>
      </c>
      <c r="M1633" s="290">
        <v>43.376833333333352</v>
      </c>
      <c r="N1633" s="291">
        <v>63.747333333333344</v>
      </c>
      <c r="O1633" s="290">
        <v>48.267166666666668</v>
      </c>
      <c r="P1633" s="291">
        <v>44.024499999999996</v>
      </c>
      <c r="Q1633" s="290">
        <v>47.110333333333337</v>
      </c>
      <c r="R1633" s="291">
        <v>47.609833333333349</v>
      </c>
      <c r="S1633" s="290">
        <v>50.463499999999982</v>
      </c>
      <c r="T1633" s="291">
        <v>51.743500000000026</v>
      </c>
      <c r="U1633" s="290">
        <v>39.702000000000005</v>
      </c>
      <c r="V1633" s="291">
        <v>0</v>
      </c>
      <c r="W1633" s="290">
        <v>0</v>
      </c>
      <c r="X1633" s="291">
        <v>0</v>
      </c>
      <c r="Y1633" s="290">
        <v>0</v>
      </c>
      <c r="Z1633" s="291">
        <v>0</v>
      </c>
      <c r="AA1633" s="290">
        <v>0</v>
      </c>
      <c r="AB1633" s="291">
        <v>0</v>
      </c>
      <c r="AC1633" s="102">
        <f t="shared" si="725"/>
        <v>436.04500000000007</v>
      </c>
      <c r="AD1633" s="102"/>
      <c r="AE1633" s="102"/>
    </row>
    <row r="1634" spans="2:31" x14ac:dyDescent="0.3">
      <c r="B1634" s="109" t="s">
        <v>64</v>
      </c>
      <c r="C1634" s="109"/>
      <c r="D1634" s="109"/>
      <c r="E1634" s="290">
        <v>0</v>
      </c>
      <c r="F1634" s="291">
        <v>0</v>
      </c>
      <c r="G1634" s="290">
        <v>0</v>
      </c>
      <c r="H1634" s="291">
        <v>0</v>
      </c>
      <c r="I1634" s="290">
        <v>0</v>
      </c>
      <c r="J1634" s="291">
        <v>0</v>
      </c>
      <c r="K1634" s="290">
        <v>0</v>
      </c>
      <c r="L1634" s="291">
        <v>0</v>
      </c>
      <c r="M1634" s="290">
        <v>27.260000000000026</v>
      </c>
      <c r="N1634" s="291">
        <v>0</v>
      </c>
      <c r="O1634" s="290">
        <v>0</v>
      </c>
      <c r="P1634" s="291">
        <v>0</v>
      </c>
      <c r="Q1634" s="290">
        <v>0</v>
      </c>
      <c r="R1634" s="291">
        <v>0</v>
      </c>
      <c r="S1634" s="290">
        <v>0</v>
      </c>
      <c r="T1634" s="291">
        <v>0</v>
      </c>
      <c r="U1634" s="290">
        <v>8.1999999999999922</v>
      </c>
      <c r="V1634" s="291">
        <v>0.46666666666666667</v>
      </c>
      <c r="W1634" s="290">
        <v>0</v>
      </c>
      <c r="X1634" s="291">
        <v>0</v>
      </c>
      <c r="Y1634" s="290">
        <v>0</v>
      </c>
      <c r="Z1634" s="291">
        <v>0</v>
      </c>
      <c r="AA1634" s="290">
        <v>0</v>
      </c>
      <c r="AB1634" s="291">
        <v>0</v>
      </c>
      <c r="AC1634" s="102">
        <f t="shared" si="725"/>
        <v>35.926666666666691</v>
      </c>
      <c r="AD1634" s="102"/>
      <c r="AE1634" s="102"/>
    </row>
    <row r="1635" spans="2:31" x14ac:dyDescent="0.3">
      <c r="B1635" s="109" t="s">
        <v>95</v>
      </c>
      <c r="C1635" s="109"/>
      <c r="D1635" s="109"/>
      <c r="E1635" s="290">
        <v>0</v>
      </c>
      <c r="F1635" s="291">
        <v>0</v>
      </c>
      <c r="G1635" s="290">
        <v>0</v>
      </c>
      <c r="H1635" s="291">
        <v>0</v>
      </c>
      <c r="I1635" s="290">
        <v>0</v>
      </c>
      <c r="J1635" s="291">
        <v>0</v>
      </c>
      <c r="K1635" s="290">
        <v>0</v>
      </c>
      <c r="L1635" s="291">
        <v>0</v>
      </c>
      <c r="M1635" s="290">
        <v>10.657666666666662</v>
      </c>
      <c r="N1635" s="291">
        <v>0</v>
      </c>
      <c r="O1635" s="290">
        <v>0</v>
      </c>
      <c r="P1635" s="291">
        <v>0</v>
      </c>
      <c r="Q1635" s="290">
        <v>0</v>
      </c>
      <c r="R1635" s="291">
        <v>0</v>
      </c>
      <c r="S1635" s="290">
        <v>0</v>
      </c>
      <c r="T1635" s="291">
        <v>0</v>
      </c>
      <c r="U1635" s="290">
        <v>0</v>
      </c>
      <c r="V1635" s="291">
        <v>0</v>
      </c>
      <c r="W1635" s="290">
        <v>0</v>
      </c>
      <c r="X1635" s="291">
        <v>0</v>
      </c>
      <c r="Y1635" s="290">
        <v>0</v>
      </c>
      <c r="Z1635" s="291">
        <v>0</v>
      </c>
      <c r="AA1635" s="290">
        <v>0</v>
      </c>
      <c r="AB1635" s="291">
        <v>0</v>
      </c>
      <c r="AC1635" s="102">
        <f t="shared" si="725"/>
        <v>10.657666666666662</v>
      </c>
      <c r="AD1635" s="102"/>
      <c r="AE1635" s="102"/>
    </row>
    <row r="1636" spans="2:31" x14ac:dyDescent="0.3">
      <c r="B1636" s="109" t="s">
        <v>65</v>
      </c>
      <c r="C1636" s="109"/>
      <c r="D1636" s="109"/>
      <c r="E1636" s="290">
        <v>0</v>
      </c>
      <c r="F1636" s="291">
        <v>0</v>
      </c>
      <c r="G1636" s="290">
        <v>0</v>
      </c>
      <c r="H1636" s="291">
        <v>0</v>
      </c>
      <c r="I1636" s="290">
        <v>0</v>
      </c>
      <c r="J1636" s="291">
        <v>0</v>
      </c>
      <c r="K1636" s="290">
        <v>0</v>
      </c>
      <c r="L1636" s="291">
        <v>0</v>
      </c>
      <c r="M1636" s="290">
        <v>2.6974999999999998</v>
      </c>
      <c r="N1636" s="291">
        <v>0</v>
      </c>
      <c r="O1636" s="290">
        <v>0</v>
      </c>
      <c r="P1636" s="291">
        <v>0</v>
      </c>
      <c r="Q1636" s="290">
        <v>0</v>
      </c>
      <c r="R1636" s="291">
        <v>0</v>
      </c>
      <c r="S1636" s="290">
        <v>0</v>
      </c>
      <c r="T1636" s="291">
        <v>0</v>
      </c>
      <c r="U1636" s="290">
        <v>0</v>
      </c>
      <c r="V1636" s="291">
        <v>0</v>
      </c>
      <c r="W1636" s="290">
        <v>0</v>
      </c>
      <c r="X1636" s="291">
        <v>0</v>
      </c>
      <c r="Y1636" s="290">
        <v>0</v>
      </c>
      <c r="Z1636" s="291">
        <v>0</v>
      </c>
      <c r="AA1636" s="290">
        <v>0</v>
      </c>
      <c r="AB1636" s="291">
        <v>0</v>
      </c>
      <c r="AC1636" s="102">
        <f t="shared" si="725"/>
        <v>2.6974999999999998</v>
      </c>
      <c r="AD1636" s="102"/>
      <c r="AE1636" s="102"/>
    </row>
    <row r="1637" spans="2:31" x14ac:dyDescent="0.3">
      <c r="B1637" s="109" t="s">
        <v>66</v>
      </c>
      <c r="C1637" s="109"/>
      <c r="D1637" s="109"/>
      <c r="E1637" s="290">
        <v>0</v>
      </c>
      <c r="F1637" s="291">
        <v>0</v>
      </c>
      <c r="G1637" s="290">
        <v>0</v>
      </c>
      <c r="H1637" s="291">
        <v>0</v>
      </c>
      <c r="I1637" s="290">
        <v>0</v>
      </c>
      <c r="J1637" s="291">
        <v>0</v>
      </c>
      <c r="K1637" s="290">
        <v>0</v>
      </c>
      <c r="L1637" s="291">
        <v>0</v>
      </c>
      <c r="M1637" s="290">
        <v>10.997666666666664</v>
      </c>
      <c r="N1637" s="291">
        <v>0</v>
      </c>
      <c r="O1637" s="290">
        <v>0</v>
      </c>
      <c r="P1637" s="291">
        <v>0</v>
      </c>
      <c r="Q1637" s="290">
        <v>0</v>
      </c>
      <c r="R1637" s="291">
        <v>0</v>
      </c>
      <c r="S1637" s="290">
        <v>0</v>
      </c>
      <c r="T1637" s="291">
        <v>0</v>
      </c>
      <c r="U1637" s="290">
        <v>0</v>
      </c>
      <c r="V1637" s="291">
        <v>0</v>
      </c>
      <c r="W1637" s="290">
        <v>0</v>
      </c>
      <c r="X1637" s="291">
        <v>0</v>
      </c>
      <c r="Y1637" s="290">
        <v>0</v>
      </c>
      <c r="Z1637" s="291">
        <v>0</v>
      </c>
      <c r="AA1637" s="290">
        <v>0</v>
      </c>
      <c r="AB1637" s="291">
        <v>0</v>
      </c>
      <c r="AC1637" s="102">
        <f>SUM(E1637:AB1637)</f>
        <v>10.997666666666664</v>
      </c>
      <c r="AD1637" s="102"/>
      <c r="AE1637" s="102"/>
    </row>
    <row r="1638" spans="2:31" x14ac:dyDescent="0.3">
      <c r="B1638" s="109" t="s">
        <v>67</v>
      </c>
      <c r="C1638" s="109"/>
      <c r="D1638" s="109"/>
      <c r="E1638" s="290">
        <v>0</v>
      </c>
      <c r="F1638" s="291">
        <v>0</v>
      </c>
      <c r="G1638" s="290">
        <v>0</v>
      </c>
      <c r="H1638" s="291">
        <v>0</v>
      </c>
      <c r="I1638" s="290">
        <v>0</v>
      </c>
      <c r="J1638" s="291">
        <v>0</v>
      </c>
      <c r="K1638" s="290">
        <v>0</v>
      </c>
      <c r="L1638" s="291">
        <v>0</v>
      </c>
      <c r="M1638" s="290">
        <v>4.9688333333333334</v>
      </c>
      <c r="N1638" s="291">
        <v>0</v>
      </c>
      <c r="O1638" s="290">
        <v>0</v>
      </c>
      <c r="P1638" s="291">
        <v>0</v>
      </c>
      <c r="Q1638" s="290">
        <v>0</v>
      </c>
      <c r="R1638" s="291">
        <v>0</v>
      </c>
      <c r="S1638" s="290">
        <v>0</v>
      </c>
      <c r="T1638" s="291">
        <v>0</v>
      </c>
      <c r="U1638" s="290">
        <v>1.375999999999999</v>
      </c>
      <c r="V1638" s="291">
        <v>0</v>
      </c>
      <c r="W1638" s="290">
        <v>0</v>
      </c>
      <c r="X1638" s="291">
        <v>0</v>
      </c>
      <c r="Y1638" s="290">
        <v>0</v>
      </c>
      <c r="Z1638" s="291">
        <v>0</v>
      </c>
      <c r="AA1638" s="290">
        <v>0</v>
      </c>
      <c r="AB1638" s="291">
        <v>0</v>
      </c>
      <c r="AC1638" s="102">
        <f t="shared" ref="AC1638:AC1651" si="726">SUM(E1638:AB1638)</f>
        <v>6.344833333333332</v>
      </c>
      <c r="AD1638" s="102"/>
      <c r="AE1638" s="102"/>
    </row>
    <row r="1639" spans="2:31" x14ac:dyDescent="0.3">
      <c r="B1639" s="109" t="s">
        <v>68</v>
      </c>
      <c r="C1639" s="109"/>
      <c r="D1639" s="109"/>
      <c r="E1639" s="290">
        <v>0</v>
      </c>
      <c r="F1639" s="291">
        <v>0</v>
      </c>
      <c r="G1639" s="290">
        <v>0</v>
      </c>
      <c r="H1639" s="291">
        <v>0</v>
      </c>
      <c r="I1639" s="290">
        <v>0</v>
      </c>
      <c r="J1639" s="291">
        <v>0</v>
      </c>
      <c r="K1639" s="290">
        <v>0</v>
      </c>
      <c r="L1639" s="291">
        <v>0</v>
      </c>
      <c r="M1639" s="290">
        <v>0</v>
      </c>
      <c r="N1639" s="291">
        <v>0</v>
      </c>
      <c r="O1639" s="290">
        <v>0</v>
      </c>
      <c r="P1639" s="291">
        <v>0</v>
      </c>
      <c r="Q1639" s="290">
        <v>0</v>
      </c>
      <c r="R1639" s="291">
        <v>0</v>
      </c>
      <c r="S1639" s="290">
        <v>0</v>
      </c>
      <c r="T1639" s="291">
        <v>0</v>
      </c>
      <c r="U1639" s="290">
        <v>0</v>
      </c>
      <c r="V1639" s="291">
        <v>0</v>
      </c>
      <c r="W1639" s="290">
        <v>0</v>
      </c>
      <c r="X1639" s="291">
        <v>0</v>
      </c>
      <c r="Y1639" s="290">
        <v>0</v>
      </c>
      <c r="Z1639" s="291">
        <v>0</v>
      </c>
      <c r="AA1639" s="290">
        <v>0</v>
      </c>
      <c r="AB1639" s="291">
        <v>0</v>
      </c>
      <c r="AC1639" s="102">
        <f t="shared" si="726"/>
        <v>0</v>
      </c>
      <c r="AD1639" s="102"/>
      <c r="AE1639" s="102"/>
    </row>
    <row r="1640" spans="2:31" x14ac:dyDescent="0.3">
      <c r="B1640" s="109" t="s">
        <v>69</v>
      </c>
      <c r="C1640" s="109"/>
      <c r="D1640" s="109"/>
      <c r="E1640" s="290">
        <v>0</v>
      </c>
      <c r="F1640" s="291">
        <v>0</v>
      </c>
      <c r="G1640" s="290">
        <v>0</v>
      </c>
      <c r="H1640" s="291">
        <v>0</v>
      </c>
      <c r="I1640" s="290">
        <v>0</v>
      </c>
      <c r="J1640" s="291">
        <v>0</v>
      </c>
      <c r="K1640" s="290">
        <v>0</v>
      </c>
      <c r="L1640" s="291">
        <v>0</v>
      </c>
      <c r="M1640" s="290">
        <v>0.72066666666666634</v>
      </c>
      <c r="N1640" s="291">
        <v>2.551333333333337</v>
      </c>
      <c r="O1640" s="290">
        <v>5.4146666666666619</v>
      </c>
      <c r="P1640" s="291">
        <v>6.1571666666666687</v>
      </c>
      <c r="Q1640" s="290">
        <v>17.832166666666669</v>
      </c>
      <c r="R1640" s="291">
        <v>23.429833333333338</v>
      </c>
      <c r="S1640" s="290">
        <v>1.7110000000000012</v>
      </c>
      <c r="T1640" s="291">
        <v>20.947833333333332</v>
      </c>
      <c r="U1640" s="290">
        <v>6.6018333333333343</v>
      </c>
      <c r="V1640" s="291">
        <v>0</v>
      </c>
      <c r="W1640" s="290">
        <v>0</v>
      </c>
      <c r="X1640" s="291">
        <v>0</v>
      </c>
      <c r="Y1640" s="290">
        <v>0</v>
      </c>
      <c r="Z1640" s="291">
        <v>0</v>
      </c>
      <c r="AA1640" s="290">
        <v>0</v>
      </c>
      <c r="AB1640" s="291">
        <v>0</v>
      </c>
      <c r="AC1640" s="102">
        <f t="shared" si="726"/>
        <v>85.366500000000002</v>
      </c>
      <c r="AD1640" s="102"/>
      <c r="AE1640" s="102"/>
    </row>
    <row r="1641" spans="2:31" x14ac:dyDescent="0.3">
      <c r="B1641" s="109" t="s">
        <v>70</v>
      </c>
      <c r="C1641" s="109"/>
      <c r="D1641" s="109"/>
      <c r="E1641" s="290">
        <v>0</v>
      </c>
      <c r="F1641" s="291">
        <v>0</v>
      </c>
      <c r="G1641" s="290">
        <v>0</v>
      </c>
      <c r="H1641" s="291">
        <v>0</v>
      </c>
      <c r="I1641" s="290">
        <v>0</v>
      </c>
      <c r="J1641" s="291">
        <v>0</v>
      </c>
      <c r="K1641" s="290">
        <v>0</v>
      </c>
      <c r="L1641" s="291">
        <v>0</v>
      </c>
      <c r="M1641" s="290">
        <v>21.594166666666673</v>
      </c>
      <c r="N1641" s="291">
        <v>30.896166666666655</v>
      </c>
      <c r="O1641" s="290">
        <v>16.551499999999997</v>
      </c>
      <c r="P1641" s="291">
        <v>13.776000000000005</v>
      </c>
      <c r="Q1641" s="290">
        <v>16.041499999999992</v>
      </c>
      <c r="R1641" s="291">
        <v>0</v>
      </c>
      <c r="S1641" s="290">
        <v>19.6845</v>
      </c>
      <c r="T1641" s="291">
        <v>0</v>
      </c>
      <c r="U1641" s="290">
        <v>8.4684999999999988</v>
      </c>
      <c r="V1641" s="291">
        <v>0</v>
      </c>
      <c r="W1641" s="290">
        <v>0</v>
      </c>
      <c r="X1641" s="291">
        <v>0</v>
      </c>
      <c r="Y1641" s="290">
        <v>0</v>
      </c>
      <c r="Z1641" s="291">
        <v>0</v>
      </c>
      <c r="AA1641" s="290">
        <v>0</v>
      </c>
      <c r="AB1641" s="291">
        <v>0</v>
      </c>
      <c r="AC1641" s="102">
        <f t="shared" si="726"/>
        <v>127.01233333333332</v>
      </c>
      <c r="AD1641" s="102"/>
      <c r="AE1641" s="102"/>
    </row>
    <row r="1642" spans="2:31" x14ac:dyDescent="0.3">
      <c r="B1642" s="109" t="s">
        <v>71</v>
      </c>
      <c r="C1642" s="109"/>
      <c r="D1642" s="109"/>
      <c r="E1642" s="290">
        <v>0</v>
      </c>
      <c r="F1642" s="291">
        <v>0</v>
      </c>
      <c r="G1642" s="290">
        <v>0</v>
      </c>
      <c r="H1642" s="291">
        <v>0</v>
      </c>
      <c r="I1642" s="290">
        <v>0</v>
      </c>
      <c r="J1642" s="291">
        <v>0</v>
      </c>
      <c r="K1642" s="290">
        <v>0</v>
      </c>
      <c r="L1642" s="291">
        <v>0</v>
      </c>
      <c r="M1642" s="290">
        <v>4.5778333333333308</v>
      </c>
      <c r="N1642" s="291">
        <v>11.792333333333334</v>
      </c>
      <c r="O1642" s="290">
        <v>8.4713333333333303</v>
      </c>
      <c r="P1642" s="291">
        <v>6.8341666666666656</v>
      </c>
      <c r="Q1642" s="290">
        <v>7.7733333333333405</v>
      </c>
      <c r="R1642" s="291">
        <v>9.2051666666666652</v>
      </c>
      <c r="S1642" s="290">
        <v>9.6503333333333376</v>
      </c>
      <c r="T1642" s="291">
        <v>9.2354999999999929</v>
      </c>
      <c r="U1642" s="290">
        <v>5.8369999999999926</v>
      </c>
      <c r="V1642" s="291">
        <v>0</v>
      </c>
      <c r="W1642" s="290">
        <v>0</v>
      </c>
      <c r="X1642" s="291">
        <v>0</v>
      </c>
      <c r="Y1642" s="290">
        <v>0</v>
      </c>
      <c r="Z1642" s="291">
        <v>0</v>
      </c>
      <c r="AA1642" s="290">
        <v>0</v>
      </c>
      <c r="AB1642" s="291">
        <v>0</v>
      </c>
      <c r="AC1642" s="102">
        <f t="shared" si="726"/>
        <v>73.376999999999981</v>
      </c>
      <c r="AD1642" s="102"/>
      <c r="AE1642" s="102"/>
    </row>
    <row r="1643" spans="2:31" x14ac:dyDescent="0.3">
      <c r="B1643" s="109" t="s">
        <v>72</v>
      </c>
      <c r="C1643" s="109"/>
      <c r="D1643" s="109"/>
      <c r="E1643" s="290">
        <v>0</v>
      </c>
      <c r="F1643" s="291">
        <v>0</v>
      </c>
      <c r="G1643" s="290">
        <v>0</v>
      </c>
      <c r="H1643" s="291">
        <v>0</v>
      </c>
      <c r="I1643" s="290">
        <v>0</v>
      </c>
      <c r="J1643" s="291">
        <v>0</v>
      </c>
      <c r="K1643" s="290">
        <v>0</v>
      </c>
      <c r="L1643" s="291">
        <v>0</v>
      </c>
      <c r="M1643" s="290">
        <v>1.0098333333333334</v>
      </c>
      <c r="N1643" s="291">
        <v>5.5301666666666645</v>
      </c>
      <c r="O1643" s="290">
        <v>5.0673333333333321</v>
      </c>
      <c r="P1643" s="291">
        <v>5.0565000000000078</v>
      </c>
      <c r="Q1643" s="290">
        <v>0</v>
      </c>
      <c r="R1643" s="291">
        <v>1.139</v>
      </c>
      <c r="S1643" s="290">
        <v>0</v>
      </c>
      <c r="T1643" s="291">
        <v>0</v>
      </c>
      <c r="U1643" s="290">
        <v>4.7093333333333307</v>
      </c>
      <c r="V1643" s="291">
        <v>0</v>
      </c>
      <c r="W1643" s="290">
        <v>0</v>
      </c>
      <c r="X1643" s="291">
        <v>0</v>
      </c>
      <c r="Y1643" s="290">
        <v>0</v>
      </c>
      <c r="Z1643" s="291">
        <v>0</v>
      </c>
      <c r="AA1643" s="290">
        <v>0</v>
      </c>
      <c r="AB1643" s="291">
        <v>0</v>
      </c>
      <c r="AC1643" s="102">
        <f t="shared" si="726"/>
        <v>22.512166666666666</v>
      </c>
      <c r="AD1643" s="102"/>
      <c r="AE1643" s="102"/>
    </row>
    <row r="1644" spans="2:31" x14ac:dyDescent="0.3">
      <c r="B1644" s="109" t="s">
        <v>73</v>
      </c>
      <c r="C1644" s="109"/>
      <c r="D1644" s="109"/>
      <c r="E1644" s="290">
        <v>0</v>
      </c>
      <c r="F1644" s="291">
        <v>0</v>
      </c>
      <c r="G1644" s="290">
        <v>0</v>
      </c>
      <c r="H1644" s="291">
        <v>0</v>
      </c>
      <c r="I1644" s="290">
        <v>0</v>
      </c>
      <c r="J1644" s="291">
        <v>0</v>
      </c>
      <c r="K1644" s="290">
        <v>0</v>
      </c>
      <c r="L1644" s="291">
        <v>0</v>
      </c>
      <c r="M1644" s="290">
        <v>20.586999999999989</v>
      </c>
      <c r="N1644" s="291">
        <v>29.146999999999988</v>
      </c>
      <c r="O1644" s="290">
        <v>23.51166666666666</v>
      </c>
      <c r="P1644" s="291">
        <v>22.870166666666666</v>
      </c>
      <c r="Q1644" s="290">
        <v>21.619166666666668</v>
      </c>
      <c r="R1644" s="291">
        <v>21.810166666666667</v>
      </c>
      <c r="S1644" s="290">
        <v>21.721000000000004</v>
      </c>
      <c r="T1644" s="291">
        <v>18.942499999999988</v>
      </c>
      <c r="U1644" s="290">
        <v>19.470666666666673</v>
      </c>
      <c r="V1644" s="291">
        <v>0</v>
      </c>
      <c r="W1644" s="290">
        <v>0</v>
      </c>
      <c r="X1644" s="291">
        <v>0</v>
      </c>
      <c r="Y1644" s="290">
        <v>0</v>
      </c>
      <c r="Z1644" s="291">
        <v>0</v>
      </c>
      <c r="AA1644" s="290">
        <v>0</v>
      </c>
      <c r="AB1644" s="291">
        <v>0</v>
      </c>
      <c r="AC1644" s="102">
        <f t="shared" si="726"/>
        <v>199.67933333333332</v>
      </c>
      <c r="AD1644" s="102"/>
      <c r="AE1644" s="102"/>
    </row>
    <row r="1645" spans="2:31" x14ac:dyDescent="0.3">
      <c r="B1645" s="109" t="s">
        <v>74</v>
      </c>
      <c r="C1645" s="109"/>
      <c r="D1645" s="109"/>
      <c r="E1645" s="290">
        <v>0</v>
      </c>
      <c r="F1645" s="291">
        <v>0</v>
      </c>
      <c r="G1645" s="290">
        <v>0</v>
      </c>
      <c r="H1645" s="291">
        <v>0</v>
      </c>
      <c r="I1645" s="290">
        <v>0</v>
      </c>
      <c r="J1645" s="291">
        <v>0</v>
      </c>
      <c r="K1645" s="290">
        <v>0</v>
      </c>
      <c r="L1645" s="291">
        <v>0</v>
      </c>
      <c r="M1645" s="290">
        <v>1.7295000000000003</v>
      </c>
      <c r="N1645" s="291">
        <v>9.2693333333333374</v>
      </c>
      <c r="O1645" s="290">
        <v>16.416999999999998</v>
      </c>
      <c r="P1645" s="291">
        <v>19.029166666666661</v>
      </c>
      <c r="Q1645" s="290">
        <v>17.473000000000003</v>
      </c>
      <c r="R1645" s="291">
        <v>13.886500000000002</v>
      </c>
      <c r="S1645" s="290">
        <v>11.667833333333332</v>
      </c>
      <c r="T1645" s="291">
        <v>8.8265000000000011</v>
      </c>
      <c r="U1645" s="290">
        <v>0.44850000000000001</v>
      </c>
      <c r="V1645" s="291">
        <v>0.23333333333333334</v>
      </c>
      <c r="W1645" s="290">
        <v>0</v>
      </c>
      <c r="X1645" s="291">
        <v>0</v>
      </c>
      <c r="Y1645" s="290">
        <v>0</v>
      </c>
      <c r="Z1645" s="291">
        <v>0</v>
      </c>
      <c r="AA1645" s="290">
        <v>0</v>
      </c>
      <c r="AB1645" s="291">
        <v>0</v>
      </c>
      <c r="AC1645" s="102">
        <f t="shared" si="726"/>
        <v>98.98066666666665</v>
      </c>
      <c r="AD1645" s="102"/>
      <c r="AE1645" s="102"/>
    </row>
    <row r="1646" spans="2:31" x14ac:dyDescent="0.3">
      <c r="B1646" s="109" t="s">
        <v>75</v>
      </c>
      <c r="C1646" s="109"/>
      <c r="D1646" s="109"/>
      <c r="E1646" s="290">
        <v>0</v>
      </c>
      <c r="F1646" s="291">
        <v>0</v>
      </c>
      <c r="G1646" s="290">
        <v>0</v>
      </c>
      <c r="H1646" s="291">
        <v>0</v>
      </c>
      <c r="I1646" s="290">
        <v>0</v>
      </c>
      <c r="J1646" s="291">
        <v>0</v>
      </c>
      <c r="K1646" s="290">
        <v>0</v>
      </c>
      <c r="L1646" s="291">
        <v>0</v>
      </c>
      <c r="M1646" s="290">
        <v>23.159333333333333</v>
      </c>
      <c r="N1646" s="291">
        <v>65.204500000000067</v>
      </c>
      <c r="O1646" s="290">
        <v>86.650166666666664</v>
      </c>
      <c r="P1646" s="291">
        <v>102.1396666666667</v>
      </c>
      <c r="Q1646" s="290">
        <v>66.143333333333288</v>
      </c>
      <c r="R1646" s="291">
        <v>59.049500000000002</v>
      </c>
      <c r="S1646" s="290">
        <v>45.869833333333325</v>
      </c>
      <c r="T1646" s="291">
        <v>13.904499999999988</v>
      </c>
      <c r="U1646" s="290">
        <v>4.2658333333333323</v>
      </c>
      <c r="V1646" s="291">
        <v>0</v>
      </c>
      <c r="W1646" s="290">
        <v>0</v>
      </c>
      <c r="X1646" s="291">
        <v>0</v>
      </c>
      <c r="Y1646" s="290">
        <v>0</v>
      </c>
      <c r="Z1646" s="291">
        <v>0</v>
      </c>
      <c r="AA1646" s="290">
        <v>0</v>
      </c>
      <c r="AB1646" s="291">
        <v>0</v>
      </c>
      <c r="AC1646" s="102">
        <f t="shared" si="726"/>
        <v>466.38666666666666</v>
      </c>
      <c r="AD1646" s="102"/>
      <c r="AE1646" s="102"/>
    </row>
    <row r="1647" spans="2:31" x14ac:dyDescent="0.3">
      <c r="B1647" s="109" t="s">
        <v>76</v>
      </c>
      <c r="C1647" s="109"/>
      <c r="D1647" s="109"/>
      <c r="E1647" s="290">
        <v>0</v>
      </c>
      <c r="F1647" s="291">
        <v>0</v>
      </c>
      <c r="G1647" s="290">
        <v>0</v>
      </c>
      <c r="H1647" s="291">
        <v>0</v>
      </c>
      <c r="I1647" s="290">
        <v>0</v>
      </c>
      <c r="J1647" s="291">
        <v>0</v>
      </c>
      <c r="K1647" s="290">
        <v>0</v>
      </c>
      <c r="L1647" s="291">
        <v>0</v>
      </c>
      <c r="M1647" s="290">
        <v>15.309333333333324</v>
      </c>
      <c r="N1647" s="291">
        <v>32.980500000000021</v>
      </c>
      <c r="O1647" s="290">
        <v>21.912333333333329</v>
      </c>
      <c r="P1647" s="291">
        <v>19.35733333333333</v>
      </c>
      <c r="Q1647" s="290">
        <v>10.995333333333349</v>
      </c>
      <c r="R1647" s="291">
        <v>12.690000000000017</v>
      </c>
      <c r="S1647" s="290">
        <v>15.699500000000018</v>
      </c>
      <c r="T1647" s="291">
        <v>17.906333333333315</v>
      </c>
      <c r="U1647" s="290">
        <v>7.0714999999999977</v>
      </c>
      <c r="V1647" s="291">
        <v>0</v>
      </c>
      <c r="W1647" s="290">
        <v>0</v>
      </c>
      <c r="X1647" s="291">
        <v>0</v>
      </c>
      <c r="Y1647" s="290">
        <v>0</v>
      </c>
      <c r="Z1647" s="291">
        <v>0</v>
      </c>
      <c r="AA1647" s="290">
        <v>0</v>
      </c>
      <c r="AB1647" s="291">
        <v>0</v>
      </c>
      <c r="AC1647" s="102">
        <f t="shared" si="726"/>
        <v>153.9221666666667</v>
      </c>
      <c r="AD1647" s="102"/>
      <c r="AE1647" s="102"/>
    </row>
    <row r="1648" spans="2:31" x14ac:dyDescent="0.3">
      <c r="B1648" s="109" t="s">
        <v>77</v>
      </c>
      <c r="C1648" s="109"/>
      <c r="D1648" s="109"/>
      <c r="E1648" s="290">
        <v>0</v>
      </c>
      <c r="F1648" s="291">
        <v>0</v>
      </c>
      <c r="G1648" s="290">
        <v>0</v>
      </c>
      <c r="H1648" s="291">
        <v>0</v>
      </c>
      <c r="I1648" s="290">
        <v>0</v>
      </c>
      <c r="J1648" s="291">
        <v>0</v>
      </c>
      <c r="K1648" s="290">
        <v>0</v>
      </c>
      <c r="L1648" s="291">
        <v>0</v>
      </c>
      <c r="M1648" s="290">
        <v>4.389333333333334</v>
      </c>
      <c r="N1648" s="291">
        <v>18.318999999999992</v>
      </c>
      <c r="O1648" s="290">
        <v>15.528833333333351</v>
      </c>
      <c r="P1648" s="291">
        <v>14.22600000000001</v>
      </c>
      <c r="Q1648" s="290">
        <v>7.8188333333333411</v>
      </c>
      <c r="R1648" s="291">
        <v>7.387166666666654</v>
      </c>
      <c r="S1648" s="290">
        <v>7.6408333333333323</v>
      </c>
      <c r="T1648" s="291">
        <v>7.2940000000000067</v>
      </c>
      <c r="U1648" s="290">
        <v>0.71633333333333382</v>
      </c>
      <c r="V1648" s="291">
        <v>0</v>
      </c>
      <c r="W1648" s="290">
        <v>0</v>
      </c>
      <c r="X1648" s="291">
        <v>0</v>
      </c>
      <c r="Y1648" s="290">
        <v>0</v>
      </c>
      <c r="Z1648" s="291">
        <v>0</v>
      </c>
      <c r="AA1648" s="290">
        <v>0</v>
      </c>
      <c r="AB1648" s="291">
        <v>0</v>
      </c>
      <c r="AC1648" s="102">
        <f t="shared" si="726"/>
        <v>83.320333333333366</v>
      </c>
      <c r="AD1648" s="102"/>
      <c r="AE1648" s="102"/>
    </row>
    <row r="1649" spans="2:31" x14ac:dyDescent="0.3">
      <c r="B1649" s="109" t="s">
        <v>78</v>
      </c>
      <c r="C1649" s="109"/>
      <c r="D1649" s="109"/>
      <c r="E1649" s="290">
        <v>0</v>
      </c>
      <c r="F1649" s="291">
        <v>0</v>
      </c>
      <c r="G1649" s="290">
        <v>0</v>
      </c>
      <c r="H1649" s="291">
        <v>0</v>
      </c>
      <c r="I1649" s="290">
        <v>0</v>
      </c>
      <c r="J1649" s="291">
        <v>0</v>
      </c>
      <c r="K1649" s="290">
        <v>0</v>
      </c>
      <c r="L1649" s="291">
        <v>0</v>
      </c>
      <c r="M1649" s="290">
        <v>0</v>
      </c>
      <c r="N1649" s="291">
        <v>0</v>
      </c>
      <c r="O1649" s="290">
        <v>0</v>
      </c>
      <c r="P1649" s="291">
        <v>0</v>
      </c>
      <c r="Q1649" s="290">
        <v>0</v>
      </c>
      <c r="R1649" s="291">
        <v>0</v>
      </c>
      <c r="S1649" s="290">
        <v>0</v>
      </c>
      <c r="T1649" s="291">
        <v>0</v>
      </c>
      <c r="U1649" s="290">
        <v>0</v>
      </c>
      <c r="V1649" s="291">
        <v>0</v>
      </c>
      <c r="W1649" s="290">
        <v>0</v>
      </c>
      <c r="X1649" s="291">
        <v>0</v>
      </c>
      <c r="Y1649" s="290">
        <v>0</v>
      </c>
      <c r="Z1649" s="291">
        <v>0</v>
      </c>
      <c r="AA1649" s="290">
        <v>0</v>
      </c>
      <c r="AB1649" s="291">
        <v>0</v>
      </c>
      <c r="AC1649" s="102">
        <f t="shared" si="726"/>
        <v>0</v>
      </c>
      <c r="AD1649" s="102"/>
      <c r="AE1649" s="102"/>
    </row>
    <row r="1650" spans="2:31" x14ac:dyDescent="0.3">
      <c r="B1650" s="109" t="s">
        <v>79</v>
      </c>
      <c r="C1650" s="109"/>
      <c r="D1650" s="109"/>
      <c r="E1650" s="290">
        <v>0</v>
      </c>
      <c r="F1650" s="291">
        <v>0</v>
      </c>
      <c r="G1650" s="290">
        <v>0</v>
      </c>
      <c r="H1650" s="291">
        <v>0</v>
      </c>
      <c r="I1650" s="290">
        <v>0</v>
      </c>
      <c r="J1650" s="291">
        <v>0</v>
      </c>
      <c r="K1650" s="290">
        <v>0</v>
      </c>
      <c r="L1650" s="291">
        <v>0</v>
      </c>
      <c r="M1650" s="290">
        <v>0</v>
      </c>
      <c r="N1650" s="291">
        <v>0</v>
      </c>
      <c r="O1650" s="290">
        <v>0</v>
      </c>
      <c r="P1650" s="291">
        <v>0</v>
      </c>
      <c r="Q1650" s="290">
        <v>0</v>
      </c>
      <c r="R1650" s="291">
        <v>0</v>
      </c>
      <c r="S1650" s="290">
        <v>0</v>
      </c>
      <c r="T1650" s="291">
        <v>0</v>
      </c>
      <c r="U1650" s="290">
        <v>0</v>
      </c>
      <c r="V1650" s="291">
        <v>0</v>
      </c>
      <c r="W1650" s="290">
        <v>0</v>
      </c>
      <c r="X1650" s="291">
        <v>0</v>
      </c>
      <c r="Y1650" s="290">
        <v>0</v>
      </c>
      <c r="Z1650" s="291">
        <v>0</v>
      </c>
      <c r="AA1650" s="290">
        <v>0</v>
      </c>
      <c r="AB1650" s="291">
        <v>0</v>
      </c>
      <c r="AC1650" s="102">
        <f t="shared" si="726"/>
        <v>0</v>
      </c>
      <c r="AD1650" s="102"/>
      <c r="AE1650" s="102"/>
    </row>
    <row r="1651" spans="2:31" x14ac:dyDescent="0.3">
      <c r="B1651" s="109" t="s">
        <v>80</v>
      </c>
      <c r="C1651" s="109"/>
      <c r="D1651" s="109"/>
      <c r="E1651" s="290">
        <v>0</v>
      </c>
      <c r="F1651" s="291">
        <v>0</v>
      </c>
      <c r="G1651" s="290">
        <v>0</v>
      </c>
      <c r="H1651" s="291">
        <v>0</v>
      </c>
      <c r="I1651" s="290">
        <v>0</v>
      </c>
      <c r="J1651" s="291">
        <v>0</v>
      </c>
      <c r="K1651" s="290">
        <v>0</v>
      </c>
      <c r="L1651" s="291">
        <v>0</v>
      </c>
      <c r="M1651" s="290">
        <v>0</v>
      </c>
      <c r="N1651" s="291">
        <v>0</v>
      </c>
      <c r="O1651" s="290">
        <v>0</v>
      </c>
      <c r="P1651" s="291">
        <v>0</v>
      </c>
      <c r="Q1651" s="290">
        <v>0</v>
      </c>
      <c r="R1651" s="291">
        <v>0</v>
      </c>
      <c r="S1651" s="290">
        <v>0</v>
      </c>
      <c r="T1651" s="291">
        <v>0</v>
      </c>
      <c r="U1651" s="290">
        <v>0</v>
      </c>
      <c r="V1651" s="291">
        <v>0</v>
      </c>
      <c r="W1651" s="290">
        <v>0</v>
      </c>
      <c r="X1651" s="291">
        <v>0</v>
      </c>
      <c r="Y1651" s="290">
        <v>0</v>
      </c>
      <c r="Z1651" s="291">
        <v>0</v>
      </c>
      <c r="AA1651" s="290">
        <v>0</v>
      </c>
      <c r="AB1651" s="291">
        <v>0</v>
      </c>
      <c r="AC1651" s="102">
        <f t="shared" si="726"/>
        <v>0</v>
      </c>
      <c r="AD1651" s="102"/>
      <c r="AE1651" s="102"/>
    </row>
    <row r="1652" spans="2:31" x14ac:dyDescent="0.3">
      <c r="B1652" s="109" t="s">
        <v>92</v>
      </c>
      <c r="C1652" s="109"/>
      <c r="D1652" s="109"/>
      <c r="E1652" s="290">
        <v>0</v>
      </c>
      <c r="F1652" s="291">
        <v>0</v>
      </c>
      <c r="G1652" s="290">
        <v>0</v>
      </c>
      <c r="H1652" s="291">
        <v>0</v>
      </c>
      <c r="I1652" s="290">
        <v>0</v>
      </c>
      <c r="J1652" s="291">
        <v>0</v>
      </c>
      <c r="K1652" s="290">
        <v>0</v>
      </c>
      <c r="L1652" s="291">
        <v>0</v>
      </c>
      <c r="M1652" s="290">
        <v>1.9328333333333352</v>
      </c>
      <c r="N1652" s="291">
        <v>1.8890000000000007</v>
      </c>
      <c r="O1652" s="290">
        <v>1.934500000000003</v>
      </c>
      <c r="P1652" s="291">
        <v>1.9223333333333346</v>
      </c>
      <c r="Q1652" s="290">
        <v>2.5320000000000022</v>
      </c>
      <c r="R1652" s="291">
        <v>3.0495000000000023</v>
      </c>
      <c r="S1652" s="290">
        <v>4.714999999999999</v>
      </c>
      <c r="T1652" s="291">
        <v>3.6928333333333305</v>
      </c>
      <c r="U1652" s="290">
        <v>2.7668333333333335</v>
      </c>
      <c r="V1652" s="291">
        <v>0.38299999999999995</v>
      </c>
      <c r="W1652" s="290">
        <v>0.02</v>
      </c>
      <c r="X1652" s="291">
        <v>0</v>
      </c>
      <c r="Y1652" s="290">
        <v>0</v>
      </c>
      <c r="Z1652" s="291">
        <v>0</v>
      </c>
      <c r="AA1652" s="290">
        <v>0</v>
      </c>
      <c r="AB1652" s="291">
        <v>0</v>
      </c>
      <c r="AC1652" s="102">
        <f>SUM(E1652:AB1652)</f>
        <v>24.837833333333339</v>
      </c>
      <c r="AD1652" s="102"/>
      <c r="AE1652" s="102"/>
    </row>
    <row r="1653" spans="2:31" x14ac:dyDescent="0.3">
      <c r="B1653" s="101" t="s">
        <v>109</v>
      </c>
      <c r="C1653" s="101"/>
      <c r="D1653" s="101"/>
      <c r="E1653" s="290">
        <v>0</v>
      </c>
      <c r="F1653" s="291">
        <v>0</v>
      </c>
      <c r="G1653" s="290">
        <v>0</v>
      </c>
      <c r="H1653" s="291">
        <v>0</v>
      </c>
      <c r="I1653" s="290">
        <v>0</v>
      </c>
      <c r="J1653" s="291">
        <v>0</v>
      </c>
      <c r="K1653" s="290">
        <v>0</v>
      </c>
      <c r="L1653" s="291">
        <v>0</v>
      </c>
      <c r="M1653" s="290">
        <v>0</v>
      </c>
      <c r="N1653" s="291">
        <v>0</v>
      </c>
      <c r="O1653" s="290">
        <v>0</v>
      </c>
      <c r="P1653" s="291">
        <v>0</v>
      </c>
      <c r="Q1653" s="290">
        <v>0</v>
      </c>
      <c r="R1653" s="291">
        <v>0</v>
      </c>
      <c r="S1653" s="290">
        <v>0</v>
      </c>
      <c r="T1653" s="291">
        <v>0</v>
      </c>
      <c r="U1653" s="290">
        <v>0</v>
      </c>
      <c r="V1653" s="291">
        <v>0</v>
      </c>
      <c r="W1653" s="290">
        <v>0</v>
      </c>
      <c r="X1653" s="291">
        <v>0</v>
      </c>
      <c r="Y1653" s="290">
        <v>0</v>
      </c>
      <c r="Z1653" s="291">
        <v>0</v>
      </c>
      <c r="AA1653" s="290">
        <v>0</v>
      </c>
      <c r="AB1653" s="291">
        <v>0</v>
      </c>
      <c r="AC1653" s="102">
        <f t="shared" ref="AC1653:AC1654" si="727">SUM(E1653:AB1653)</f>
        <v>0</v>
      </c>
      <c r="AD1653" s="102"/>
      <c r="AE1653" s="102"/>
    </row>
    <row r="1654" spans="2:31" x14ac:dyDescent="0.3">
      <c r="B1654" s="123" t="s">
        <v>110</v>
      </c>
      <c r="C1654" s="101"/>
      <c r="D1654" s="101"/>
      <c r="E1654" s="290">
        <v>0</v>
      </c>
      <c r="F1654" s="291">
        <v>0</v>
      </c>
      <c r="G1654" s="290">
        <v>0</v>
      </c>
      <c r="H1654" s="291">
        <v>0</v>
      </c>
      <c r="I1654" s="290">
        <v>0</v>
      </c>
      <c r="J1654" s="291">
        <v>0</v>
      </c>
      <c r="K1654" s="290">
        <v>0</v>
      </c>
      <c r="L1654" s="291">
        <v>0</v>
      </c>
      <c r="M1654" s="290">
        <v>0</v>
      </c>
      <c r="N1654" s="291">
        <v>0</v>
      </c>
      <c r="O1654" s="290">
        <v>0</v>
      </c>
      <c r="P1654" s="291">
        <v>0</v>
      </c>
      <c r="Q1654" s="290">
        <v>0</v>
      </c>
      <c r="R1654" s="291">
        <v>0</v>
      </c>
      <c r="S1654" s="290">
        <v>0</v>
      </c>
      <c r="T1654" s="291">
        <v>0</v>
      </c>
      <c r="U1654" s="290">
        <v>0</v>
      </c>
      <c r="V1654" s="291">
        <v>0</v>
      </c>
      <c r="W1654" s="290">
        <v>0</v>
      </c>
      <c r="X1654" s="291">
        <v>0</v>
      </c>
      <c r="Y1654" s="290">
        <v>0</v>
      </c>
      <c r="Z1654" s="291">
        <v>0</v>
      </c>
      <c r="AA1654" s="290">
        <v>0</v>
      </c>
      <c r="AB1654" s="291">
        <v>0</v>
      </c>
      <c r="AC1654" s="102">
        <f t="shared" si="727"/>
        <v>0</v>
      </c>
      <c r="AD1654" s="102"/>
      <c r="AE1654" s="102"/>
    </row>
    <row r="1655" spans="2:31" x14ac:dyDescent="0.3">
      <c r="B1655" s="14" t="s">
        <v>2</v>
      </c>
      <c r="C1655" s="14"/>
      <c r="D1655" s="14"/>
      <c r="E1655" s="15">
        <f>SUM(E1604:E1654)</f>
        <v>0</v>
      </c>
      <c r="F1655" s="15">
        <f t="shared" ref="F1655" si="728">SUM(F1604:F1654)</f>
        <v>0</v>
      </c>
      <c r="G1655" s="15">
        <f t="shared" ref="G1655" si="729">SUM(G1604:G1654)</f>
        <v>0</v>
      </c>
      <c r="H1655" s="15">
        <f t="shared" ref="H1655" si="730">SUM(H1604:H1654)</f>
        <v>0</v>
      </c>
      <c r="I1655" s="15">
        <f t="shared" ref="I1655" si="731">SUM(I1604:I1654)</f>
        <v>0</v>
      </c>
      <c r="J1655" s="15">
        <f t="shared" ref="J1655" si="732">SUM(J1604:J1654)</f>
        <v>0</v>
      </c>
      <c r="K1655" s="15">
        <f t="shared" ref="K1655" si="733">SUM(K1604:K1654)</f>
        <v>0</v>
      </c>
      <c r="L1655" s="15">
        <f t="shared" ref="L1655" si="734">SUM(L1604:L1654)</f>
        <v>0</v>
      </c>
      <c r="M1655" s="15">
        <f t="shared" ref="M1655" si="735">SUM(M1604:M1654)</f>
        <v>426.49983333333341</v>
      </c>
      <c r="N1655" s="15">
        <f t="shared" ref="N1655" si="736">SUM(N1604:N1654)</f>
        <v>561.03316666666672</v>
      </c>
      <c r="O1655" s="15">
        <f t="shared" ref="O1655" si="737">SUM(O1604:O1654)</f>
        <v>466.04399999999998</v>
      </c>
      <c r="P1655" s="15">
        <f t="shared" ref="P1655" si="738">SUM(P1604:P1654)</f>
        <v>462.32749999999987</v>
      </c>
      <c r="Q1655" s="15">
        <f t="shared" ref="Q1655" si="739">SUM(Q1604:Q1654)</f>
        <v>489.71133333333336</v>
      </c>
      <c r="R1655" s="15">
        <f t="shared" ref="R1655" si="740">SUM(R1604:R1654)</f>
        <v>488.02433333333346</v>
      </c>
      <c r="S1655" s="15">
        <f t="shared" ref="S1655" si="741">SUM(S1604:S1654)</f>
        <v>533.48983333333331</v>
      </c>
      <c r="T1655" s="15">
        <f t="shared" ref="T1655" si="742">SUM(T1604:T1654)</f>
        <v>485.79716666666673</v>
      </c>
      <c r="U1655" s="15">
        <f t="shared" ref="U1655" si="743">SUM(U1604:U1654)</f>
        <v>427.59400000000011</v>
      </c>
      <c r="V1655" s="15">
        <f t="shared" ref="V1655" si="744">SUM(V1604:V1654)</f>
        <v>33.905833333333355</v>
      </c>
      <c r="W1655" s="15">
        <f t="shared" ref="W1655" si="745">SUM(W1604:W1654)</f>
        <v>0.33833333333333337</v>
      </c>
      <c r="X1655" s="15">
        <f t="shared" ref="X1655" si="746">SUM(X1604:X1654)</f>
        <v>0</v>
      </c>
      <c r="Y1655" s="15">
        <f t="shared" ref="Y1655" si="747">SUM(Y1604:Y1654)</f>
        <v>0</v>
      </c>
      <c r="Z1655" s="15">
        <f t="shared" ref="Z1655" si="748">SUM(Z1604:Z1654)</f>
        <v>0</v>
      </c>
      <c r="AA1655" s="15">
        <f t="shared" ref="AA1655" si="749">SUM(AA1604:AA1654)</f>
        <v>0</v>
      </c>
      <c r="AB1655" s="15">
        <f t="shared" ref="AB1655" si="750">SUM(AB1604:AB1654)</f>
        <v>0</v>
      </c>
      <c r="AC1655" s="113">
        <f>SUM(AC1604:AE1654)</f>
        <v>4374.7653333333328</v>
      </c>
      <c r="AD1655" s="113"/>
      <c r="AE1655" s="113"/>
    </row>
    <row r="1656" spans="2:31" x14ac:dyDescent="0.3">
      <c r="B1656" s="16"/>
      <c r="C1656" s="17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</row>
    <row r="1657" spans="2:31" x14ac:dyDescent="0.3">
      <c r="B1657" s="16"/>
      <c r="C1657" s="17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</row>
    <row r="1658" spans="2:31" x14ac:dyDescent="0.3">
      <c r="B1658" s="8">
        <f>'Resumen-Mensual'!$AH$22</f>
        <v>44803</v>
      </c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83"/>
      <c r="AD1658" s="83"/>
      <c r="AE1658" s="83"/>
    </row>
    <row r="1659" spans="2:31" x14ac:dyDescent="0.3">
      <c r="B1659" s="8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83"/>
      <c r="AD1659" s="83"/>
      <c r="AE1659" s="83"/>
    </row>
    <row r="1660" spans="2:31" x14ac:dyDescent="0.3">
      <c r="B1660" s="9" t="s">
        <v>81</v>
      </c>
      <c r="C1660" s="10"/>
      <c r="D1660" s="10"/>
      <c r="E1660" s="11">
        <v>1</v>
      </c>
      <c r="F1660" s="11">
        <v>2</v>
      </c>
      <c r="G1660" s="11">
        <v>3</v>
      </c>
      <c r="H1660" s="11">
        <v>4</v>
      </c>
      <c r="I1660" s="11">
        <v>5</v>
      </c>
      <c r="J1660" s="11">
        <v>6</v>
      </c>
      <c r="K1660" s="11">
        <v>7</v>
      </c>
      <c r="L1660" s="11">
        <v>8</v>
      </c>
      <c r="M1660" s="11">
        <v>9</v>
      </c>
      <c r="N1660" s="11">
        <v>10</v>
      </c>
      <c r="O1660" s="11">
        <v>11</v>
      </c>
      <c r="P1660" s="11">
        <v>12</v>
      </c>
      <c r="Q1660" s="11">
        <v>13</v>
      </c>
      <c r="R1660" s="11">
        <v>14</v>
      </c>
      <c r="S1660" s="11">
        <v>15</v>
      </c>
      <c r="T1660" s="11">
        <v>16</v>
      </c>
      <c r="U1660" s="11">
        <v>17</v>
      </c>
      <c r="V1660" s="11">
        <v>18</v>
      </c>
      <c r="W1660" s="11">
        <v>19</v>
      </c>
      <c r="X1660" s="11">
        <v>20</v>
      </c>
      <c r="Y1660" s="11">
        <v>21</v>
      </c>
      <c r="Z1660" s="11">
        <v>22</v>
      </c>
      <c r="AA1660" s="11">
        <v>23</v>
      </c>
      <c r="AB1660" s="11">
        <v>24</v>
      </c>
      <c r="AC1660" s="112" t="s">
        <v>2</v>
      </c>
      <c r="AD1660" s="112"/>
      <c r="AE1660" s="112"/>
    </row>
    <row r="1661" spans="2:31" x14ac:dyDescent="0.3">
      <c r="B1661" s="109" t="s">
        <v>37</v>
      </c>
      <c r="C1661" s="109"/>
      <c r="D1661" s="109"/>
      <c r="E1661" s="292">
        <v>0</v>
      </c>
      <c r="F1661" s="293">
        <v>0</v>
      </c>
      <c r="G1661" s="292">
        <v>0</v>
      </c>
      <c r="H1661" s="293">
        <v>0</v>
      </c>
      <c r="I1661" s="292">
        <v>0</v>
      </c>
      <c r="J1661" s="293">
        <v>0</v>
      </c>
      <c r="K1661" s="292">
        <v>0</v>
      </c>
      <c r="L1661" s="293">
        <v>0</v>
      </c>
      <c r="M1661" s="292">
        <v>1.6333333333333325E-2</v>
      </c>
      <c r="N1661" s="293">
        <v>1.469333333333334</v>
      </c>
      <c r="O1661" s="292">
        <v>1.6339999999999992</v>
      </c>
      <c r="P1661" s="293">
        <v>1.7159999999999973</v>
      </c>
      <c r="Q1661" s="292">
        <v>1.709999999999998</v>
      </c>
      <c r="R1661" s="293">
        <v>1.7026666666666688</v>
      </c>
      <c r="S1661" s="292">
        <v>1.701000000000001</v>
      </c>
      <c r="T1661" s="293">
        <v>1.7181666666666673</v>
      </c>
      <c r="U1661" s="292">
        <v>1.3681666666666668</v>
      </c>
      <c r="V1661" s="293">
        <v>0</v>
      </c>
      <c r="W1661" s="292">
        <v>0</v>
      </c>
      <c r="X1661" s="293">
        <v>0</v>
      </c>
      <c r="Y1661" s="292">
        <v>0</v>
      </c>
      <c r="Z1661" s="293">
        <v>0</v>
      </c>
      <c r="AA1661" s="292">
        <v>0</v>
      </c>
      <c r="AB1661" s="293">
        <v>0</v>
      </c>
      <c r="AC1661" s="102">
        <f t="shared" ref="AC1661:AC1693" si="751">SUM(E1661:AB1661)</f>
        <v>13.035666666666666</v>
      </c>
      <c r="AD1661" s="102"/>
      <c r="AE1661" s="102"/>
    </row>
    <row r="1662" spans="2:31" x14ac:dyDescent="0.3">
      <c r="B1662" s="109" t="s">
        <v>38</v>
      </c>
      <c r="C1662" s="109"/>
      <c r="D1662" s="109"/>
      <c r="E1662" s="292">
        <v>0</v>
      </c>
      <c r="F1662" s="293">
        <v>0</v>
      </c>
      <c r="G1662" s="292">
        <v>0</v>
      </c>
      <c r="H1662" s="293">
        <v>0</v>
      </c>
      <c r="I1662" s="292">
        <v>0</v>
      </c>
      <c r="J1662" s="293">
        <v>0</v>
      </c>
      <c r="K1662" s="292">
        <v>0</v>
      </c>
      <c r="L1662" s="293">
        <v>0</v>
      </c>
      <c r="M1662" s="292">
        <v>1.8833333333333289E-2</v>
      </c>
      <c r="N1662" s="293">
        <v>0.84050000000000069</v>
      </c>
      <c r="O1662" s="292">
        <v>1.0799999999999987</v>
      </c>
      <c r="P1662" s="293">
        <v>1.2138333333333333</v>
      </c>
      <c r="Q1662" s="292">
        <v>1.3391666666666668</v>
      </c>
      <c r="R1662" s="293">
        <v>1.4693333333333338</v>
      </c>
      <c r="S1662" s="292">
        <v>1.6706666666666667</v>
      </c>
      <c r="T1662" s="293">
        <v>1.6551666666666669</v>
      </c>
      <c r="U1662" s="292">
        <v>1.3083333333333333</v>
      </c>
      <c r="V1662" s="293">
        <v>0</v>
      </c>
      <c r="W1662" s="292">
        <v>0</v>
      </c>
      <c r="X1662" s="293">
        <v>0</v>
      </c>
      <c r="Y1662" s="292">
        <v>0</v>
      </c>
      <c r="Z1662" s="293">
        <v>0</v>
      </c>
      <c r="AA1662" s="292">
        <v>0</v>
      </c>
      <c r="AB1662" s="293">
        <v>0</v>
      </c>
      <c r="AC1662" s="102">
        <f t="shared" si="751"/>
        <v>10.595833333333333</v>
      </c>
      <c r="AD1662" s="102"/>
      <c r="AE1662" s="102"/>
    </row>
    <row r="1663" spans="2:31" x14ac:dyDescent="0.3">
      <c r="B1663" s="109" t="s">
        <v>39</v>
      </c>
      <c r="C1663" s="109"/>
      <c r="D1663" s="109"/>
      <c r="E1663" s="292">
        <v>0</v>
      </c>
      <c r="F1663" s="293">
        <v>0</v>
      </c>
      <c r="G1663" s="292">
        <v>0</v>
      </c>
      <c r="H1663" s="293">
        <v>0</v>
      </c>
      <c r="I1663" s="292">
        <v>0</v>
      </c>
      <c r="J1663" s="293">
        <v>0</v>
      </c>
      <c r="K1663" s="292">
        <v>0</v>
      </c>
      <c r="L1663" s="293">
        <v>0</v>
      </c>
      <c r="M1663" s="292">
        <v>1.6828333333333338</v>
      </c>
      <c r="N1663" s="293">
        <v>2.2233333333333332</v>
      </c>
      <c r="O1663" s="292">
        <v>0.34666666666666734</v>
      </c>
      <c r="P1663" s="293">
        <v>0.52333333333333465</v>
      </c>
      <c r="Q1663" s="292">
        <v>0.86683333333333423</v>
      </c>
      <c r="R1663" s="293">
        <v>0.86216666666666486</v>
      </c>
      <c r="S1663" s="292">
        <v>1.102666666666668</v>
      </c>
      <c r="T1663" s="293">
        <v>1.0141666666666662</v>
      </c>
      <c r="U1663" s="292">
        <v>1.4081666666666661</v>
      </c>
      <c r="V1663" s="293">
        <v>0</v>
      </c>
      <c r="W1663" s="292">
        <v>0</v>
      </c>
      <c r="X1663" s="293">
        <v>0</v>
      </c>
      <c r="Y1663" s="292">
        <v>0</v>
      </c>
      <c r="Z1663" s="293">
        <v>0</v>
      </c>
      <c r="AA1663" s="292">
        <v>0</v>
      </c>
      <c r="AB1663" s="293">
        <v>0</v>
      </c>
      <c r="AC1663" s="102">
        <f t="shared" si="751"/>
        <v>10.030166666666668</v>
      </c>
      <c r="AD1663" s="102"/>
      <c r="AE1663" s="102"/>
    </row>
    <row r="1664" spans="2:31" x14ac:dyDescent="0.3">
      <c r="B1664" s="109" t="s">
        <v>40</v>
      </c>
      <c r="C1664" s="109"/>
      <c r="D1664" s="109"/>
      <c r="E1664" s="292">
        <v>0</v>
      </c>
      <c r="F1664" s="293">
        <v>0</v>
      </c>
      <c r="G1664" s="292">
        <v>0</v>
      </c>
      <c r="H1664" s="293">
        <v>0</v>
      </c>
      <c r="I1664" s="292">
        <v>0</v>
      </c>
      <c r="J1664" s="293">
        <v>0</v>
      </c>
      <c r="K1664" s="292">
        <v>0</v>
      </c>
      <c r="L1664" s="293">
        <v>0</v>
      </c>
      <c r="M1664" s="292">
        <v>0</v>
      </c>
      <c r="N1664" s="293">
        <v>0</v>
      </c>
      <c r="O1664" s="292">
        <v>0</v>
      </c>
      <c r="P1664" s="293">
        <v>0</v>
      </c>
      <c r="Q1664" s="292">
        <v>0</v>
      </c>
      <c r="R1664" s="293">
        <v>0</v>
      </c>
      <c r="S1664" s="292">
        <v>0</v>
      </c>
      <c r="T1664" s="293">
        <v>0</v>
      </c>
      <c r="U1664" s="292">
        <v>0</v>
      </c>
      <c r="V1664" s="293">
        <v>0</v>
      </c>
      <c r="W1664" s="292">
        <v>0</v>
      </c>
      <c r="X1664" s="293">
        <v>0</v>
      </c>
      <c r="Y1664" s="292">
        <v>0</v>
      </c>
      <c r="Z1664" s="293">
        <v>0</v>
      </c>
      <c r="AA1664" s="292">
        <v>0</v>
      </c>
      <c r="AB1664" s="293">
        <v>0</v>
      </c>
      <c r="AC1664" s="102">
        <f t="shared" si="751"/>
        <v>0</v>
      </c>
      <c r="AD1664" s="102"/>
      <c r="AE1664" s="102"/>
    </row>
    <row r="1665" spans="2:31" x14ac:dyDescent="0.3">
      <c r="B1665" s="109" t="s">
        <v>41</v>
      </c>
      <c r="C1665" s="109"/>
      <c r="D1665" s="109"/>
      <c r="E1665" s="292">
        <v>0</v>
      </c>
      <c r="F1665" s="293">
        <v>0</v>
      </c>
      <c r="G1665" s="292">
        <v>0</v>
      </c>
      <c r="H1665" s="293">
        <v>0</v>
      </c>
      <c r="I1665" s="292">
        <v>0</v>
      </c>
      <c r="J1665" s="293">
        <v>0</v>
      </c>
      <c r="K1665" s="292">
        <v>0</v>
      </c>
      <c r="L1665" s="293">
        <v>0</v>
      </c>
      <c r="M1665" s="292">
        <v>6.4763333333333319</v>
      </c>
      <c r="N1665" s="293">
        <v>24.517666666666663</v>
      </c>
      <c r="O1665" s="292">
        <v>1.5263333333333309</v>
      </c>
      <c r="P1665" s="293">
        <v>1.0935000000000037</v>
      </c>
      <c r="Q1665" s="292">
        <v>0.22333333333333508</v>
      </c>
      <c r="R1665" s="293">
        <v>0.22366666666666149</v>
      </c>
      <c r="S1665" s="292">
        <v>3.7143333333333381</v>
      </c>
      <c r="T1665" s="293">
        <v>5.7376666666666578</v>
      </c>
      <c r="U1665" s="292">
        <v>4.8646666666666665</v>
      </c>
      <c r="V1665" s="293">
        <v>0</v>
      </c>
      <c r="W1665" s="292">
        <v>0</v>
      </c>
      <c r="X1665" s="293">
        <v>0</v>
      </c>
      <c r="Y1665" s="292">
        <v>0</v>
      </c>
      <c r="Z1665" s="293">
        <v>0</v>
      </c>
      <c r="AA1665" s="292">
        <v>0</v>
      </c>
      <c r="AB1665" s="293">
        <v>0</v>
      </c>
      <c r="AC1665" s="102">
        <f t="shared" si="751"/>
        <v>48.377499999999984</v>
      </c>
      <c r="AD1665" s="102"/>
      <c r="AE1665" s="102"/>
    </row>
    <row r="1666" spans="2:31" x14ac:dyDescent="0.3">
      <c r="B1666" s="109" t="s">
        <v>42</v>
      </c>
      <c r="C1666" s="109"/>
      <c r="D1666" s="109"/>
      <c r="E1666" s="292">
        <v>0</v>
      </c>
      <c r="F1666" s="293">
        <v>0</v>
      </c>
      <c r="G1666" s="292">
        <v>0</v>
      </c>
      <c r="H1666" s="293">
        <v>0</v>
      </c>
      <c r="I1666" s="292">
        <v>0</v>
      </c>
      <c r="J1666" s="293">
        <v>0</v>
      </c>
      <c r="K1666" s="292">
        <v>0</v>
      </c>
      <c r="L1666" s="293">
        <v>0</v>
      </c>
      <c r="M1666" s="292">
        <v>15.535833333333327</v>
      </c>
      <c r="N1666" s="293">
        <v>0.83200000000000596</v>
      </c>
      <c r="O1666" s="292">
        <v>3.4771666666666561</v>
      </c>
      <c r="P1666" s="293">
        <v>4.5103333333333273</v>
      </c>
      <c r="Q1666" s="292">
        <v>3.9011666666666658</v>
      </c>
      <c r="R1666" s="293">
        <v>2.6900000000000057</v>
      </c>
      <c r="S1666" s="292">
        <v>2.5146666666666664</v>
      </c>
      <c r="T1666" s="293">
        <v>10.064499999999994</v>
      </c>
      <c r="U1666" s="292">
        <v>6.0770000000000008</v>
      </c>
      <c r="V1666" s="293">
        <v>0</v>
      </c>
      <c r="W1666" s="292">
        <v>0</v>
      </c>
      <c r="X1666" s="293">
        <v>0</v>
      </c>
      <c r="Y1666" s="292">
        <v>0</v>
      </c>
      <c r="Z1666" s="293">
        <v>0</v>
      </c>
      <c r="AA1666" s="292">
        <v>0</v>
      </c>
      <c r="AB1666" s="293">
        <v>0</v>
      </c>
      <c r="AC1666" s="102">
        <f t="shared" si="751"/>
        <v>49.602666666666643</v>
      </c>
      <c r="AD1666" s="102"/>
      <c r="AE1666" s="102"/>
    </row>
    <row r="1667" spans="2:31" x14ac:dyDescent="0.3">
      <c r="B1667" s="109" t="s">
        <v>43</v>
      </c>
      <c r="C1667" s="109"/>
      <c r="D1667" s="109"/>
      <c r="E1667" s="292">
        <v>0</v>
      </c>
      <c r="F1667" s="293">
        <v>0</v>
      </c>
      <c r="G1667" s="292">
        <v>0</v>
      </c>
      <c r="H1667" s="293">
        <v>0</v>
      </c>
      <c r="I1667" s="292">
        <v>0</v>
      </c>
      <c r="J1667" s="293">
        <v>0</v>
      </c>
      <c r="K1667" s="292">
        <v>0</v>
      </c>
      <c r="L1667" s="293">
        <v>0</v>
      </c>
      <c r="M1667" s="292">
        <v>12.083833333333336</v>
      </c>
      <c r="N1667" s="293">
        <v>10.917166666666674</v>
      </c>
      <c r="O1667" s="292">
        <v>0</v>
      </c>
      <c r="P1667" s="293">
        <v>0</v>
      </c>
      <c r="Q1667" s="292">
        <v>0.491499999999994</v>
      </c>
      <c r="R1667" s="293">
        <v>0</v>
      </c>
      <c r="S1667" s="292">
        <v>2.4881666666666709</v>
      </c>
      <c r="T1667" s="293">
        <v>3.0691666666666579</v>
      </c>
      <c r="U1667" s="292">
        <v>5.5496666666666714</v>
      </c>
      <c r="V1667" s="293">
        <v>0</v>
      </c>
      <c r="W1667" s="292">
        <v>0</v>
      </c>
      <c r="X1667" s="293">
        <v>0</v>
      </c>
      <c r="Y1667" s="292">
        <v>0</v>
      </c>
      <c r="Z1667" s="293">
        <v>0</v>
      </c>
      <c r="AA1667" s="292">
        <v>0</v>
      </c>
      <c r="AB1667" s="293">
        <v>0</v>
      </c>
      <c r="AC1667" s="102">
        <f t="shared" si="751"/>
        <v>34.599500000000006</v>
      </c>
      <c r="AD1667" s="102"/>
      <c r="AE1667" s="102"/>
    </row>
    <row r="1668" spans="2:31" x14ac:dyDescent="0.3">
      <c r="B1668" s="109" t="s">
        <v>44</v>
      </c>
      <c r="C1668" s="109"/>
      <c r="D1668" s="109"/>
      <c r="E1668" s="292">
        <v>0</v>
      </c>
      <c r="F1668" s="293">
        <v>0</v>
      </c>
      <c r="G1668" s="292">
        <v>0</v>
      </c>
      <c r="H1668" s="293">
        <v>0</v>
      </c>
      <c r="I1668" s="292">
        <v>0</v>
      </c>
      <c r="J1668" s="293">
        <v>0</v>
      </c>
      <c r="K1668" s="292">
        <v>0</v>
      </c>
      <c r="L1668" s="293">
        <v>0</v>
      </c>
      <c r="M1668" s="292">
        <v>3.151999999999997</v>
      </c>
      <c r="N1668" s="293">
        <v>6.394499999999999</v>
      </c>
      <c r="O1668" s="292">
        <v>0</v>
      </c>
      <c r="P1668" s="293">
        <v>0</v>
      </c>
      <c r="Q1668" s="292">
        <v>0</v>
      </c>
      <c r="R1668" s="293">
        <v>0</v>
      </c>
      <c r="S1668" s="292">
        <v>0</v>
      </c>
      <c r="T1668" s="293">
        <v>0</v>
      </c>
      <c r="U1668" s="292">
        <v>1.4036666666666677</v>
      </c>
      <c r="V1668" s="293">
        <v>0</v>
      </c>
      <c r="W1668" s="292">
        <v>0</v>
      </c>
      <c r="X1668" s="293">
        <v>0</v>
      </c>
      <c r="Y1668" s="292">
        <v>0</v>
      </c>
      <c r="Z1668" s="293">
        <v>0</v>
      </c>
      <c r="AA1668" s="292">
        <v>0</v>
      </c>
      <c r="AB1668" s="293">
        <v>0</v>
      </c>
      <c r="AC1668" s="102">
        <f t="shared" si="751"/>
        <v>10.950166666666664</v>
      </c>
      <c r="AD1668" s="102"/>
      <c r="AE1668" s="102"/>
    </row>
    <row r="1669" spans="2:31" x14ac:dyDescent="0.3">
      <c r="B1669" s="109" t="s">
        <v>45</v>
      </c>
      <c r="C1669" s="109"/>
      <c r="D1669" s="109"/>
      <c r="E1669" s="292">
        <v>0</v>
      </c>
      <c r="F1669" s="293">
        <v>0</v>
      </c>
      <c r="G1669" s="292">
        <v>0</v>
      </c>
      <c r="H1669" s="293">
        <v>0</v>
      </c>
      <c r="I1669" s="292">
        <v>0</v>
      </c>
      <c r="J1669" s="293">
        <v>0</v>
      </c>
      <c r="K1669" s="292">
        <v>0</v>
      </c>
      <c r="L1669" s="293">
        <v>0</v>
      </c>
      <c r="M1669" s="292">
        <v>5.7609999999999975</v>
      </c>
      <c r="N1669" s="293">
        <v>17.048333333333321</v>
      </c>
      <c r="O1669" s="292">
        <v>1.088833333333334</v>
      </c>
      <c r="P1669" s="293">
        <v>0.95616666666666528</v>
      </c>
      <c r="Q1669" s="292">
        <v>0.4203333333333345</v>
      </c>
      <c r="R1669" s="293">
        <v>5.6000000000000466E-2</v>
      </c>
      <c r="S1669" s="292">
        <v>0.21483333333333371</v>
      </c>
      <c r="T1669" s="293">
        <v>1.0016666666666658</v>
      </c>
      <c r="U1669" s="292">
        <v>1.7074999999999994</v>
      </c>
      <c r="V1669" s="293">
        <v>0</v>
      </c>
      <c r="W1669" s="292">
        <v>0</v>
      </c>
      <c r="X1669" s="293">
        <v>0</v>
      </c>
      <c r="Y1669" s="292">
        <v>0</v>
      </c>
      <c r="Z1669" s="293">
        <v>0</v>
      </c>
      <c r="AA1669" s="292">
        <v>0</v>
      </c>
      <c r="AB1669" s="293">
        <v>0</v>
      </c>
      <c r="AC1669" s="102">
        <f t="shared" si="751"/>
        <v>28.254666666666655</v>
      </c>
      <c r="AD1669" s="102"/>
      <c r="AE1669" s="102"/>
    </row>
    <row r="1670" spans="2:31" x14ac:dyDescent="0.3">
      <c r="B1670" s="109" t="s">
        <v>46</v>
      </c>
      <c r="C1670" s="109"/>
      <c r="D1670" s="109"/>
      <c r="E1670" s="292">
        <v>0</v>
      </c>
      <c r="F1670" s="293">
        <v>0</v>
      </c>
      <c r="G1670" s="292">
        <v>0</v>
      </c>
      <c r="H1670" s="293">
        <v>0</v>
      </c>
      <c r="I1670" s="292">
        <v>0</v>
      </c>
      <c r="J1670" s="293">
        <v>0</v>
      </c>
      <c r="K1670" s="292">
        <v>0</v>
      </c>
      <c r="L1670" s="293">
        <v>0</v>
      </c>
      <c r="M1670" s="292">
        <v>0</v>
      </c>
      <c r="N1670" s="293">
        <v>0</v>
      </c>
      <c r="O1670" s="292">
        <v>0</v>
      </c>
      <c r="P1670" s="293">
        <v>0</v>
      </c>
      <c r="Q1670" s="292">
        <v>0</v>
      </c>
      <c r="R1670" s="293">
        <v>0</v>
      </c>
      <c r="S1670" s="292">
        <v>0</v>
      </c>
      <c r="T1670" s="293">
        <v>0</v>
      </c>
      <c r="U1670" s="292">
        <v>0</v>
      </c>
      <c r="V1670" s="293">
        <v>0</v>
      </c>
      <c r="W1670" s="292">
        <v>0</v>
      </c>
      <c r="X1670" s="293">
        <v>0</v>
      </c>
      <c r="Y1670" s="292">
        <v>0</v>
      </c>
      <c r="Z1670" s="293">
        <v>0</v>
      </c>
      <c r="AA1670" s="292">
        <v>0</v>
      </c>
      <c r="AB1670" s="293">
        <v>0</v>
      </c>
      <c r="AC1670" s="102">
        <f t="shared" si="751"/>
        <v>0</v>
      </c>
      <c r="AD1670" s="102"/>
      <c r="AE1670" s="102"/>
    </row>
    <row r="1671" spans="2:31" x14ac:dyDescent="0.3">
      <c r="B1671" s="109" t="s">
        <v>47</v>
      </c>
      <c r="C1671" s="109"/>
      <c r="D1671" s="109"/>
      <c r="E1671" s="292">
        <v>0</v>
      </c>
      <c r="F1671" s="293">
        <v>0</v>
      </c>
      <c r="G1671" s="292">
        <v>0</v>
      </c>
      <c r="H1671" s="293">
        <v>0</v>
      </c>
      <c r="I1671" s="292">
        <v>0</v>
      </c>
      <c r="J1671" s="293">
        <v>0</v>
      </c>
      <c r="K1671" s="292">
        <v>0</v>
      </c>
      <c r="L1671" s="293">
        <v>0.53333333333333333</v>
      </c>
      <c r="M1671" s="292">
        <v>20.100000000000001</v>
      </c>
      <c r="N1671" s="293">
        <v>25.09999999999998</v>
      </c>
      <c r="O1671" s="292">
        <v>25.599999999999977</v>
      </c>
      <c r="P1671" s="293">
        <v>25.700000000000028</v>
      </c>
      <c r="Q1671" s="292">
        <v>25.599999999999977</v>
      </c>
      <c r="R1671" s="293">
        <v>0</v>
      </c>
      <c r="S1671" s="292">
        <v>21.400000000000009</v>
      </c>
      <c r="T1671" s="293">
        <v>8.699999999999994</v>
      </c>
      <c r="U1671" s="292">
        <v>23.599999999999984</v>
      </c>
      <c r="V1671" s="293">
        <v>0.44</v>
      </c>
      <c r="W1671" s="292">
        <v>0</v>
      </c>
      <c r="X1671" s="293">
        <v>0</v>
      </c>
      <c r="Y1671" s="292">
        <v>0</v>
      </c>
      <c r="Z1671" s="293">
        <v>0</v>
      </c>
      <c r="AA1671" s="292">
        <v>0</v>
      </c>
      <c r="AB1671" s="293">
        <v>0</v>
      </c>
      <c r="AC1671" s="102">
        <f t="shared" si="751"/>
        <v>176.77333333333331</v>
      </c>
      <c r="AD1671" s="102"/>
      <c r="AE1671" s="102"/>
    </row>
    <row r="1672" spans="2:31" x14ac:dyDescent="0.3">
      <c r="B1672" s="109" t="s">
        <v>48</v>
      </c>
      <c r="C1672" s="109"/>
      <c r="D1672" s="109"/>
      <c r="E1672" s="292">
        <v>0</v>
      </c>
      <c r="F1672" s="293">
        <v>0</v>
      </c>
      <c r="G1672" s="292">
        <v>0</v>
      </c>
      <c r="H1672" s="293">
        <v>0</v>
      </c>
      <c r="I1672" s="292">
        <v>0</v>
      </c>
      <c r="J1672" s="293">
        <v>0</v>
      </c>
      <c r="K1672" s="292">
        <v>0</v>
      </c>
      <c r="L1672" s="293">
        <v>0</v>
      </c>
      <c r="M1672" s="292">
        <v>0</v>
      </c>
      <c r="N1672" s="293">
        <v>0.55800000000000094</v>
      </c>
      <c r="O1672" s="292">
        <v>0.72350000000000059</v>
      </c>
      <c r="P1672" s="293">
        <v>0.64000000000000057</v>
      </c>
      <c r="Q1672" s="292">
        <v>0.66350000000000009</v>
      </c>
      <c r="R1672" s="293">
        <v>0</v>
      </c>
      <c r="S1672" s="292">
        <v>0</v>
      </c>
      <c r="T1672" s="293">
        <v>0</v>
      </c>
      <c r="U1672" s="292">
        <v>1.2681666666666658</v>
      </c>
      <c r="V1672" s="293">
        <v>0</v>
      </c>
      <c r="W1672" s="292">
        <v>0</v>
      </c>
      <c r="X1672" s="293">
        <v>0</v>
      </c>
      <c r="Y1672" s="292">
        <v>0</v>
      </c>
      <c r="Z1672" s="293">
        <v>0</v>
      </c>
      <c r="AA1672" s="292">
        <v>0</v>
      </c>
      <c r="AB1672" s="293">
        <v>0</v>
      </c>
      <c r="AC1672" s="102">
        <f t="shared" si="751"/>
        <v>3.853166666666668</v>
      </c>
      <c r="AD1672" s="102"/>
      <c r="AE1672" s="102"/>
    </row>
    <row r="1673" spans="2:31" x14ac:dyDescent="0.3">
      <c r="B1673" s="109" t="s">
        <v>49</v>
      </c>
      <c r="C1673" s="109"/>
      <c r="D1673" s="109"/>
      <c r="E1673" s="292">
        <v>0</v>
      </c>
      <c r="F1673" s="293">
        <v>0</v>
      </c>
      <c r="G1673" s="292">
        <v>0</v>
      </c>
      <c r="H1673" s="293">
        <v>0</v>
      </c>
      <c r="I1673" s="292">
        <v>0</v>
      </c>
      <c r="J1673" s="293">
        <v>0</v>
      </c>
      <c r="K1673" s="292">
        <v>0</v>
      </c>
      <c r="L1673" s="293">
        <v>0</v>
      </c>
      <c r="M1673" s="292">
        <v>12.049666666666663</v>
      </c>
      <c r="N1673" s="293">
        <v>0</v>
      </c>
      <c r="O1673" s="292">
        <v>0</v>
      </c>
      <c r="P1673" s="293">
        <v>1.6795000000000095</v>
      </c>
      <c r="Q1673" s="292">
        <v>0</v>
      </c>
      <c r="R1673" s="293">
        <v>7.7233333333333283</v>
      </c>
      <c r="S1673" s="292">
        <v>18.313000000000006</v>
      </c>
      <c r="T1673" s="293">
        <v>13.379000000000016</v>
      </c>
      <c r="U1673" s="292">
        <v>2.531333333333337</v>
      </c>
      <c r="V1673" s="293">
        <v>0</v>
      </c>
      <c r="W1673" s="292">
        <v>0</v>
      </c>
      <c r="X1673" s="293">
        <v>0</v>
      </c>
      <c r="Y1673" s="292">
        <v>0</v>
      </c>
      <c r="Z1673" s="293">
        <v>0</v>
      </c>
      <c r="AA1673" s="292">
        <v>0</v>
      </c>
      <c r="AB1673" s="293">
        <v>0</v>
      </c>
      <c r="AC1673" s="102">
        <f t="shared" si="751"/>
        <v>55.675833333333358</v>
      </c>
      <c r="AD1673" s="102"/>
      <c r="AE1673" s="102"/>
    </row>
    <row r="1674" spans="2:31" x14ac:dyDescent="0.3">
      <c r="B1674" s="109" t="s">
        <v>50</v>
      </c>
      <c r="C1674" s="109"/>
      <c r="D1674" s="109"/>
      <c r="E1674" s="292">
        <v>0</v>
      </c>
      <c r="F1674" s="293">
        <v>0</v>
      </c>
      <c r="G1674" s="292">
        <v>0</v>
      </c>
      <c r="H1674" s="293">
        <v>0</v>
      </c>
      <c r="I1674" s="292">
        <v>0</v>
      </c>
      <c r="J1674" s="293">
        <v>0</v>
      </c>
      <c r="K1674" s="292">
        <v>0</v>
      </c>
      <c r="L1674" s="293">
        <v>0</v>
      </c>
      <c r="M1674" s="292">
        <v>0.58183333333333342</v>
      </c>
      <c r="N1674" s="293">
        <v>5.9741666666666697</v>
      </c>
      <c r="O1674" s="292">
        <v>0</v>
      </c>
      <c r="P1674" s="293">
        <v>2.1628333333333338</v>
      </c>
      <c r="Q1674" s="292">
        <v>2.7173333333333298</v>
      </c>
      <c r="R1674" s="293">
        <v>2.2570000000000032</v>
      </c>
      <c r="S1674" s="292">
        <v>0</v>
      </c>
      <c r="T1674" s="293">
        <v>5.0561666666666669</v>
      </c>
      <c r="U1674" s="292">
        <v>2.5151666666666652</v>
      </c>
      <c r="V1674" s="293">
        <v>0</v>
      </c>
      <c r="W1674" s="292">
        <v>0</v>
      </c>
      <c r="X1674" s="293">
        <v>0</v>
      </c>
      <c r="Y1674" s="292">
        <v>0</v>
      </c>
      <c r="Z1674" s="293">
        <v>0</v>
      </c>
      <c r="AA1674" s="292">
        <v>0</v>
      </c>
      <c r="AB1674" s="293">
        <v>0</v>
      </c>
      <c r="AC1674" s="102">
        <f t="shared" si="751"/>
        <v>21.264500000000002</v>
      </c>
      <c r="AD1674" s="102"/>
      <c r="AE1674" s="102"/>
    </row>
    <row r="1675" spans="2:31" x14ac:dyDescent="0.3">
      <c r="B1675" s="109" t="s">
        <v>96</v>
      </c>
      <c r="C1675" s="109"/>
      <c r="D1675" s="109"/>
      <c r="E1675" s="292">
        <v>0</v>
      </c>
      <c r="F1675" s="293">
        <v>0</v>
      </c>
      <c r="G1675" s="292">
        <v>0</v>
      </c>
      <c r="H1675" s="293">
        <v>0</v>
      </c>
      <c r="I1675" s="292">
        <v>0</v>
      </c>
      <c r="J1675" s="293">
        <v>0</v>
      </c>
      <c r="K1675" s="292">
        <v>0</v>
      </c>
      <c r="L1675" s="293">
        <v>0</v>
      </c>
      <c r="M1675" s="292">
        <v>0</v>
      </c>
      <c r="N1675" s="293">
        <v>0</v>
      </c>
      <c r="O1675" s="292">
        <v>0</v>
      </c>
      <c r="P1675" s="293">
        <v>0</v>
      </c>
      <c r="Q1675" s="292">
        <v>0</v>
      </c>
      <c r="R1675" s="293">
        <v>0</v>
      </c>
      <c r="S1675" s="292">
        <v>0</v>
      </c>
      <c r="T1675" s="293">
        <v>0</v>
      </c>
      <c r="U1675" s="292">
        <v>0</v>
      </c>
      <c r="V1675" s="293">
        <v>0</v>
      </c>
      <c r="W1675" s="292">
        <v>0</v>
      </c>
      <c r="X1675" s="293">
        <v>0</v>
      </c>
      <c r="Y1675" s="292">
        <v>0</v>
      </c>
      <c r="Z1675" s="293">
        <v>0</v>
      </c>
      <c r="AA1675" s="292">
        <v>0</v>
      </c>
      <c r="AB1675" s="293">
        <v>0</v>
      </c>
      <c r="AC1675" s="102">
        <f t="shared" si="751"/>
        <v>0</v>
      </c>
      <c r="AD1675" s="102"/>
      <c r="AE1675" s="102"/>
    </row>
    <row r="1676" spans="2:31" x14ac:dyDescent="0.3">
      <c r="B1676" s="109" t="s">
        <v>51</v>
      </c>
      <c r="C1676" s="109"/>
      <c r="D1676" s="109"/>
      <c r="E1676" s="292">
        <v>0</v>
      </c>
      <c r="F1676" s="293">
        <v>0</v>
      </c>
      <c r="G1676" s="292">
        <v>0</v>
      </c>
      <c r="H1676" s="293">
        <v>0</v>
      </c>
      <c r="I1676" s="292">
        <v>0</v>
      </c>
      <c r="J1676" s="293">
        <v>0</v>
      </c>
      <c r="K1676" s="292">
        <v>0</v>
      </c>
      <c r="L1676" s="293">
        <v>0</v>
      </c>
      <c r="M1676" s="292">
        <v>14.873166666666679</v>
      </c>
      <c r="N1676" s="293">
        <v>0</v>
      </c>
      <c r="O1676" s="292">
        <v>0</v>
      </c>
      <c r="P1676" s="293">
        <v>0</v>
      </c>
      <c r="Q1676" s="292">
        <v>0</v>
      </c>
      <c r="R1676" s="293">
        <v>0</v>
      </c>
      <c r="S1676" s="292">
        <v>0</v>
      </c>
      <c r="T1676" s="293">
        <v>0</v>
      </c>
      <c r="U1676" s="292">
        <v>7.7783333333333342</v>
      </c>
      <c r="V1676" s="293">
        <v>0</v>
      </c>
      <c r="W1676" s="292">
        <v>0</v>
      </c>
      <c r="X1676" s="293">
        <v>0</v>
      </c>
      <c r="Y1676" s="292">
        <v>0</v>
      </c>
      <c r="Z1676" s="293">
        <v>0</v>
      </c>
      <c r="AA1676" s="292">
        <v>0</v>
      </c>
      <c r="AB1676" s="293">
        <v>0</v>
      </c>
      <c r="AC1676" s="102">
        <f t="shared" si="751"/>
        <v>22.651500000000013</v>
      </c>
      <c r="AD1676" s="102"/>
      <c r="AE1676" s="102"/>
    </row>
    <row r="1677" spans="2:31" x14ac:dyDescent="0.3">
      <c r="B1677" s="109" t="s">
        <v>52</v>
      </c>
      <c r="C1677" s="109"/>
      <c r="D1677" s="109"/>
      <c r="E1677" s="292">
        <v>0</v>
      </c>
      <c r="F1677" s="293">
        <v>0</v>
      </c>
      <c r="G1677" s="292">
        <v>0</v>
      </c>
      <c r="H1677" s="293">
        <v>0</v>
      </c>
      <c r="I1677" s="292">
        <v>0</v>
      </c>
      <c r="J1677" s="293">
        <v>0</v>
      </c>
      <c r="K1677" s="292">
        <v>0</v>
      </c>
      <c r="L1677" s="293">
        <v>0</v>
      </c>
      <c r="M1677" s="292">
        <v>1.8579999999999999</v>
      </c>
      <c r="N1677" s="293">
        <v>11.589666666666663</v>
      </c>
      <c r="O1677" s="292">
        <v>13.465666666666673</v>
      </c>
      <c r="P1677" s="293">
        <v>9.5004999999999988</v>
      </c>
      <c r="Q1677" s="292">
        <v>6.0468333333333293</v>
      </c>
      <c r="R1677" s="293">
        <v>0</v>
      </c>
      <c r="S1677" s="292">
        <v>0</v>
      </c>
      <c r="T1677" s="293">
        <v>6.5489999999999959</v>
      </c>
      <c r="U1677" s="292">
        <v>1.1788333333333332</v>
      </c>
      <c r="V1677" s="293">
        <v>0</v>
      </c>
      <c r="W1677" s="292">
        <v>0</v>
      </c>
      <c r="X1677" s="293">
        <v>0</v>
      </c>
      <c r="Y1677" s="292">
        <v>0</v>
      </c>
      <c r="Z1677" s="293">
        <v>0</v>
      </c>
      <c r="AA1677" s="292">
        <v>0</v>
      </c>
      <c r="AB1677" s="293">
        <v>0</v>
      </c>
      <c r="AC1677" s="102">
        <f t="shared" si="751"/>
        <v>50.188499999999991</v>
      </c>
      <c r="AD1677" s="102"/>
      <c r="AE1677" s="102"/>
    </row>
    <row r="1678" spans="2:31" x14ac:dyDescent="0.3">
      <c r="B1678" s="109" t="s">
        <v>53</v>
      </c>
      <c r="C1678" s="109"/>
      <c r="D1678" s="109"/>
      <c r="E1678" s="292">
        <v>0</v>
      </c>
      <c r="F1678" s="293">
        <v>0</v>
      </c>
      <c r="G1678" s="292">
        <v>0</v>
      </c>
      <c r="H1678" s="293">
        <v>0</v>
      </c>
      <c r="I1678" s="292">
        <v>0</v>
      </c>
      <c r="J1678" s="293">
        <v>0</v>
      </c>
      <c r="K1678" s="292">
        <v>0</v>
      </c>
      <c r="L1678" s="293">
        <v>0</v>
      </c>
      <c r="M1678" s="292">
        <v>2.3861666666666661</v>
      </c>
      <c r="N1678" s="293">
        <v>0.23566666666666833</v>
      </c>
      <c r="O1678" s="292">
        <v>0</v>
      </c>
      <c r="P1678" s="293">
        <v>0</v>
      </c>
      <c r="Q1678" s="292">
        <v>4.1450000000000014</v>
      </c>
      <c r="R1678" s="293">
        <v>0.63399999999999368</v>
      </c>
      <c r="S1678" s="292">
        <v>3.3870000000000009</v>
      </c>
      <c r="T1678" s="293">
        <v>4.6215000000000002</v>
      </c>
      <c r="U1678" s="292">
        <v>0.14816666666666645</v>
      </c>
      <c r="V1678" s="293">
        <v>0</v>
      </c>
      <c r="W1678" s="292">
        <v>0</v>
      </c>
      <c r="X1678" s="293">
        <v>0</v>
      </c>
      <c r="Y1678" s="292">
        <v>0</v>
      </c>
      <c r="Z1678" s="293">
        <v>0</v>
      </c>
      <c r="AA1678" s="292">
        <v>0</v>
      </c>
      <c r="AB1678" s="293">
        <v>0</v>
      </c>
      <c r="AC1678" s="102">
        <f t="shared" si="751"/>
        <v>15.557499999999996</v>
      </c>
      <c r="AD1678" s="102"/>
      <c r="AE1678" s="102"/>
    </row>
    <row r="1679" spans="2:31" x14ac:dyDescent="0.3">
      <c r="B1679" s="109" t="s">
        <v>54</v>
      </c>
      <c r="C1679" s="109"/>
      <c r="D1679" s="109"/>
      <c r="E1679" s="292">
        <v>0</v>
      </c>
      <c r="F1679" s="293">
        <v>0</v>
      </c>
      <c r="G1679" s="292">
        <v>0</v>
      </c>
      <c r="H1679" s="293">
        <v>0</v>
      </c>
      <c r="I1679" s="292">
        <v>0</v>
      </c>
      <c r="J1679" s="293">
        <v>0</v>
      </c>
      <c r="K1679" s="292">
        <v>0</v>
      </c>
      <c r="L1679" s="293">
        <v>0</v>
      </c>
      <c r="M1679" s="292">
        <v>3.8874999999999966</v>
      </c>
      <c r="N1679" s="293">
        <v>0</v>
      </c>
      <c r="O1679" s="292">
        <v>0</v>
      </c>
      <c r="P1679" s="293">
        <v>0</v>
      </c>
      <c r="Q1679" s="292">
        <v>0</v>
      </c>
      <c r="R1679" s="293">
        <v>0</v>
      </c>
      <c r="S1679" s="292">
        <v>0</v>
      </c>
      <c r="T1679" s="293">
        <v>0</v>
      </c>
      <c r="U1679" s="292">
        <v>0</v>
      </c>
      <c r="V1679" s="293">
        <v>0</v>
      </c>
      <c r="W1679" s="292">
        <v>0</v>
      </c>
      <c r="X1679" s="293">
        <v>0</v>
      </c>
      <c r="Y1679" s="292">
        <v>0</v>
      </c>
      <c r="Z1679" s="293">
        <v>0</v>
      </c>
      <c r="AA1679" s="292">
        <v>0</v>
      </c>
      <c r="AB1679" s="293">
        <v>0</v>
      </c>
      <c r="AC1679" s="102">
        <f t="shared" si="751"/>
        <v>3.8874999999999966</v>
      </c>
      <c r="AD1679" s="102"/>
      <c r="AE1679" s="102"/>
    </row>
    <row r="1680" spans="2:31" x14ac:dyDescent="0.3">
      <c r="B1680" s="109" t="s">
        <v>55</v>
      </c>
      <c r="C1680" s="109"/>
      <c r="D1680" s="109"/>
      <c r="E1680" s="292">
        <v>0</v>
      </c>
      <c r="F1680" s="293">
        <v>0</v>
      </c>
      <c r="G1680" s="292">
        <v>0</v>
      </c>
      <c r="H1680" s="293">
        <v>0</v>
      </c>
      <c r="I1680" s="292">
        <v>0</v>
      </c>
      <c r="J1680" s="293">
        <v>0</v>
      </c>
      <c r="K1680" s="292">
        <v>0</v>
      </c>
      <c r="L1680" s="293">
        <v>0</v>
      </c>
      <c r="M1680" s="292">
        <v>13.378833333333329</v>
      </c>
      <c r="N1680" s="293">
        <v>9.0983333333333309</v>
      </c>
      <c r="O1680" s="292">
        <v>2.3654999999999933</v>
      </c>
      <c r="P1680" s="293">
        <v>0</v>
      </c>
      <c r="Q1680" s="292">
        <v>0</v>
      </c>
      <c r="R1680" s="293">
        <v>0</v>
      </c>
      <c r="S1680" s="292">
        <v>2.981000000000003</v>
      </c>
      <c r="T1680" s="293">
        <v>6.3199999999999976</v>
      </c>
      <c r="U1680" s="292">
        <v>5.9023333333333277</v>
      </c>
      <c r="V1680" s="293">
        <v>0</v>
      </c>
      <c r="W1680" s="292">
        <v>0</v>
      </c>
      <c r="X1680" s="293">
        <v>0</v>
      </c>
      <c r="Y1680" s="292">
        <v>0</v>
      </c>
      <c r="Z1680" s="293">
        <v>0</v>
      </c>
      <c r="AA1680" s="292">
        <v>0</v>
      </c>
      <c r="AB1680" s="293">
        <v>0</v>
      </c>
      <c r="AC1680" s="102">
        <f t="shared" si="751"/>
        <v>40.045999999999978</v>
      </c>
      <c r="AD1680" s="102"/>
      <c r="AE1680" s="102"/>
    </row>
    <row r="1681" spans="2:31" x14ac:dyDescent="0.3">
      <c r="B1681" s="109" t="s">
        <v>56</v>
      </c>
      <c r="C1681" s="109"/>
      <c r="D1681" s="109"/>
      <c r="E1681" s="292">
        <v>0</v>
      </c>
      <c r="F1681" s="293">
        <v>0</v>
      </c>
      <c r="G1681" s="292">
        <v>0</v>
      </c>
      <c r="H1681" s="293">
        <v>0</v>
      </c>
      <c r="I1681" s="292">
        <v>0</v>
      </c>
      <c r="J1681" s="293">
        <v>0</v>
      </c>
      <c r="K1681" s="292">
        <v>0</v>
      </c>
      <c r="L1681" s="293">
        <v>0.2548333333333333</v>
      </c>
      <c r="M1681" s="292">
        <v>23.794499999999989</v>
      </c>
      <c r="N1681" s="293">
        <v>21.388500000000001</v>
      </c>
      <c r="O1681" s="292">
        <v>0.3988333333333306</v>
      </c>
      <c r="P1681" s="293">
        <v>2.6499999999999937E-2</v>
      </c>
      <c r="Q1681" s="292">
        <v>3.1666666666668656E-3</v>
      </c>
      <c r="R1681" s="293">
        <v>0</v>
      </c>
      <c r="S1681" s="292">
        <v>0.33783333333333232</v>
      </c>
      <c r="T1681" s="293">
        <v>0.66399999999999992</v>
      </c>
      <c r="U1681" s="292">
        <v>4.6666666666665673E-3</v>
      </c>
      <c r="V1681" s="293">
        <v>0</v>
      </c>
      <c r="W1681" s="292">
        <v>0</v>
      </c>
      <c r="X1681" s="293">
        <v>0</v>
      </c>
      <c r="Y1681" s="292">
        <v>0</v>
      </c>
      <c r="Z1681" s="293">
        <v>0</v>
      </c>
      <c r="AA1681" s="292">
        <v>0</v>
      </c>
      <c r="AB1681" s="293">
        <v>0</v>
      </c>
      <c r="AC1681" s="102">
        <f t="shared" si="751"/>
        <v>46.872833333333318</v>
      </c>
      <c r="AD1681" s="102"/>
      <c r="AE1681" s="102"/>
    </row>
    <row r="1682" spans="2:31" x14ac:dyDescent="0.3">
      <c r="B1682" s="109" t="s">
        <v>93</v>
      </c>
      <c r="C1682" s="109"/>
      <c r="D1682" s="109"/>
      <c r="E1682" s="292">
        <v>0</v>
      </c>
      <c r="F1682" s="293">
        <v>0</v>
      </c>
      <c r="G1682" s="292">
        <v>0</v>
      </c>
      <c r="H1682" s="293">
        <v>0</v>
      </c>
      <c r="I1682" s="292">
        <v>0</v>
      </c>
      <c r="J1682" s="293">
        <v>0</v>
      </c>
      <c r="K1682" s="292">
        <v>0</v>
      </c>
      <c r="L1682" s="293">
        <v>0</v>
      </c>
      <c r="M1682" s="292">
        <v>0</v>
      </c>
      <c r="N1682" s="293">
        <v>0</v>
      </c>
      <c r="O1682" s="292">
        <v>0</v>
      </c>
      <c r="P1682" s="293">
        <v>0</v>
      </c>
      <c r="Q1682" s="292">
        <v>0</v>
      </c>
      <c r="R1682" s="293">
        <v>0</v>
      </c>
      <c r="S1682" s="292">
        <v>0</v>
      </c>
      <c r="T1682" s="293">
        <v>0</v>
      </c>
      <c r="U1682" s="292">
        <v>0</v>
      </c>
      <c r="V1682" s="293">
        <v>0</v>
      </c>
      <c r="W1682" s="292">
        <v>0</v>
      </c>
      <c r="X1682" s="293">
        <v>0</v>
      </c>
      <c r="Y1682" s="292">
        <v>0</v>
      </c>
      <c r="Z1682" s="293">
        <v>0</v>
      </c>
      <c r="AA1682" s="292">
        <v>0</v>
      </c>
      <c r="AB1682" s="293">
        <v>0</v>
      </c>
      <c r="AC1682" s="102">
        <f t="shared" si="751"/>
        <v>0</v>
      </c>
      <c r="AD1682" s="102"/>
      <c r="AE1682" s="102"/>
    </row>
    <row r="1683" spans="2:31" x14ac:dyDescent="0.3">
      <c r="B1683" s="109" t="s">
        <v>57</v>
      </c>
      <c r="C1683" s="109"/>
      <c r="D1683" s="109"/>
      <c r="E1683" s="292">
        <v>0</v>
      </c>
      <c r="F1683" s="293">
        <v>0</v>
      </c>
      <c r="G1683" s="292">
        <v>0</v>
      </c>
      <c r="H1683" s="293">
        <v>0</v>
      </c>
      <c r="I1683" s="292">
        <v>0</v>
      </c>
      <c r="J1683" s="293">
        <v>0</v>
      </c>
      <c r="K1683" s="292">
        <v>0</v>
      </c>
      <c r="L1683" s="293">
        <v>0</v>
      </c>
      <c r="M1683" s="292">
        <v>1.2209999999999999</v>
      </c>
      <c r="N1683" s="293">
        <v>0</v>
      </c>
      <c r="O1683" s="292">
        <v>0.10099999999999885</v>
      </c>
      <c r="P1683" s="293">
        <v>0</v>
      </c>
      <c r="Q1683" s="292">
        <v>0</v>
      </c>
      <c r="R1683" s="293">
        <v>8.333333333334044E-4</v>
      </c>
      <c r="S1683" s="292">
        <v>1.1191666666666653</v>
      </c>
      <c r="T1683" s="293">
        <v>1.7640000000000009</v>
      </c>
      <c r="U1683" s="292">
        <v>0.267666666666668</v>
      </c>
      <c r="V1683" s="293">
        <v>0</v>
      </c>
      <c r="W1683" s="292">
        <v>0</v>
      </c>
      <c r="X1683" s="293">
        <v>0</v>
      </c>
      <c r="Y1683" s="292">
        <v>0</v>
      </c>
      <c r="Z1683" s="293">
        <v>0</v>
      </c>
      <c r="AA1683" s="292">
        <v>0</v>
      </c>
      <c r="AB1683" s="293">
        <v>0</v>
      </c>
      <c r="AC1683" s="102">
        <f t="shared" si="751"/>
        <v>4.4736666666666665</v>
      </c>
      <c r="AD1683" s="102"/>
      <c r="AE1683" s="102"/>
    </row>
    <row r="1684" spans="2:31" x14ac:dyDescent="0.3">
      <c r="B1684" s="109" t="s">
        <v>58</v>
      </c>
      <c r="C1684" s="109"/>
      <c r="D1684" s="109"/>
      <c r="E1684" s="292">
        <v>0</v>
      </c>
      <c r="F1684" s="293">
        <v>0</v>
      </c>
      <c r="G1684" s="292">
        <v>0</v>
      </c>
      <c r="H1684" s="293">
        <v>0</v>
      </c>
      <c r="I1684" s="292">
        <v>0</v>
      </c>
      <c r="J1684" s="293">
        <v>0</v>
      </c>
      <c r="K1684" s="292">
        <v>0</v>
      </c>
      <c r="L1684" s="293">
        <v>0</v>
      </c>
      <c r="M1684" s="292">
        <v>4.8596666666666666</v>
      </c>
      <c r="N1684" s="293">
        <v>14.414500000000007</v>
      </c>
      <c r="O1684" s="292">
        <v>0.51183333333333569</v>
      </c>
      <c r="P1684" s="293">
        <v>0</v>
      </c>
      <c r="Q1684" s="292">
        <v>0</v>
      </c>
      <c r="R1684" s="293">
        <v>0</v>
      </c>
      <c r="S1684" s="292">
        <v>1.6763333333333326</v>
      </c>
      <c r="T1684" s="293">
        <v>4.6944999999999997</v>
      </c>
      <c r="U1684" s="292">
        <v>0</v>
      </c>
      <c r="V1684" s="293">
        <v>0</v>
      </c>
      <c r="W1684" s="292">
        <v>0</v>
      </c>
      <c r="X1684" s="293">
        <v>0</v>
      </c>
      <c r="Y1684" s="292">
        <v>0</v>
      </c>
      <c r="Z1684" s="293">
        <v>0</v>
      </c>
      <c r="AA1684" s="292">
        <v>0</v>
      </c>
      <c r="AB1684" s="293">
        <v>0</v>
      </c>
      <c r="AC1684" s="102">
        <f t="shared" si="751"/>
        <v>26.156833333333338</v>
      </c>
      <c r="AD1684" s="102"/>
      <c r="AE1684" s="102"/>
    </row>
    <row r="1685" spans="2:31" x14ac:dyDescent="0.3">
      <c r="B1685" s="109" t="s">
        <v>94</v>
      </c>
      <c r="C1685" s="109"/>
      <c r="D1685" s="109"/>
      <c r="E1685" s="292">
        <v>0</v>
      </c>
      <c r="F1685" s="293">
        <v>0</v>
      </c>
      <c r="G1685" s="292">
        <v>0</v>
      </c>
      <c r="H1685" s="293">
        <v>0</v>
      </c>
      <c r="I1685" s="292">
        <v>0</v>
      </c>
      <c r="J1685" s="293">
        <v>0</v>
      </c>
      <c r="K1685" s="292">
        <v>0</v>
      </c>
      <c r="L1685" s="293">
        <v>0</v>
      </c>
      <c r="M1685" s="292">
        <v>0</v>
      </c>
      <c r="N1685" s="293">
        <v>0</v>
      </c>
      <c r="O1685" s="292">
        <v>0</v>
      </c>
      <c r="P1685" s="293">
        <v>0</v>
      </c>
      <c r="Q1685" s="292">
        <v>0</v>
      </c>
      <c r="R1685" s="293">
        <v>0</v>
      </c>
      <c r="S1685" s="292">
        <v>0</v>
      </c>
      <c r="T1685" s="293">
        <v>0</v>
      </c>
      <c r="U1685" s="292">
        <v>0</v>
      </c>
      <c r="V1685" s="293">
        <v>0</v>
      </c>
      <c r="W1685" s="292">
        <v>0</v>
      </c>
      <c r="X1685" s="293">
        <v>0</v>
      </c>
      <c r="Y1685" s="292">
        <v>0</v>
      </c>
      <c r="Z1685" s="293">
        <v>0</v>
      </c>
      <c r="AA1685" s="292">
        <v>0</v>
      </c>
      <c r="AB1685" s="293">
        <v>0</v>
      </c>
      <c r="AC1685" s="102">
        <f t="shared" si="751"/>
        <v>0</v>
      </c>
      <c r="AD1685" s="102"/>
      <c r="AE1685" s="102"/>
    </row>
    <row r="1686" spans="2:31" x14ac:dyDescent="0.3">
      <c r="B1686" s="109" t="s">
        <v>59</v>
      </c>
      <c r="C1686" s="109"/>
      <c r="D1686" s="109"/>
      <c r="E1686" s="292">
        <v>0</v>
      </c>
      <c r="F1686" s="293">
        <v>0</v>
      </c>
      <c r="G1686" s="292">
        <v>0</v>
      </c>
      <c r="H1686" s="293">
        <v>0</v>
      </c>
      <c r="I1686" s="292">
        <v>0</v>
      </c>
      <c r="J1686" s="293">
        <v>0</v>
      </c>
      <c r="K1686" s="292">
        <v>0</v>
      </c>
      <c r="L1686" s="293">
        <v>0</v>
      </c>
      <c r="M1686" s="292">
        <v>0</v>
      </c>
      <c r="N1686" s="293">
        <v>3.0953333333333335</v>
      </c>
      <c r="O1686" s="292">
        <v>11.439500000000002</v>
      </c>
      <c r="P1686" s="293">
        <v>11.408500000000007</v>
      </c>
      <c r="Q1686" s="292">
        <v>12.244666666666676</v>
      </c>
      <c r="R1686" s="293">
        <v>0</v>
      </c>
      <c r="S1686" s="292">
        <v>0</v>
      </c>
      <c r="T1686" s="293">
        <v>0</v>
      </c>
      <c r="U1686" s="292">
        <v>6.350666666666668</v>
      </c>
      <c r="V1686" s="293">
        <v>0</v>
      </c>
      <c r="W1686" s="292">
        <v>0</v>
      </c>
      <c r="X1686" s="293">
        <v>0</v>
      </c>
      <c r="Y1686" s="292">
        <v>0</v>
      </c>
      <c r="Z1686" s="293">
        <v>0</v>
      </c>
      <c r="AA1686" s="292">
        <v>0</v>
      </c>
      <c r="AB1686" s="293">
        <v>0</v>
      </c>
      <c r="AC1686" s="102">
        <f t="shared" si="751"/>
        <v>44.538666666666686</v>
      </c>
      <c r="AD1686" s="102"/>
      <c r="AE1686" s="102"/>
    </row>
    <row r="1687" spans="2:31" x14ac:dyDescent="0.3">
      <c r="B1687" s="109" t="s">
        <v>60</v>
      </c>
      <c r="C1687" s="109"/>
      <c r="D1687" s="109"/>
      <c r="E1687" s="292">
        <v>0</v>
      </c>
      <c r="F1687" s="293">
        <v>0</v>
      </c>
      <c r="G1687" s="292">
        <v>0</v>
      </c>
      <c r="H1687" s="293">
        <v>0</v>
      </c>
      <c r="I1687" s="292">
        <v>0</v>
      </c>
      <c r="J1687" s="293">
        <v>0</v>
      </c>
      <c r="K1687" s="292">
        <v>0</v>
      </c>
      <c r="L1687" s="293">
        <v>0</v>
      </c>
      <c r="M1687" s="292">
        <v>0</v>
      </c>
      <c r="N1687" s="293">
        <v>0</v>
      </c>
      <c r="O1687" s="292">
        <v>0</v>
      </c>
      <c r="P1687" s="293">
        <v>0</v>
      </c>
      <c r="Q1687" s="292">
        <v>1.3166666666667362E-2</v>
      </c>
      <c r="R1687" s="293">
        <v>0.40483333333333626</v>
      </c>
      <c r="S1687" s="292">
        <v>1.2316666666666662</v>
      </c>
      <c r="T1687" s="293">
        <v>2.6521666666666648</v>
      </c>
      <c r="U1687" s="292">
        <v>0.76833333333333098</v>
      </c>
      <c r="V1687" s="293">
        <v>0</v>
      </c>
      <c r="W1687" s="292">
        <v>0</v>
      </c>
      <c r="X1687" s="293">
        <v>0</v>
      </c>
      <c r="Y1687" s="292">
        <v>0</v>
      </c>
      <c r="Z1687" s="293">
        <v>0</v>
      </c>
      <c r="AA1687" s="292">
        <v>0</v>
      </c>
      <c r="AB1687" s="293">
        <v>0</v>
      </c>
      <c r="AC1687" s="102">
        <f t="shared" si="751"/>
        <v>5.0701666666666654</v>
      </c>
      <c r="AD1687" s="102"/>
      <c r="AE1687" s="102"/>
    </row>
    <row r="1688" spans="2:31" x14ac:dyDescent="0.3">
      <c r="B1688" s="109" t="s">
        <v>61</v>
      </c>
      <c r="C1688" s="109"/>
      <c r="D1688" s="109"/>
      <c r="E1688" s="292">
        <v>0</v>
      </c>
      <c r="F1688" s="293">
        <v>0</v>
      </c>
      <c r="G1688" s="292">
        <v>0</v>
      </c>
      <c r="H1688" s="293">
        <v>0</v>
      </c>
      <c r="I1688" s="292">
        <v>0</v>
      </c>
      <c r="J1688" s="293">
        <v>0</v>
      </c>
      <c r="K1688" s="292">
        <v>0</v>
      </c>
      <c r="L1688" s="293">
        <v>0</v>
      </c>
      <c r="M1688" s="292">
        <v>0</v>
      </c>
      <c r="N1688" s="293">
        <v>2.824333333333334</v>
      </c>
      <c r="O1688" s="292">
        <v>0</v>
      </c>
      <c r="P1688" s="293">
        <v>0</v>
      </c>
      <c r="Q1688" s="292">
        <v>0</v>
      </c>
      <c r="R1688" s="293">
        <v>0</v>
      </c>
      <c r="S1688" s="292">
        <v>0</v>
      </c>
      <c r="T1688" s="293">
        <v>0</v>
      </c>
      <c r="U1688" s="292">
        <v>0</v>
      </c>
      <c r="V1688" s="293">
        <v>0</v>
      </c>
      <c r="W1688" s="292">
        <v>0</v>
      </c>
      <c r="X1688" s="293">
        <v>0</v>
      </c>
      <c r="Y1688" s="292">
        <v>0</v>
      </c>
      <c r="Z1688" s="293">
        <v>0</v>
      </c>
      <c r="AA1688" s="292">
        <v>0</v>
      </c>
      <c r="AB1688" s="293">
        <v>0</v>
      </c>
      <c r="AC1688" s="102">
        <f t="shared" si="751"/>
        <v>2.824333333333334</v>
      </c>
      <c r="AD1688" s="102"/>
      <c r="AE1688" s="102"/>
    </row>
    <row r="1689" spans="2:31" x14ac:dyDescent="0.3">
      <c r="B1689" s="109" t="s">
        <v>62</v>
      </c>
      <c r="C1689" s="109"/>
      <c r="D1689" s="109"/>
      <c r="E1689" s="292">
        <v>0</v>
      </c>
      <c r="F1689" s="293">
        <v>0</v>
      </c>
      <c r="G1689" s="292">
        <v>0</v>
      </c>
      <c r="H1689" s="293">
        <v>0</v>
      </c>
      <c r="I1689" s="292">
        <v>0</v>
      </c>
      <c r="J1689" s="293">
        <v>0</v>
      </c>
      <c r="K1689" s="292">
        <v>0</v>
      </c>
      <c r="L1689" s="293">
        <v>0</v>
      </c>
      <c r="M1689" s="292">
        <v>0</v>
      </c>
      <c r="N1689" s="293">
        <v>0</v>
      </c>
      <c r="O1689" s="292">
        <v>0</v>
      </c>
      <c r="P1689" s="293">
        <v>0</v>
      </c>
      <c r="Q1689" s="292">
        <v>0</v>
      </c>
      <c r="R1689" s="293">
        <v>0</v>
      </c>
      <c r="S1689" s="292">
        <v>0</v>
      </c>
      <c r="T1689" s="293">
        <v>0</v>
      </c>
      <c r="U1689" s="292">
        <v>0</v>
      </c>
      <c r="V1689" s="293">
        <v>0</v>
      </c>
      <c r="W1689" s="292">
        <v>0</v>
      </c>
      <c r="X1689" s="293">
        <v>0</v>
      </c>
      <c r="Y1689" s="292">
        <v>0</v>
      </c>
      <c r="Z1689" s="293">
        <v>0</v>
      </c>
      <c r="AA1689" s="292">
        <v>0</v>
      </c>
      <c r="AB1689" s="293">
        <v>0</v>
      </c>
      <c r="AC1689" s="102">
        <f t="shared" si="751"/>
        <v>0</v>
      </c>
      <c r="AD1689" s="102"/>
      <c r="AE1689" s="102"/>
    </row>
    <row r="1690" spans="2:31" x14ac:dyDescent="0.3">
      <c r="B1690" s="109" t="s">
        <v>63</v>
      </c>
      <c r="C1690" s="109"/>
      <c r="D1690" s="109"/>
      <c r="E1690" s="292">
        <v>0</v>
      </c>
      <c r="F1690" s="293">
        <v>0</v>
      </c>
      <c r="G1690" s="292">
        <v>0</v>
      </c>
      <c r="H1690" s="293">
        <v>0</v>
      </c>
      <c r="I1690" s="292">
        <v>0</v>
      </c>
      <c r="J1690" s="293">
        <v>0</v>
      </c>
      <c r="K1690" s="292">
        <v>0</v>
      </c>
      <c r="L1690" s="293">
        <v>0</v>
      </c>
      <c r="M1690" s="292">
        <v>0</v>
      </c>
      <c r="N1690" s="293">
        <v>0</v>
      </c>
      <c r="O1690" s="292">
        <v>0</v>
      </c>
      <c r="P1690" s="293">
        <v>0</v>
      </c>
      <c r="Q1690" s="292">
        <v>0</v>
      </c>
      <c r="R1690" s="293">
        <v>0</v>
      </c>
      <c r="S1690" s="292">
        <v>0</v>
      </c>
      <c r="T1690" s="293">
        <v>0</v>
      </c>
      <c r="U1690" s="292">
        <v>0</v>
      </c>
      <c r="V1690" s="293">
        <v>0</v>
      </c>
      <c r="W1690" s="292">
        <v>0</v>
      </c>
      <c r="X1690" s="293">
        <v>0</v>
      </c>
      <c r="Y1690" s="292">
        <v>0</v>
      </c>
      <c r="Z1690" s="293">
        <v>0</v>
      </c>
      <c r="AA1690" s="292">
        <v>0</v>
      </c>
      <c r="AB1690" s="293">
        <v>0</v>
      </c>
      <c r="AC1690" s="102">
        <f t="shared" si="751"/>
        <v>0</v>
      </c>
      <c r="AD1690" s="102"/>
      <c r="AE1690" s="102"/>
    </row>
    <row r="1691" spans="2:31" x14ac:dyDescent="0.3">
      <c r="B1691" s="109" t="s">
        <v>64</v>
      </c>
      <c r="C1691" s="109"/>
      <c r="D1691" s="109"/>
      <c r="E1691" s="292">
        <v>0</v>
      </c>
      <c r="F1691" s="293">
        <v>0</v>
      </c>
      <c r="G1691" s="292">
        <v>0</v>
      </c>
      <c r="H1691" s="293">
        <v>0</v>
      </c>
      <c r="I1691" s="292">
        <v>0</v>
      </c>
      <c r="J1691" s="293">
        <v>0</v>
      </c>
      <c r="K1691" s="292">
        <v>0</v>
      </c>
      <c r="L1691" s="293">
        <v>0</v>
      </c>
      <c r="M1691" s="292">
        <v>0</v>
      </c>
      <c r="N1691" s="293">
        <v>0</v>
      </c>
      <c r="O1691" s="292">
        <v>33.27499999999997</v>
      </c>
      <c r="P1691" s="293">
        <v>36.799999999999983</v>
      </c>
      <c r="Q1691" s="292">
        <v>37.700000000000017</v>
      </c>
      <c r="R1691" s="293">
        <v>36.700000000000017</v>
      </c>
      <c r="S1691" s="292">
        <v>38.099999999999952</v>
      </c>
      <c r="T1691" s="293">
        <v>37.900000000000041</v>
      </c>
      <c r="U1691" s="292">
        <v>34.200000000000031</v>
      </c>
      <c r="V1691" s="293">
        <v>0.13999999999999999</v>
      </c>
      <c r="W1691" s="292">
        <v>0</v>
      </c>
      <c r="X1691" s="293">
        <v>0</v>
      </c>
      <c r="Y1691" s="292">
        <v>0</v>
      </c>
      <c r="Z1691" s="293">
        <v>0</v>
      </c>
      <c r="AA1691" s="292">
        <v>0</v>
      </c>
      <c r="AB1691" s="293">
        <v>0</v>
      </c>
      <c r="AC1691" s="102">
        <f t="shared" si="751"/>
        <v>254.815</v>
      </c>
      <c r="AD1691" s="102"/>
      <c r="AE1691" s="102"/>
    </row>
    <row r="1692" spans="2:31" x14ac:dyDescent="0.3">
      <c r="B1692" s="109" t="s">
        <v>95</v>
      </c>
      <c r="C1692" s="109"/>
      <c r="D1692" s="109"/>
      <c r="E1692" s="292">
        <v>0</v>
      </c>
      <c r="F1692" s="293">
        <v>0</v>
      </c>
      <c r="G1692" s="292">
        <v>0</v>
      </c>
      <c r="H1692" s="293">
        <v>0</v>
      </c>
      <c r="I1692" s="292">
        <v>0</v>
      </c>
      <c r="J1692" s="293">
        <v>0</v>
      </c>
      <c r="K1692" s="292">
        <v>0</v>
      </c>
      <c r="L1692" s="293">
        <v>0</v>
      </c>
      <c r="M1692" s="292">
        <v>0</v>
      </c>
      <c r="N1692" s="293">
        <v>0</v>
      </c>
      <c r="O1692" s="292">
        <v>0</v>
      </c>
      <c r="P1692" s="293">
        <v>0</v>
      </c>
      <c r="Q1692" s="292">
        <v>0</v>
      </c>
      <c r="R1692" s="293">
        <v>0</v>
      </c>
      <c r="S1692" s="292">
        <v>0.21649999999999495</v>
      </c>
      <c r="T1692" s="293">
        <v>0</v>
      </c>
      <c r="U1692" s="292">
        <v>2.0281666666666647</v>
      </c>
      <c r="V1692" s="293">
        <v>0</v>
      </c>
      <c r="W1692" s="292">
        <v>0</v>
      </c>
      <c r="X1692" s="293">
        <v>0</v>
      </c>
      <c r="Y1692" s="292">
        <v>0</v>
      </c>
      <c r="Z1692" s="293">
        <v>0</v>
      </c>
      <c r="AA1692" s="292">
        <v>0</v>
      </c>
      <c r="AB1692" s="293">
        <v>0</v>
      </c>
      <c r="AC1692" s="102">
        <f t="shared" si="751"/>
        <v>2.2446666666666597</v>
      </c>
      <c r="AD1692" s="102"/>
      <c r="AE1692" s="102"/>
    </row>
    <row r="1693" spans="2:31" x14ac:dyDescent="0.3">
      <c r="B1693" s="109" t="s">
        <v>65</v>
      </c>
      <c r="C1693" s="109"/>
      <c r="D1693" s="109"/>
      <c r="E1693" s="292">
        <v>0</v>
      </c>
      <c r="F1693" s="293">
        <v>0</v>
      </c>
      <c r="G1693" s="292">
        <v>0</v>
      </c>
      <c r="H1693" s="293">
        <v>0</v>
      </c>
      <c r="I1693" s="292">
        <v>0</v>
      </c>
      <c r="J1693" s="293">
        <v>0</v>
      </c>
      <c r="K1693" s="292">
        <v>0</v>
      </c>
      <c r="L1693" s="293">
        <v>0</v>
      </c>
      <c r="M1693" s="292">
        <v>0</v>
      </c>
      <c r="N1693" s="293">
        <v>0</v>
      </c>
      <c r="O1693" s="292">
        <v>8.4885000000000002</v>
      </c>
      <c r="P1693" s="293">
        <v>9.2818333333333349</v>
      </c>
      <c r="Q1693" s="292">
        <v>9.189333333333332</v>
      </c>
      <c r="R1693" s="293">
        <v>9.1666666666666661</v>
      </c>
      <c r="S1693" s="292">
        <v>9.5429999999999993</v>
      </c>
      <c r="T1693" s="293">
        <v>8.7214999999999971</v>
      </c>
      <c r="U1693" s="292">
        <v>3.9833333333333329</v>
      </c>
      <c r="V1693" s="293">
        <v>0</v>
      </c>
      <c r="W1693" s="292">
        <v>0</v>
      </c>
      <c r="X1693" s="293">
        <v>0</v>
      </c>
      <c r="Y1693" s="292">
        <v>0</v>
      </c>
      <c r="Z1693" s="293">
        <v>0</v>
      </c>
      <c r="AA1693" s="292">
        <v>0</v>
      </c>
      <c r="AB1693" s="293">
        <v>0</v>
      </c>
      <c r="AC1693" s="102">
        <f t="shared" si="751"/>
        <v>58.37416666666666</v>
      </c>
      <c r="AD1693" s="102"/>
      <c r="AE1693" s="102"/>
    </row>
    <row r="1694" spans="2:31" x14ac:dyDescent="0.3">
      <c r="B1694" s="109" t="s">
        <v>66</v>
      </c>
      <c r="C1694" s="109"/>
      <c r="D1694" s="109"/>
      <c r="E1694" s="292">
        <v>0</v>
      </c>
      <c r="F1694" s="293">
        <v>0</v>
      </c>
      <c r="G1694" s="292">
        <v>0</v>
      </c>
      <c r="H1694" s="293">
        <v>0</v>
      </c>
      <c r="I1694" s="292">
        <v>0</v>
      </c>
      <c r="J1694" s="293">
        <v>0</v>
      </c>
      <c r="K1694" s="292">
        <v>0</v>
      </c>
      <c r="L1694" s="293">
        <v>0</v>
      </c>
      <c r="M1694" s="292">
        <v>0</v>
      </c>
      <c r="N1694" s="293">
        <v>0</v>
      </c>
      <c r="O1694" s="292">
        <v>7.3920000000000039</v>
      </c>
      <c r="P1694" s="293">
        <v>8.5109999999999975</v>
      </c>
      <c r="Q1694" s="292">
        <v>8.2936666666666738</v>
      </c>
      <c r="R1694" s="293">
        <v>8.419499999999994</v>
      </c>
      <c r="S1694" s="292">
        <v>7.9955000000000016</v>
      </c>
      <c r="T1694" s="293">
        <v>8.0900000000000105</v>
      </c>
      <c r="U1694" s="292">
        <v>6.1145000000000032</v>
      </c>
      <c r="V1694" s="293">
        <v>0</v>
      </c>
      <c r="W1694" s="292">
        <v>0</v>
      </c>
      <c r="X1694" s="293">
        <v>0</v>
      </c>
      <c r="Y1694" s="292">
        <v>0</v>
      </c>
      <c r="Z1694" s="293">
        <v>0</v>
      </c>
      <c r="AA1694" s="292">
        <v>0</v>
      </c>
      <c r="AB1694" s="293">
        <v>0</v>
      </c>
      <c r="AC1694" s="102">
        <f>SUM(E1694:AB1694)</f>
        <v>54.816166666666689</v>
      </c>
      <c r="AD1694" s="102"/>
      <c r="AE1694" s="102"/>
    </row>
    <row r="1695" spans="2:31" x14ac:dyDescent="0.3">
      <c r="B1695" s="109" t="s">
        <v>67</v>
      </c>
      <c r="C1695" s="109"/>
      <c r="D1695" s="109"/>
      <c r="E1695" s="292">
        <v>0</v>
      </c>
      <c r="F1695" s="293">
        <v>0</v>
      </c>
      <c r="G1695" s="292">
        <v>0</v>
      </c>
      <c r="H1695" s="293">
        <v>0</v>
      </c>
      <c r="I1695" s="292">
        <v>0</v>
      </c>
      <c r="J1695" s="293">
        <v>0</v>
      </c>
      <c r="K1695" s="292">
        <v>0</v>
      </c>
      <c r="L1695" s="293">
        <v>0</v>
      </c>
      <c r="M1695" s="292">
        <v>0</v>
      </c>
      <c r="N1695" s="293">
        <v>0</v>
      </c>
      <c r="O1695" s="292">
        <v>2.9649999999999981</v>
      </c>
      <c r="P1695" s="293">
        <v>3.4893333333333358</v>
      </c>
      <c r="Q1695" s="292">
        <v>3.6171666666666686</v>
      </c>
      <c r="R1695" s="293">
        <v>3.5826666666666696</v>
      </c>
      <c r="S1695" s="292">
        <v>3.7100000000000017</v>
      </c>
      <c r="T1695" s="293">
        <v>2.3785000000000012</v>
      </c>
      <c r="U1695" s="292">
        <v>1.0184999999999997</v>
      </c>
      <c r="V1695" s="293">
        <v>0</v>
      </c>
      <c r="W1695" s="292">
        <v>0</v>
      </c>
      <c r="X1695" s="293">
        <v>0</v>
      </c>
      <c r="Y1695" s="292">
        <v>0</v>
      </c>
      <c r="Z1695" s="293">
        <v>0</v>
      </c>
      <c r="AA1695" s="292">
        <v>0</v>
      </c>
      <c r="AB1695" s="293">
        <v>0</v>
      </c>
      <c r="AC1695" s="102">
        <f t="shared" ref="AC1695:AC1708" si="752">SUM(E1695:AB1695)</f>
        <v>20.761166666666679</v>
      </c>
      <c r="AD1695" s="102"/>
      <c r="AE1695" s="102"/>
    </row>
    <row r="1696" spans="2:31" x14ac:dyDescent="0.3">
      <c r="B1696" s="109" t="s">
        <v>68</v>
      </c>
      <c r="C1696" s="109"/>
      <c r="D1696" s="109"/>
      <c r="E1696" s="292">
        <v>0</v>
      </c>
      <c r="F1696" s="293">
        <v>0</v>
      </c>
      <c r="G1696" s="292">
        <v>0</v>
      </c>
      <c r="H1696" s="293">
        <v>0</v>
      </c>
      <c r="I1696" s="292">
        <v>0</v>
      </c>
      <c r="J1696" s="293">
        <v>0</v>
      </c>
      <c r="K1696" s="292">
        <v>0</v>
      </c>
      <c r="L1696" s="293">
        <v>0</v>
      </c>
      <c r="M1696" s="292">
        <v>0</v>
      </c>
      <c r="N1696" s="293">
        <v>0</v>
      </c>
      <c r="O1696" s="292">
        <v>0</v>
      </c>
      <c r="P1696" s="293">
        <v>0</v>
      </c>
      <c r="Q1696" s="292">
        <v>0</v>
      </c>
      <c r="R1696" s="293">
        <v>0</v>
      </c>
      <c r="S1696" s="292">
        <v>0</v>
      </c>
      <c r="T1696" s="293">
        <v>0</v>
      </c>
      <c r="U1696" s="292">
        <v>0</v>
      </c>
      <c r="V1696" s="293">
        <v>0</v>
      </c>
      <c r="W1696" s="292">
        <v>0</v>
      </c>
      <c r="X1696" s="293">
        <v>0</v>
      </c>
      <c r="Y1696" s="292">
        <v>0</v>
      </c>
      <c r="Z1696" s="293">
        <v>0</v>
      </c>
      <c r="AA1696" s="292">
        <v>0</v>
      </c>
      <c r="AB1696" s="293">
        <v>0</v>
      </c>
      <c r="AC1696" s="102">
        <f t="shared" si="752"/>
        <v>0</v>
      </c>
      <c r="AD1696" s="102"/>
      <c r="AE1696" s="102"/>
    </row>
    <row r="1697" spans="2:31" x14ac:dyDescent="0.3">
      <c r="B1697" s="109" t="s">
        <v>69</v>
      </c>
      <c r="C1697" s="109"/>
      <c r="D1697" s="109"/>
      <c r="E1697" s="292">
        <v>0</v>
      </c>
      <c r="F1697" s="293">
        <v>0</v>
      </c>
      <c r="G1697" s="292">
        <v>0</v>
      </c>
      <c r="H1697" s="293">
        <v>0</v>
      </c>
      <c r="I1697" s="292">
        <v>0</v>
      </c>
      <c r="J1697" s="293">
        <v>0</v>
      </c>
      <c r="K1697" s="292">
        <v>0</v>
      </c>
      <c r="L1697" s="293">
        <v>0</v>
      </c>
      <c r="M1697" s="292">
        <v>0</v>
      </c>
      <c r="N1697" s="293">
        <v>0</v>
      </c>
      <c r="O1697" s="292">
        <v>0</v>
      </c>
      <c r="P1697" s="293">
        <v>0</v>
      </c>
      <c r="Q1697" s="292">
        <v>0</v>
      </c>
      <c r="R1697" s="293">
        <v>0</v>
      </c>
      <c r="S1697" s="292">
        <v>0</v>
      </c>
      <c r="T1697" s="293">
        <v>0</v>
      </c>
      <c r="U1697" s="292">
        <v>0</v>
      </c>
      <c r="V1697" s="293">
        <v>0</v>
      </c>
      <c r="W1697" s="292">
        <v>0</v>
      </c>
      <c r="X1697" s="293">
        <v>0</v>
      </c>
      <c r="Y1697" s="292">
        <v>0</v>
      </c>
      <c r="Z1697" s="293">
        <v>0</v>
      </c>
      <c r="AA1697" s="292">
        <v>0</v>
      </c>
      <c r="AB1697" s="293">
        <v>0</v>
      </c>
      <c r="AC1697" s="102">
        <f t="shared" si="752"/>
        <v>0</v>
      </c>
      <c r="AD1697" s="102"/>
      <c r="AE1697" s="102"/>
    </row>
    <row r="1698" spans="2:31" x14ac:dyDescent="0.3">
      <c r="B1698" s="109" t="s">
        <v>70</v>
      </c>
      <c r="C1698" s="109"/>
      <c r="D1698" s="109"/>
      <c r="E1698" s="292">
        <v>0</v>
      </c>
      <c r="F1698" s="293">
        <v>0</v>
      </c>
      <c r="G1698" s="292">
        <v>0</v>
      </c>
      <c r="H1698" s="293">
        <v>0</v>
      </c>
      <c r="I1698" s="292">
        <v>0</v>
      </c>
      <c r="J1698" s="293">
        <v>0</v>
      </c>
      <c r="K1698" s="292">
        <v>0</v>
      </c>
      <c r="L1698" s="293">
        <v>0</v>
      </c>
      <c r="M1698" s="292">
        <v>0</v>
      </c>
      <c r="N1698" s="293">
        <v>0</v>
      </c>
      <c r="O1698" s="292">
        <v>0</v>
      </c>
      <c r="P1698" s="293">
        <v>0</v>
      </c>
      <c r="Q1698" s="292">
        <v>0</v>
      </c>
      <c r="R1698" s="293">
        <v>0</v>
      </c>
      <c r="S1698" s="292">
        <v>0</v>
      </c>
      <c r="T1698" s="293">
        <v>0</v>
      </c>
      <c r="U1698" s="292">
        <v>0</v>
      </c>
      <c r="V1698" s="293">
        <v>0</v>
      </c>
      <c r="W1698" s="292">
        <v>0</v>
      </c>
      <c r="X1698" s="293">
        <v>0</v>
      </c>
      <c r="Y1698" s="292">
        <v>0</v>
      </c>
      <c r="Z1698" s="293">
        <v>0</v>
      </c>
      <c r="AA1698" s="292">
        <v>0</v>
      </c>
      <c r="AB1698" s="293">
        <v>0</v>
      </c>
      <c r="AC1698" s="102">
        <f t="shared" si="752"/>
        <v>0</v>
      </c>
      <c r="AD1698" s="102"/>
      <c r="AE1698" s="102"/>
    </row>
    <row r="1699" spans="2:31" x14ac:dyDescent="0.3">
      <c r="B1699" s="109" t="s">
        <v>71</v>
      </c>
      <c r="C1699" s="109"/>
      <c r="D1699" s="109"/>
      <c r="E1699" s="292">
        <v>0</v>
      </c>
      <c r="F1699" s="293">
        <v>0</v>
      </c>
      <c r="G1699" s="292">
        <v>0</v>
      </c>
      <c r="H1699" s="293">
        <v>0</v>
      </c>
      <c r="I1699" s="292">
        <v>0</v>
      </c>
      <c r="J1699" s="293">
        <v>0</v>
      </c>
      <c r="K1699" s="292">
        <v>0</v>
      </c>
      <c r="L1699" s="293">
        <v>0</v>
      </c>
      <c r="M1699" s="292">
        <v>0</v>
      </c>
      <c r="N1699" s="293">
        <v>0</v>
      </c>
      <c r="O1699" s="292">
        <v>0</v>
      </c>
      <c r="P1699" s="293">
        <v>0</v>
      </c>
      <c r="Q1699" s="292">
        <v>0</v>
      </c>
      <c r="R1699" s="293">
        <v>0</v>
      </c>
      <c r="S1699" s="292">
        <v>0</v>
      </c>
      <c r="T1699" s="293">
        <v>0</v>
      </c>
      <c r="U1699" s="292">
        <v>0</v>
      </c>
      <c r="V1699" s="293">
        <v>0</v>
      </c>
      <c r="W1699" s="292">
        <v>0</v>
      </c>
      <c r="X1699" s="293">
        <v>0</v>
      </c>
      <c r="Y1699" s="292">
        <v>0</v>
      </c>
      <c r="Z1699" s="293">
        <v>0</v>
      </c>
      <c r="AA1699" s="292">
        <v>0</v>
      </c>
      <c r="AB1699" s="293">
        <v>0</v>
      </c>
      <c r="AC1699" s="102">
        <f t="shared" si="752"/>
        <v>0</v>
      </c>
      <c r="AD1699" s="102"/>
      <c r="AE1699" s="102"/>
    </row>
    <row r="1700" spans="2:31" x14ac:dyDescent="0.3">
      <c r="B1700" s="109" t="s">
        <v>72</v>
      </c>
      <c r="C1700" s="109"/>
      <c r="D1700" s="109"/>
      <c r="E1700" s="292">
        <v>0</v>
      </c>
      <c r="F1700" s="293">
        <v>0</v>
      </c>
      <c r="G1700" s="292">
        <v>0</v>
      </c>
      <c r="H1700" s="293">
        <v>0</v>
      </c>
      <c r="I1700" s="292">
        <v>0</v>
      </c>
      <c r="J1700" s="293">
        <v>0</v>
      </c>
      <c r="K1700" s="292">
        <v>0</v>
      </c>
      <c r="L1700" s="293">
        <v>0</v>
      </c>
      <c r="M1700" s="292">
        <v>0</v>
      </c>
      <c r="N1700" s="293">
        <v>0</v>
      </c>
      <c r="O1700" s="292">
        <v>0</v>
      </c>
      <c r="P1700" s="293">
        <v>0</v>
      </c>
      <c r="Q1700" s="292">
        <v>0</v>
      </c>
      <c r="R1700" s="293">
        <v>0</v>
      </c>
      <c r="S1700" s="292">
        <v>0</v>
      </c>
      <c r="T1700" s="293">
        <v>0</v>
      </c>
      <c r="U1700" s="292">
        <v>0</v>
      </c>
      <c r="V1700" s="293">
        <v>0</v>
      </c>
      <c r="W1700" s="292">
        <v>0</v>
      </c>
      <c r="X1700" s="293">
        <v>0</v>
      </c>
      <c r="Y1700" s="292">
        <v>0</v>
      </c>
      <c r="Z1700" s="293">
        <v>0</v>
      </c>
      <c r="AA1700" s="292">
        <v>0</v>
      </c>
      <c r="AB1700" s="293">
        <v>0</v>
      </c>
      <c r="AC1700" s="102">
        <f t="shared" si="752"/>
        <v>0</v>
      </c>
      <c r="AD1700" s="102"/>
      <c r="AE1700" s="102"/>
    </row>
    <row r="1701" spans="2:31" x14ac:dyDescent="0.3">
      <c r="B1701" s="109" t="s">
        <v>73</v>
      </c>
      <c r="C1701" s="109"/>
      <c r="D1701" s="109"/>
      <c r="E1701" s="292">
        <v>0</v>
      </c>
      <c r="F1701" s="293">
        <v>0</v>
      </c>
      <c r="G1701" s="292">
        <v>0</v>
      </c>
      <c r="H1701" s="293">
        <v>0</v>
      </c>
      <c r="I1701" s="292">
        <v>0</v>
      </c>
      <c r="J1701" s="293">
        <v>0</v>
      </c>
      <c r="K1701" s="292">
        <v>0</v>
      </c>
      <c r="L1701" s="293">
        <v>0</v>
      </c>
      <c r="M1701" s="292">
        <v>0</v>
      </c>
      <c r="N1701" s="293">
        <v>0</v>
      </c>
      <c r="O1701" s="292">
        <v>0</v>
      </c>
      <c r="P1701" s="293">
        <v>0</v>
      </c>
      <c r="Q1701" s="292">
        <v>0</v>
      </c>
      <c r="R1701" s="293">
        <v>0</v>
      </c>
      <c r="S1701" s="292">
        <v>0</v>
      </c>
      <c r="T1701" s="293">
        <v>0</v>
      </c>
      <c r="U1701" s="292">
        <v>0</v>
      </c>
      <c r="V1701" s="293">
        <v>0</v>
      </c>
      <c r="W1701" s="292">
        <v>0</v>
      </c>
      <c r="X1701" s="293">
        <v>0</v>
      </c>
      <c r="Y1701" s="292">
        <v>0</v>
      </c>
      <c r="Z1701" s="293">
        <v>0</v>
      </c>
      <c r="AA1701" s="292">
        <v>0</v>
      </c>
      <c r="AB1701" s="293">
        <v>0</v>
      </c>
      <c r="AC1701" s="102">
        <f t="shared" si="752"/>
        <v>0</v>
      </c>
      <c r="AD1701" s="102"/>
      <c r="AE1701" s="102"/>
    </row>
    <row r="1702" spans="2:31" x14ac:dyDescent="0.3">
      <c r="B1702" s="109" t="s">
        <v>74</v>
      </c>
      <c r="C1702" s="109"/>
      <c r="D1702" s="109"/>
      <c r="E1702" s="292">
        <v>0</v>
      </c>
      <c r="F1702" s="293">
        <v>0</v>
      </c>
      <c r="G1702" s="292">
        <v>0</v>
      </c>
      <c r="H1702" s="293">
        <v>0</v>
      </c>
      <c r="I1702" s="292">
        <v>0</v>
      </c>
      <c r="J1702" s="293">
        <v>0</v>
      </c>
      <c r="K1702" s="292">
        <v>0</v>
      </c>
      <c r="L1702" s="293">
        <v>0</v>
      </c>
      <c r="M1702" s="292">
        <v>0</v>
      </c>
      <c r="N1702" s="293">
        <v>0</v>
      </c>
      <c r="O1702" s="292">
        <v>0</v>
      </c>
      <c r="P1702" s="293">
        <v>0</v>
      </c>
      <c r="Q1702" s="292">
        <v>0</v>
      </c>
      <c r="R1702" s="293">
        <v>0</v>
      </c>
      <c r="S1702" s="292">
        <v>0</v>
      </c>
      <c r="T1702" s="293">
        <v>0</v>
      </c>
      <c r="U1702" s="292">
        <v>0</v>
      </c>
      <c r="V1702" s="293">
        <v>0</v>
      </c>
      <c r="W1702" s="292">
        <v>0</v>
      </c>
      <c r="X1702" s="293">
        <v>0</v>
      </c>
      <c r="Y1702" s="292">
        <v>0</v>
      </c>
      <c r="Z1702" s="293">
        <v>0</v>
      </c>
      <c r="AA1702" s="292">
        <v>0</v>
      </c>
      <c r="AB1702" s="293">
        <v>0</v>
      </c>
      <c r="AC1702" s="102">
        <f t="shared" si="752"/>
        <v>0</v>
      </c>
      <c r="AD1702" s="102"/>
      <c r="AE1702" s="102"/>
    </row>
    <row r="1703" spans="2:31" x14ac:dyDescent="0.3">
      <c r="B1703" s="109" t="s">
        <v>75</v>
      </c>
      <c r="C1703" s="109"/>
      <c r="D1703" s="109"/>
      <c r="E1703" s="292">
        <v>0</v>
      </c>
      <c r="F1703" s="293">
        <v>0</v>
      </c>
      <c r="G1703" s="292">
        <v>0</v>
      </c>
      <c r="H1703" s="293">
        <v>0</v>
      </c>
      <c r="I1703" s="292">
        <v>0</v>
      </c>
      <c r="J1703" s="293">
        <v>0</v>
      </c>
      <c r="K1703" s="292">
        <v>0</v>
      </c>
      <c r="L1703" s="293">
        <v>0</v>
      </c>
      <c r="M1703" s="292">
        <v>0</v>
      </c>
      <c r="N1703" s="293">
        <v>0</v>
      </c>
      <c r="O1703" s="292">
        <v>0</v>
      </c>
      <c r="P1703" s="293">
        <v>0</v>
      </c>
      <c r="Q1703" s="292">
        <v>0</v>
      </c>
      <c r="R1703" s="293">
        <v>0</v>
      </c>
      <c r="S1703" s="292">
        <v>0</v>
      </c>
      <c r="T1703" s="293">
        <v>0</v>
      </c>
      <c r="U1703" s="292">
        <v>0</v>
      </c>
      <c r="V1703" s="293">
        <v>0</v>
      </c>
      <c r="W1703" s="292">
        <v>0</v>
      </c>
      <c r="X1703" s="293">
        <v>0</v>
      </c>
      <c r="Y1703" s="292">
        <v>0</v>
      </c>
      <c r="Z1703" s="293">
        <v>0</v>
      </c>
      <c r="AA1703" s="292">
        <v>0</v>
      </c>
      <c r="AB1703" s="293">
        <v>0</v>
      </c>
      <c r="AC1703" s="102">
        <f t="shared" si="752"/>
        <v>0</v>
      </c>
      <c r="AD1703" s="102"/>
      <c r="AE1703" s="102"/>
    </row>
    <row r="1704" spans="2:31" x14ac:dyDescent="0.3">
      <c r="B1704" s="109" t="s">
        <v>76</v>
      </c>
      <c r="C1704" s="109"/>
      <c r="D1704" s="109"/>
      <c r="E1704" s="292">
        <v>0</v>
      </c>
      <c r="F1704" s="293">
        <v>0</v>
      </c>
      <c r="G1704" s="292">
        <v>0</v>
      </c>
      <c r="H1704" s="293">
        <v>0</v>
      </c>
      <c r="I1704" s="292">
        <v>0</v>
      </c>
      <c r="J1704" s="293">
        <v>0</v>
      </c>
      <c r="K1704" s="292">
        <v>0</v>
      </c>
      <c r="L1704" s="293">
        <v>0</v>
      </c>
      <c r="M1704" s="292">
        <v>0</v>
      </c>
      <c r="N1704" s="293">
        <v>0</v>
      </c>
      <c r="O1704" s="292">
        <v>0</v>
      </c>
      <c r="P1704" s="293">
        <v>0</v>
      </c>
      <c r="Q1704" s="292">
        <v>0</v>
      </c>
      <c r="R1704" s="293">
        <v>0</v>
      </c>
      <c r="S1704" s="292">
        <v>0</v>
      </c>
      <c r="T1704" s="293">
        <v>0</v>
      </c>
      <c r="U1704" s="292">
        <v>0</v>
      </c>
      <c r="V1704" s="293">
        <v>0</v>
      </c>
      <c r="W1704" s="292">
        <v>0</v>
      </c>
      <c r="X1704" s="293">
        <v>0</v>
      </c>
      <c r="Y1704" s="292">
        <v>0</v>
      </c>
      <c r="Z1704" s="293">
        <v>0</v>
      </c>
      <c r="AA1704" s="292">
        <v>0</v>
      </c>
      <c r="AB1704" s="293">
        <v>0</v>
      </c>
      <c r="AC1704" s="102">
        <f t="shared" si="752"/>
        <v>0</v>
      </c>
      <c r="AD1704" s="102"/>
      <c r="AE1704" s="102"/>
    </row>
    <row r="1705" spans="2:31" x14ac:dyDescent="0.3">
      <c r="B1705" s="109" t="s">
        <v>77</v>
      </c>
      <c r="C1705" s="109"/>
      <c r="D1705" s="109"/>
      <c r="E1705" s="292">
        <v>0</v>
      </c>
      <c r="F1705" s="293">
        <v>0</v>
      </c>
      <c r="G1705" s="292">
        <v>0</v>
      </c>
      <c r="H1705" s="293">
        <v>0</v>
      </c>
      <c r="I1705" s="292">
        <v>0</v>
      </c>
      <c r="J1705" s="293">
        <v>0</v>
      </c>
      <c r="K1705" s="292">
        <v>0</v>
      </c>
      <c r="L1705" s="293">
        <v>0</v>
      </c>
      <c r="M1705" s="292">
        <v>0</v>
      </c>
      <c r="N1705" s="293">
        <v>0</v>
      </c>
      <c r="O1705" s="292">
        <v>0</v>
      </c>
      <c r="P1705" s="293">
        <v>0</v>
      </c>
      <c r="Q1705" s="292">
        <v>0</v>
      </c>
      <c r="R1705" s="293">
        <v>0</v>
      </c>
      <c r="S1705" s="292">
        <v>0</v>
      </c>
      <c r="T1705" s="293">
        <v>0</v>
      </c>
      <c r="U1705" s="292">
        <v>0</v>
      </c>
      <c r="V1705" s="293">
        <v>0</v>
      </c>
      <c r="W1705" s="292">
        <v>0</v>
      </c>
      <c r="X1705" s="293">
        <v>0</v>
      </c>
      <c r="Y1705" s="292">
        <v>0</v>
      </c>
      <c r="Z1705" s="293">
        <v>0</v>
      </c>
      <c r="AA1705" s="292">
        <v>0</v>
      </c>
      <c r="AB1705" s="293">
        <v>0</v>
      </c>
      <c r="AC1705" s="102">
        <f t="shared" si="752"/>
        <v>0</v>
      </c>
      <c r="AD1705" s="102"/>
      <c r="AE1705" s="102"/>
    </row>
    <row r="1706" spans="2:31" x14ac:dyDescent="0.3">
      <c r="B1706" s="109" t="s">
        <v>78</v>
      </c>
      <c r="C1706" s="109"/>
      <c r="D1706" s="109"/>
      <c r="E1706" s="292">
        <v>0</v>
      </c>
      <c r="F1706" s="293">
        <v>0</v>
      </c>
      <c r="G1706" s="292">
        <v>0</v>
      </c>
      <c r="H1706" s="293">
        <v>0</v>
      </c>
      <c r="I1706" s="292">
        <v>0</v>
      </c>
      <c r="J1706" s="293">
        <v>0</v>
      </c>
      <c r="K1706" s="292">
        <v>0</v>
      </c>
      <c r="L1706" s="293">
        <v>0</v>
      </c>
      <c r="M1706" s="292">
        <v>0</v>
      </c>
      <c r="N1706" s="293">
        <v>0</v>
      </c>
      <c r="O1706" s="292">
        <v>0</v>
      </c>
      <c r="P1706" s="293">
        <v>0</v>
      </c>
      <c r="Q1706" s="292">
        <v>0</v>
      </c>
      <c r="R1706" s="293">
        <v>0</v>
      </c>
      <c r="S1706" s="292">
        <v>0</v>
      </c>
      <c r="T1706" s="293">
        <v>0</v>
      </c>
      <c r="U1706" s="292">
        <v>0</v>
      </c>
      <c r="V1706" s="293">
        <v>0</v>
      </c>
      <c r="W1706" s="292">
        <v>0</v>
      </c>
      <c r="X1706" s="293">
        <v>0</v>
      </c>
      <c r="Y1706" s="292">
        <v>0</v>
      </c>
      <c r="Z1706" s="293">
        <v>0</v>
      </c>
      <c r="AA1706" s="292">
        <v>0</v>
      </c>
      <c r="AB1706" s="293">
        <v>0</v>
      </c>
      <c r="AC1706" s="102">
        <f t="shared" si="752"/>
        <v>0</v>
      </c>
      <c r="AD1706" s="102"/>
      <c r="AE1706" s="102"/>
    </row>
    <row r="1707" spans="2:31" x14ac:dyDescent="0.3">
      <c r="B1707" s="109" t="s">
        <v>79</v>
      </c>
      <c r="C1707" s="109"/>
      <c r="D1707" s="109"/>
      <c r="E1707" s="292">
        <v>0</v>
      </c>
      <c r="F1707" s="293">
        <v>0</v>
      </c>
      <c r="G1707" s="292">
        <v>0</v>
      </c>
      <c r="H1707" s="293">
        <v>0</v>
      </c>
      <c r="I1707" s="292">
        <v>0</v>
      </c>
      <c r="J1707" s="293">
        <v>0</v>
      </c>
      <c r="K1707" s="292">
        <v>0</v>
      </c>
      <c r="L1707" s="293">
        <v>0</v>
      </c>
      <c r="M1707" s="292">
        <v>0</v>
      </c>
      <c r="N1707" s="293">
        <v>0</v>
      </c>
      <c r="O1707" s="292">
        <v>0</v>
      </c>
      <c r="P1707" s="293">
        <v>0</v>
      </c>
      <c r="Q1707" s="292">
        <v>0</v>
      </c>
      <c r="R1707" s="293">
        <v>0</v>
      </c>
      <c r="S1707" s="292">
        <v>0</v>
      </c>
      <c r="T1707" s="293">
        <v>0</v>
      </c>
      <c r="U1707" s="292">
        <v>0</v>
      </c>
      <c r="V1707" s="293">
        <v>0</v>
      </c>
      <c r="W1707" s="292">
        <v>0</v>
      </c>
      <c r="X1707" s="293">
        <v>0</v>
      </c>
      <c r="Y1707" s="292">
        <v>0</v>
      </c>
      <c r="Z1707" s="293">
        <v>0</v>
      </c>
      <c r="AA1707" s="292">
        <v>0</v>
      </c>
      <c r="AB1707" s="293">
        <v>0</v>
      </c>
      <c r="AC1707" s="102">
        <f t="shared" si="752"/>
        <v>0</v>
      </c>
      <c r="AD1707" s="102"/>
      <c r="AE1707" s="102"/>
    </row>
    <row r="1708" spans="2:31" x14ac:dyDescent="0.3">
      <c r="B1708" s="109" t="s">
        <v>80</v>
      </c>
      <c r="C1708" s="109"/>
      <c r="D1708" s="109"/>
      <c r="E1708" s="292">
        <v>0</v>
      </c>
      <c r="F1708" s="293">
        <v>0</v>
      </c>
      <c r="G1708" s="292">
        <v>0</v>
      </c>
      <c r="H1708" s="293">
        <v>0</v>
      </c>
      <c r="I1708" s="292">
        <v>0</v>
      </c>
      <c r="J1708" s="293">
        <v>0</v>
      </c>
      <c r="K1708" s="292">
        <v>0</v>
      </c>
      <c r="L1708" s="293">
        <v>0</v>
      </c>
      <c r="M1708" s="292">
        <v>0</v>
      </c>
      <c r="N1708" s="293">
        <v>0</v>
      </c>
      <c r="O1708" s="292">
        <v>0</v>
      </c>
      <c r="P1708" s="293">
        <v>0</v>
      </c>
      <c r="Q1708" s="292">
        <v>0</v>
      </c>
      <c r="R1708" s="293">
        <v>0</v>
      </c>
      <c r="S1708" s="292">
        <v>0</v>
      </c>
      <c r="T1708" s="293">
        <v>0</v>
      </c>
      <c r="U1708" s="292">
        <v>0</v>
      </c>
      <c r="V1708" s="293">
        <v>0</v>
      </c>
      <c r="W1708" s="292">
        <v>0</v>
      </c>
      <c r="X1708" s="293">
        <v>0</v>
      </c>
      <c r="Y1708" s="292">
        <v>0</v>
      </c>
      <c r="Z1708" s="293">
        <v>0</v>
      </c>
      <c r="AA1708" s="292">
        <v>0</v>
      </c>
      <c r="AB1708" s="293">
        <v>0</v>
      </c>
      <c r="AC1708" s="102">
        <f t="shared" si="752"/>
        <v>0</v>
      </c>
      <c r="AD1708" s="102"/>
      <c r="AE1708" s="102"/>
    </row>
    <row r="1709" spans="2:31" x14ac:dyDescent="0.3">
      <c r="B1709" s="109" t="s">
        <v>92</v>
      </c>
      <c r="C1709" s="109"/>
      <c r="D1709" s="109"/>
      <c r="E1709" s="292">
        <v>0</v>
      </c>
      <c r="F1709" s="293">
        <v>0</v>
      </c>
      <c r="G1709" s="292">
        <v>0</v>
      </c>
      <c r="H1709" s="293">
        <v>0</v>
      </c>
      <c r="I1709" s="292">
        <v>0</v>
      </c>
      <c r="J1709" s="293">
        <v>0</v>
      </c>
      <c r="K1709" s="292">
        <v>0</v>
      </c>
      <c r="L1709" s="293">
        <v>0</v>
      </c>
      <c r="M1709" s="292">
        <v>0</v>
      </c>
      <c r="N1709" s="293">
        <v>0</v>
      </c>
      <c r="O1709" s="292">
        <v>0</v>
      </c>
      <c r="P1709" s="293">
        <v>0</v>
      </c>
      <c r="Q1709" s="292">
        <v>0</v>
      </c>
      <c r="R1709" s="293">
        <v>0</v>
      </c>
      <c r="S1709" s="292">
        <v>0</v>
      </c>
      <c r="T1709" s="293">
        <v>0</v>
      </c>
      <c r="U1709" s="292">
        <v>0</v>
      </c>
      <c r="V1709" s="293">
        <v>0</v>
      </c>
      <c r="W1709" s="292">
        <v>0</v>
      </c>
      <c r="X1709" s="293">
        <v>0</v>
      </c>
      <c r="Y1709" s="292">
        <v>0</v>
      </c>
      <c r="Z1709" s="293">
        <v>0</v>
      </c>
      <c r="AA1709" s="292">
        <v>0</v>
      </c>
      <c r="AB1709" s="293">
        <v>0</v>
      </c>
      <c r="AC1709" s="102">
        <f>SUM(E1709:AB1709)</f>
        <v>0</v>
      </c>
      <c r="AD1709" s="102"/>
      <c r="AE1709" s="102"/>
    </row>
    <row r="1710" spans="2:31" x14ac:dyDescent="0.3">
      <c r="B1710" s="101" t="s">
        <v>109</v>
      </c>
      <c r="C1710" s="101"/>
      <c r="D1710" s="101"/>
      <c r="E1710" s="292">
        <v>0</v>
      </c>
      <c r="F1710" s="293">
        <v>0</v>
      </c>
      <c r="G1710" s="292">
        <v>0</v>
      </c>
      <c r="H1710" s="293">
        <v>0</v>
      </c>
      <c r="I1710" s="292">
        <v>0</v>
      </c>
      <c r="J1710" s="293">
        <v>0</v>
      </c>
      <c r="K1710" s="292">
        <v>0</v>
      </c>
      <c r="L1710" s="293">
        <v>0</v>
      </c>
      <c r="M1710" s="292">
        <v>0</v>
      </c>
      <c r="N1710" s="293">
        <v>0</v>
      </c>
      <c r="O1710" s="292">
        <v>0</v>
      </c>
      <c r="P1710" s="293">
        <v>0</v>
      </c>
      <c r="Q1710" s="292">
        <v>0</v>
      </c>
      <c r="R1710" s="293">
        <v>0</v>
      </c>
      <c r="S1710" s="292">
        <v>0</v>
      </c>
      <c r="T1710" s="293">
        <v>0</v>
      </c>
      <c r="U1710" s="292">
        <v>0</v>
      </c>
      <c r="V1710" s="293">
        <v>0</v>
      </c>
      <c r="W1710" s="292">
        <v>0</v>
      </c>
      <c r="X1710" s="293">
        <v>0</v>
      </c>
      <c r="Y1710" s="292">
        <v>0</v>
      </c>
      <c r="Z1710" s="293">
        <v>0</v>
      </c>
      <c r="AA1710" s="292">
        <v>0</v>
      </c>
      <c r="AB1710" s="293">
        <v>0</v>
      </c>
      <c r="AC1710" s="102">
        <f t="shared" ref="AC1710:AC1711" si="753">SUM(E1710:AB1710)</f>
        <v>0</v>
      </c>
      <c r="AD1710" s="102"/>
      <c r="AE1710" s="102"/>
    </row>
    <row r="1711" spans="2:31" x14ac:dyDescent="0.3">
      <c r="B1711" s="123" t="s">
        <v>110</v>
      </c>
      <c r="C1711" s="101"/>
      <c r="D1711" s="101"/>
      <c r="E1711" s="292">
        <v>0</v>
      </c>
      <c r="F1711" s="293">
        <v>0</v>
      </c>
      <c r="G1711" s="292">
        <v>0</v>
      </c>
      <c r="H1711" s="293">
        <v>0</v>
      </c>
      <c r="I1711" s="292">
        <v>0</v>
      </c>
      <c r="J1711" s="293">
        <v>0</v>
      </c>
      <c r="K1711" s="292">
        <v>0</v>
      </c>
      <c r="L1711" s="293">
        <v>0</v>
      </c>
      <c r="M1711" s="292">
        <v>0</v>
      </c>
      <c r="N1711" s="293">
        <v>0</v>
      </c>
      <c r="O1711" s="292">
        <v>0</v>
      </c>
      <c r="P1711" s="293">
        <v>0</v>
      </c>
      <c r="Q1711" s="292">
        <v>0</v>
      </c>
      <c r="R1711" s="293">
        <v>0</v>
      </c>
      <c r="S1711" s="292">
        <v>0</v>
      </c>
      <c r="T1711" s="293">
        <v>0</v>
      </c>
      <c r="U1711" s="292">
        <v>0</v>
      </c>
      <c r="V1711" s="293">
        <v>0</v>
      </c>
      <c r="W1711" s="292">
        <v>0</v>
      </c>
      <c r="X1711" s="293">
        <v>0</v>
      </c>
      <c r="Y1711" s="292">
        <v>0</v>
      </c>
      <c r="Z1711" s="293">
        <v>0</v>
      </c>
      <c r="AA1711" s="292">
        <v>0</v>
      </c>
      <c r="AB1711" s="293">
        <v>0</v>
      </c>
      <c r="AC1711" s="102">
        <f t="shared" si="753"/>
        <v>0</v>
      </c>
      <c r="AD1711" s="102"/>
      <c r="AE1711" s="102"/>
    </row>
    <row r="1712" spans="2:31" x14ac:dyDescent="0.3">
      <c r="B1712" s="14" t="s">
        <v>2</v>
      </c>
      <c r="C1712" s="14"/>
      <c r="D1712" s="14"/>
      <c r="E1712" s="15">
        <f>SUM(E1661:E1711)</f>
        <v>0</v>
      </c>
      <c r="F1712" s="15">
        <f t="shared" ref="F1712" si="754">SUM(F1661:F1711)</f>
        <v>0</v>
      </c>
      <c r="G1712" s="15">
        <f t="shared" ref="G1712" si="755">SUM(G1661:G1711)</f>
        <v>0</v>
      </c>
      <c r="H1712" s="15">
        <f t="shared" ref="H1712" si="756">SUM(H1661:H1711)</f>
        <v>0</v>
      </c>
      <c r="I1712" s="15">
        <f t="shared" ref="I1712" si="757">SUM(I1661:I1711)</f>
        <v>0</v>
      </c>
      <c r="J1712" s="15">
        <f t="shared" ref="J1712" si="758">SUM(J1661:J1711)</f>
        <v>0</v>
      </c>
      <c r="K1712" s="15">
        <f t="shared" ref="K1712" si="759">SUM(K1661:K1711)</f>
        <v>0</v>
      </c>
      <c r="L1712" s="15">
        <f t="shared" ref="L1712" si="760">SUM(L1661:L1711)</f>
        <v>0.78816666666666668</v>
      </c>
      <c r="M1712" s="15">
        <f t="shared" ref="M1712" si="761">SUM(M1661:M1711)</f>
        <v>143.71733333333336</v>
      </c>
      <c r="N1712" s="15">
        <f t="shared" ref="N1712" si="762">SUM(N1661:N1711)</f>
        <v>158.52133333333333</v>
      </c>
      <c r="O1712" s="15">
        <f t="shared" ref="O1712" si="763">SUM(O1661:O1711)</f>
        <v>115.87933333333328</v>
      </c>
      <c r="P1712" s="15">
        <f t="shared" ref="P1712" si="764">SUM(P1661:P1711)</f>
        <v>119.21316666666668</v>
      </c>
      <c r="Q1712" s="15">
        <f t="shared" ref="Q1712" si="765">SUM(Q1661:Q1711)</f>
        <v>119.18616666666665</v>
      </c>
      <c r="R1712" s="15">
        <f t="shared" ref="R1712" si="766">SUM(R1661:R1711)</f>
        <v>75.89266666666667</v>
      </c>
      <c r="S1712" s="15">
        <f t="shared" ref="S1712" si="767">SUM(S1661:S1711)</f>
        <v>123.41733333333333</v>
      </c>
      <c r="T1712" s="15">
        <f t="shared" ref="T1712" si="768">SUM(T1661:T1711)</f>
        <v>135.75083333333333</v>
      </c>
      <c r="U1712" s="15">
        <f t="shared" ref="U1712" si="769">SUM(U1661:U1711)</f>
        <v>123.34533333333336</v>
      </c>
      <c r="V1712" s="15">
        <f t="shared" ref="V1712" si="770">SUM(V1661:V1711)</f>
        <v>0.57999999999999996</v>
      </c>
      <c r="W1712" s="15">
        <f t="shared" ref="W1712" si="771">SUM(W1661:W1711)</f>
        <v>0</v>
      </c>
      <c r="X1712" s="15">
        <f t="shared" ref="X1712" si="772">SUM(X1661:X1711)</f>
        <v>0</v>
      </c>
      <c r="Y1712" s="15">
        <f t="shared" ref="Y1712" si="773">SUM(Y1661:Y1711)</f>
        <v>0</v>
      </c>
      <c r="Z1712" s="15">
        <f t="shared" ref="Z1712" si="774">SUM(Z1661:Z1711)</f>
        <v>0</v>
      </c>
      <c r="AA1712" s="15">
        <f t="shared" ref="AA1712" si="775">SUM(AA1661:AA1711)</f>
        <v>0</v>
      </c>
      <c r="AB1712" s="15">
        <f t="shared" ref="AB1712" si="776">SUM(AB1661:AB1711)</f>
        <v>0</v>
      </c>
      <c r="AC1712" s="113">
        <f>SUM(AC1661:AE1711)</f>
        <v>1116.2916666666665</v>
      </c>
      <c r="AD1712" s="113"/>
      <c r="AE1712" s="113"/>
    </row>
    <row r="1713" spans="2:31" x14ac:dyDescent="0.3">
      <c r="B1713" s="16"/>
      <c r="C1713" s="17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</row>
    <row r="1714" spans="2:31" x14ac:dyDescent="0.3">
      <c r="B1714" s="16"/>
      <c r="C1714" s="17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</row>
    <row r="1715" spans="2:31" x14ac:dyDescent="0.3">
      <c r="B1715" s="8">
        <f>'Resumen-Mensual'!$AI$22</f>
        <v>44804</v>
      </c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84"/>
      <c r="AD1715" s="84"/>
      <c r="AE1715" s="84"/>
    </row>
    <row r="1716" spans="2:31" x14ac:dyDescent="0.3">
      <c r="B1716" s="8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84"/>
      <c r="AD1716" s="84"/>
      <c r="AE1716" s="84"/>
    </row>
    <row r="1717" spans="2:31" x14ac:dyDescent="0.3">
      <c r="B1717" s="9" t="s">
        <v>81</v>
      </c>
      <c r="C1717" s="10"/>
      <c r="D1717" s="10"/>
      <c r="E1717" s="11">
        <v>1</v>
      </c>
      <c r="F1717" s="11">
        <v>2</v>
      </c>
      <c r="G1717" s="11">
        <v>3</v>
      </c>
      <c r="H1717" s="11">
        <v>4</v>
      </c>
      <c r="I1717" s="11">
        <v>5</v>
      </c>
      <c r="J1717" s="11">
        <v>6</v>
      </c>
      <c r="K1717" s="11">
        <v>7</v>
      </c>
      <c r="L1717" s="11">
        <v>8</v>
      </c>
      <c r="M1717" s="11">
        <v>9</v>
      </c>
      <c r="N1717" s="11">
        <v>10</v>
      </c>
      <c r="O1717" s="11">
        <v>11</v>
      </c>
      <c r="P1717" s="11">
        <v>12</v>
      </c>
      <c r="Q1717" s="11">
        <v>13</v>
      </c>
      <c r="R1717" s="11">
        <v>14</v>
      </c>
      <c r="S1717" s="11">
        <v>15</v>
      </c>
      <c r="T1717" s="11">
        <v>16</v>
      </c>
      <c r="U1717" s="11">
        <v>17</v>
      </c>
      <c r="V1717" s="11">
        <v>18</v>
      </c>
      <c r="W1717" s="11">
        <v>19</v>
      </c>
      <c r="X1717" s="11">
        <v>20</v>
      </c>
      <c r="Y1717" s="11">
        <v>21</v>
      </c>
      <c r="Z1717" s="11">
        <v>22</v>
      </c>
      <c r="AA1717" s="11">
        <v>23</v>
      </c>
      <c r="AB1717" s="11">
        <v>24</v>
      </c>
      <c r="AC1717" s="112" t="s">
        <v>2</v>
      </c>
      <c r="AD1717" s="112"/>
      <c r="AE1717" s="112"/>
    </row>
    <row r="1718" spans="2:31" x14ac:dyDescent="0.3">
      <c r="B1718" s="109" t="s">
        <v>37</v>
      </c>
      <c r="C1718" s="109"/>
      <c r="D1718" s="109"/>
      <c r="E1718" s="295">
        <v>0</v>
      </c>
      <c r="F1718" s="298">
        <v>0</v>
      </c>
      <c r="G1718" s="295">
        <v>0</v>
      </c>
      <c r="H1718" s="298">
        <v>0</v>
      </c>
      <c r="I1718" s="295">
        <v>0</v>
      </c>
      <c r="J1718" s="298">
        <v>0</v>
      </c>
      <c r="K1718" s="295">
        <v>0</v>
      </c>
      <c r="L1718" s="298">
        <v>0</v>
      </c>
      <c r="M1718" s="295">
        <v>6.6666666666666729E-4</v>
      </c>
      <c r="N1718" s="298">
        <v>1.2299999999999993</v>
      </c>
      <c r="O1718" s="295">
        <v>1.4164999999999996</v>
      </c>
      <c r="P1718" s="298">
        <v>1.4075000000000002</v>
      </c>
      <c r="Q1718" s="295">
        <v>1.3800000000000012</v>
      </c>
      <c r="R1718" s="298">
        <v>1.346000000000001</v>
      </c>
      <c r="S1718" s="295">
        <v>1.3129999999999999</v>
      </c>
      <c r="T1718" s="298">
        <v>1.1980000000000008</v>
      </c>
      <c r="U1718" s="295">
        <v>0.99733333333333296</v>
      </c>
      <c r="V1718" s="298">
        <v>0</v>
      </c>
      <c r="W1718" s="295">
        <v>0</v>
      </c>
      <c r="X1718" s="298">
        <v>0</v>
      </c>
      <c r="Y1718" s="295">
        <v>0</v>
      </c>
      <c r="Z1718" s="298">
        <v>0</v>
      </c>
      <c r="AA1718" s="295">
        <v>0</v>
      </c>
      <c r="AB1718" s="298">
        <v>0</v>
      </c>
      <c r="AC1718" s="102">
        <f t="shared" ref="AC1718:AC1750" si="777">SUM(E1718:AB1718)</f>
        <v>10.289000000000001</v>
      </c>
      <c r="AD1718" s="102"/>
      <c r="AE1718" s="102"/>
    </row>
    <row r="1719" spans="2:31" x14ac:dyDescent="0.3">
      <c r="B1719" s="109" t="s">
        <v>38</v>
      </c>
      <c r="C1719" s="109"/>
      <c r="D1719" s="109"/>
      <c r="E1719" s="295">
        <v>0</v>
      </c>
      <c r="F1719" s="298">
        <v>0</v>
      </c>
      <c r="G1719" s="295">
        <v>0</v>
      </c>
      <c r="H1719" s="298">
        <v>0</v>
      </c>
      <c r="I1719" s="295">
        <v>0</v>
      </c>
      <c r="J1719" s="298">
        <v>0</v>
      </c>
      <c r="K1719" s="295">
        <v>0</v>
      </c>
      <c r="L1719" s="298">
        <v>0</v>
      </c>
      <c r="M1719" s="295">
        <v>0</v>
      </c>
      <c r="N1719" s="298">
        <v>0.52399999999999958</v>
      </c>
      <c r="O1719" s="295">
        <v>0.77483333333333326</v>
      </c>
      <c r="P1719" s="298">
        <v>0.7431666666666672</v>
      </c>
      <c r="Q1719" s="295">
        <v>0.49066666666666658</v>
      </c>
      <c r="R1719" s="298">
        <v>0.5033333333333333</v>
      </c>
      <c r="S1719" s="295">
        <v>0.49100000000000027</v>
      </c>
      <c r="T1719" s="298">
        <v>1.2008333333333341</v>
      </c>
      <c r="U1719" s="295">
        <v>1.0041666666666667</v>
      </c>
      <c r="V1719" s="298">
        <v>0</v>
      </c>
      <c r="W1719" s="295">
        <v>0</v>
      </c>
      <c r="X1719" s="298">
        <v>0</v>
      </c>
      <c r="Y1719" s="295">
        <v>0</v>
      </c>
      <c r="Z1719" s="298">
        <v>0</v>
      </c>
      <c r="AA1719" s="295">
        <v>0</v>
      </c>
      <c r="AB1719" s="298">
        <v>0</v>
      </c>
      <c r="AC1719" s="102">
        <f t="shared" si="777"/>
        <v>5.7320000000000011</v>
      </c>
      <c r="AD1719" s="102"/>
      <c r="AE1719" s="102"/>
    </row>
    <row r="1720" spans="2:31" x14ac:dyDescent="0.3">
      <c r="B1720" s="109" t="s">
        <v>39</v>
      </c>
      <c r="C1720" s="109"/>
      <c r="D1720" s="109"/>
      <c r="E1720" s="295">
        <v>0</v>
      </c>
      <c r="F1720" s="298">
        <v>0</v>
      </c>
      <c r="G1720" s="295">
        <v>0</v>
      </c>
      <c r="H1720" s="298">
        <v>0</v>
      </c>
      <c r="I1720" s="295">
        <v>0</v>
      </c>
      <c r="J1720" s="298">
        <v>0</v>
      </c>
      <c r="K1720" s="295">
        <v>0</v>
      </c>
      <c r="L1720" s="298">
        <v>0</v>
      </c>
      <c r="M1720" s="295">
        <v>0.92116666666666669</v>
      </c>
      <c r="N1720" s="298">
        <v>0.15266666666666678</v>
      </c>
      <c r="O1720" s="295">
        <v>7.000000000000034E-2</v>
      </c>
      <c r="P1720" s="298">
        <v>0.14166666666666755</v>
      </c>
      <c r="Q1720" s="295">
        <v>0.74316666666666653</v>
      </c>
      <c r="R1720" s="298">
        <v>1.1465000000000023</v>
      </c>
      <c r="S1720" s="295">
        <v>0.98850000000000027</v>
      </c>
      <c r="T1720" s="298">
        <v>0.70683333333333309</v>
      </c>
      <c r="U1720" s="295">
        <v>1.2615000000000003</v>
      </c>
      <c r="V1720" s="298">
        <v>0</v>
      </c>
      <c r="W1720" s="295">
        <v>0</v>
      </c>
      <c r="X1720" s="298">
        <v>0</v>
      </c>
      <c r="Y1720" s="295">
        <v>0</v>
      </c>
      <c r="Z1720" s="298">
        <v>0</v>
      </c>
      <c r="AA1720" s="295">
        <v>0</v>
      </c>
      <c r="AB1720" s="298">
        <v>0</v>
      </c>
      <c r="AC1720" s="102">
        <f t="shared" si="777"/>
        <v>6.1320000000000032</v>
      </c>
      <c r="AD1720" s="102"/>
      <c r="AE1720" s="102"/>
    </row>
    <row r="1721" spans="2:31" x14ac:dyDescent="0.3">
      <c r="B1721" s="109" t="s">
        <v>40</v>
      </c>
      <c r="C1721" s="109"/>
      <c r="D1721" s="109"/>
      <c r="E1721" s="295">
        <v>0</v>
      </c>
      <c r="F1721" s="298">
        <v>0</v>
      </c>
      <c r="G1721" s="295">
        <v>0</v>
      </c>
      <c r="H1721" s="298">
        <v>0</v>
      </c>
      <c r="I1721" s="295">
        <v>0</v>
      </c>
      <c r="J1721" s="298">
        <v>0</v>
      </c>
      <c r="K1721" s="295">
        <v>0</v>
      </c>
      <c r="L1721" s="298">
        <v>0</v>
      </c>
      <c r="M1721" s="295">
        <v>0</v>
      </c>
      <c r="N1721" s="298">
        <v>0</v>
      </c>
      <c r="O1721" s="295">
        <v>0</v>
      </c>
      <c r="P1721" s="298">
        <v>0</v>
      </c>
      <c r="Q1721" s="295">
        <v>0</v>
      </c>
      <c r="R1721" s="298">
        <v>0</v>
      </c>
      <c r="S1721" s="295">
        <v>0</v>
      </c>
      <c r="T1721" s="298">
        <v>0</v>
      </c>
      <c r="U1721" s="295">
        <v>0</v>
      </c>
      <c r="V1721" s="298">
        <v>0</v>
      </c>
      <c r="W1721" s="295">
        <v>0</v>
      </c>
      <c r="X1721" s="298">
        <v>0</v>
      </c>
      <c r="Y1721" s="295">
        <v>0</v>
      </c>
      <c r="Z1721" s="298">
        <v>0</v>
      </c>
      <c r="AA1721" s="295">
        <v>0</v>
      </c>
      <c r="AB1721" s="298">
        <v>0</v>
      </c>
      <c r="AC1721" s="102">
        <f t="shared" si="777"/>
        <v>0</v>
      </c>
      <c r="AD1721" s="102"/>
      <c r="AE1721" s="102"/>
    </row>
    <row r="1722" spans="2:31" x14ac:dyDescent="0.3">
      <c r="B1722" s="109" t="s">
        <v>41</v>
      </c>
      <c r="C1722" s="109"/>
      <c r="D1722" s="109"/>
      <c r="E1722" s="295">
        <v>0</v>
      </c>
      <c r="F1722" s="298">
        <v>0</v>
      </c>
      <c r="G1722" s="295">
        <v>0</v>
      </c>
      <c r="H1722" s="298">
        <v>0</v>
      </c>
      <c r="I1722" s="295">
        <v>0</v>
      </c>
      <c r="J1722" s="298">
        <v>0</v>
      </c>
      <c r="K1722" s="295">
        <v>0</v>
      </c>
      <c r="L1722" s="298">
        <v>0</v>
      </c>
      <c r="M1722" s="295">
        <v>28.709166666666661</v>
      </c>
      <c r="N1722" s="298">
        <v>17.059666666666669</v>
      </c>
      <c r="O1722" s="295">
        <v>0</v>
      </c>
      <c r="P1722" s="298">
        <v>0</v>
      </c>
      <c r="Q1722" s="295">
        <v>0</v>
      </c>
      <c r="R1722" s="298">
        <v>0</v>
      </c>
      <c r="S1722" s="295">
        <v>0</v>
      </c>
      <c r="T1722" s="298">
        <v>0</v>
      </c>
      <c r="U1722" s="295">
        <v>1.9963333333333344</v>
      </c>
      <c r="V1722" s="298">
        <v>0</v>
      </c>
      <c r="W1722" s="295">
        <v>0</v>
      </c>
      <c r="X1722" s="298">
        <v>0</v>
      </c>
      <c r="Y1722" s="295">
        <v>0</v>
      </c>
      <c r="Z1722" s="298">
        <v>0</v>
      </c>
      <c r="AA1722" s="295">
        <v>0</v>
      </c>
      <c r="AB1722" s="298">
        <v>0</v>
      </c>
      <c r="AC1722" s="102">
        <f t="shared" si="777"/>
        <v>47.765166666666666</v>
      </c>
      <c r="AD1722" s="102"/>
      <c r="AE1722" s="102"/>
    </row>
    <row r="1723" spans="2:31" x14ac:dyDescent="0.3">
      <c r="B1723" s="109" t="s">
        <v>42</v>
      </c>
      <c r="C1723" s="109"/>
      <c r="D1723" s="109"/>
      <c r="E1723" s="295">
        <v>0</v>
      </c>
      <c r="F1723" s="298">
        <v>0</v>
      </c>
      <c r="G1723" s="295">
        <v>0</v>
      </c>
      <c r="H1723" s="298">
        <v>0</v>
      </c>
      <c r="I1723" s="295">
        <v>0</v>
      </c>
      <c r="J1723" s="298">
        <v>0</v>
      </c>
      <c r="K1723" s="295">
        <v>0</v>
      </c>
      <c r="L1723" s="298">
        <v>0</v>
      </c>
      <c r="M1723" s="295">
        <v>2.5663333333333331</v>
      </c>
      <c r="N1723" s="298">
        <v>9.6499999999999864E-2</v>
      </c>
      <c r="O1723" s="295">
        <v>6.6833333333335077E-2</v>
      </c>
      <c r="P1723" s="298">
        <v>2.881333333333322</v>
      </c>
      <c r="Q1723" s="295">
        <v>2.4058333333333453</v>
      </c>
      <c r="R1723" s="298">
        <v>2.5905000000000031</v>
      </c>
      <c r="S1723" s="295">
        <v>1.5996666666666679</v>
      </c>
      <c r="T1723" s="298">
        <v>3.987833333333342</v>
      </c>
      <c r="U1723" s="295">
        <v>0.72200000000000197</v>
      </c>
      <c r="V1723" s="298">
        <v>0</v>
      </c>
      <c r="W1723" s="295">
        <v>0</v>
      </c>
      <c r="X1723" s="298">
        <v>0</v>
      </c>
      <c r="Y1723" s="295">
        <v>0</v>
      </c>
      <c r="Z1723" s="298">
        <v>0</v>
      </c>
      <c r="AA1723" s="295">
        <v>0</v>
      </c>
      <c r="AB1723" s="298">
        <v>0</v>
      </c>
      <c r="AC1723" s="102">
        <f t="shared" si="777"/>
        <v>16.916833333333347</v>
      </c>
      <c r="AD1723" s="102"/>
      <c r="AE1723" s="102"/>
    </row>
    <row r="1724" spans="2:31" x14ac:dyDescent="0.3">
      <c r="B1724" s="109" t="s">
        <v>43</v>
      </c>
      <c r="C1724" s="109"/>
      <c r="D1724" s="109"/>
      <c r="E1724" s="295">
        <v>0</v>
      </c>
      <c r="F1724" s="298">
        <v>0</v>
      </c>
      <c r="G1724" s="295">
        <v>0</v>
      </c>
      <c r="H1724" s="298">
        <v>0</v>
      </c>
      <c r="I1724" s="295">
        <v>0</v>
      </c>
      <c r="J1724" s="298">
        <v>0</v>
      </c>
      <c r="K1724" s="295">
        <v>0</v>
      </c>
      <c r="L1724" s="298">
        <v>0</v>
      </c>
      <c r="M1724" s="295">
        <v>7.2386666666666679</v>
      </c>
      <c r="N1724" s="298">
        <v>0</v>
      </c>
      <c r="O1724" s="295">
        <v>0</v>
      </c>
      <c r="P1724" s="298">
        <v>0</v>
      </c>
      <c r="Q1724" s="295">
        <v>0</v>
      </c>
      <c r="R1724" s="298">
        <v>0</v>
      </c>
      <c r="S1724" s="295">
        <v>0</v>
      </c>
      <c r="T1724" s="298">
        <v>0</v>
      </c>
      <c r="U1724" s="295">
        <v>5.0324999999999962</v>
      </c>
      <c r="V1724" s="298">
        <v>0</v>
      </c>
      <c r="W1724" s="295">
        <v>0</v>
      </c>
      <c r="X1724" s="298">
        <v>0</v>
      </c>
      <c r="Y1724" s="295">
        <v>0</v>
      </c>
      <c r="Z1724" s="298">
        <v>0</v>
      </c>
      <c r="AA1724" s="295">
        <v>0</v>
      </c>
      <c r="AB1724" s="298">
        <v>0</v>
      </c>
      <c r="AC1724" s="102">
        <f t="shared" si="777"/>
        <v>12.271166666666664</v>
      </c>
      <c r="AD1724" s="102"/>
      <c r="AE1724" s="102"/>
    </row>
    <row r="1725" spans="2:31" x14ac:dyDescent="0.3">
      <c r="B1725" s="109" t="s">
        <v>44</v>
      </c>
      <c r="C1725" s="109"/>
      <c r="D1725" s="109"/>
      <c r="E1725" s="295">
        <v>0</v>
      </c>
      <c r="F1725" s="298">
        <v>0</v>
      </c>
      <c r="G1725" s="295">
        <v>0</v>
      </c>
      <c r="H1725" s="298">
        <v>0</v>
      </c>
      <c r="I1725" s="295">
        <v>0</v>
      </c>
      <c r="J1725" s="298">
        <v>0</v>
      </c>
      <c r="K1725" s="295">
        <v>0</v>
      </c>
      <c r="L1725" s="298">
        <v>0</v>
      </c>
      <c r="M1725" s="295">
        <v>1.2694999999999987</v>
      </c>
      <c r="N1725" s="298">
        <v>0</v>
      </c>
      <c r="O1725" s="295">
        <v>0</v>
      </c>
      <c r="P1725" s="298">
        <v>0</v>
      </c>
      <c r="Q1725" s="295">
        <v>0</v>
      </c>
      <c r="R1725" s="298">
        <v>0</v>
      </c>
      <c r="S1725" s="295">
        <v>0.13800000000000001</v>
      </c>
      <c r="T1725" s="298">
        <v>0</v>
      </c>
      <c r="U1725" s="295">
        <v>0.52050000000000129</v>
      </c>
      <c r="V1725" s="298">
        <v>0</v>
      </c>
      <c r="W1725" s="295">
        <v>0</v>
      </c>
      <c r="X1725" s="298">
        <v>0</v>
      </c>
      <c r="Y1725" s="295">
        <v>0</v>
      </c>
      <c r="Z1725" s="298">
        <v>0</v>
      </c>
      <c r="AA1725" s="295">
        <v>0</v>
      </c>
      <c r="AB1725" s="298">
        <v>0</v>
      </c>
      <c r="AC1725" s="102">
        <f t="shared" si="777"/>
        <v>1.9280000000000002</v>
      </c>
      <c r="AD1725" s="102"/>
      <c r="AE1725" s="102"/>
    </row>
    <row r="1726" spans="2:31" x14ac:dyDescent="0.3">
      <c r="B1726" s="109" t="s">
        <v>45</v>
      </c>
      <c r="C1726" s="109"/>
      <c r="D1726" s="109"/>
      <c r="E1726" s="295">
        <v>0</v>
      </c>
      <c r="F1726" s="298">
        <v>0</v>
      </c>
      <c r="G1726" s="295">
        <v>0</v>
      </c>
      <c r="H1726" s="298">
        <v>0</v>
      </c>
      <c r="I1726" s="295">
        <v>0</v>
      </c>
      <c r="J1726" s="298">
        <v>0</v>
      </c>
      <c r="K1726" s="295">
        <v>0</v>
      </c>
      <c r="L1726" s="298">
        <v>0</v>
      </c>
      <c r="M1726" s="295">
        <v>2.4848333333333339</v>
      </c>
      <c r="N1726" s="298">
        <v>2.0513333333333335</v>
      </c>
      <c r="O1726" s="295">
        <v>1.4523333333333341</v>
      </c>
      <c r="P1726" s="298">
        <v>1.7108333333333314</v>
      </c>
      <c r="Q1726" s="295">
        <v>0.75366666666666471</v>
      </c>
      <c r="R1726" s="298">
        <v>3.3333333333333333E-2</v>
      </c>
      <c r="S1726" s="295">
        <v>0.16933333333333303</v>
      </c>
      <c r="T1726" s="298">
        <v>0.93016666666666714</v>
      </c>
      <c r="U1726" s="295">
        <v>1.5294999999999996</v>
      </c>
      <c r="V1726" s="298">
        <v>0</v>
      </c>
      <c r="W1726" s="295">
        <v>0</v>
      </c>
      <c r="X1726" s="298">
        <v>0</v>
      </c>
      <c r="Y1726" s="295">
        <v>0</v>
      </c>
      <c r="Z1726" s="298">
        <v>0</v>
      </c>
      <c r="AA1726" s="295">
        <v>0</v>
      </c>
      <c r="AB1726" s="298">
        <v>0</v>
      </c>
      <c r="AC1726" s="102">
        <f t="shared" si="777"/>
        <v>11.115333333333329</v>
      </c>
      <c r="AD1726" s="102"/>
      <c r="AE1726" s="102"/>
    </row>
    <row r="1727" spans="2:31" x14ac:dyDescent="0.3">
      <c r="B1727" s="109" t="s">
        <v>46</v>
      </c>
      <c r="C1727" s="109"/>
      <c r="D1727" s="109"/>
      <c r="E1727" s="295">
        <v>0</v>
      </c>
      <c r="F1727" s="298">
        <v>0</v>
      </c>
      <c r="G1727" s="295">
        <v>0</v>
      </c>
      <c r="H1727" s="298">
        <v>0</v>
      </c>
      <c r="I1727" s="295">
        <v>0</v>
      </c>
      <c r="J1727" s="298">
        <v>0</v>
      </c>
      <c r="K1727" s="295">
        <v>0</v>
      </c>
      <c r="L1727" s="298">
        <v>0</v>
      </c>
      <c r="M1727" s="295">
        <v>0</v>
      </c>
      <c r="N1727" s="298">
        <v>0</v>
      </c>
      <c r="O1727" s="295">
        <v>0</v>
      </c>
      <c r="P1727" s="298">
        <v>0</v>
      </c>
      <c r="Q1727" s="295">
        <v>0</v>
      </c>
      <c r="R1727" s="298">
        <v>0</v>
      </c>
      <c r="S1727" s="295">
        <v>0</v>
      </c>
      <c r="T1727" s="298">
        <v>0</v>
      </c>
      <c r="U1727" s="295">
        <v>0</v>
      </c>
      <c r="V1727" s="298">
        <v>0</v>
      </c>
      <c r="W1727" s="295">
        <v>0</v>
      </c>
      <c r="X1727" s="298">
        <v>0</v>
      </c>
      <c r="Y1727" s="295">
        <v>0</v>
      </c>
      <c r="Z1727" s="298">
        <v>0</v>
      </c>
      <c r="AA1727" s="295">
        <v>0</v>
      </c>
      <c r="AB1727" s="298">
        <v>0</v>
      </c>
      <c r="AC1727" s="102">
        <f t="shared" si="777"/>
        <v>0</v>
      </c>
      <c r="AD1727" s="102"/>
      <c r="AE1727" s="102"/>
    </row>
    <row r="1728" spans="2:31" x14ac:dyDescent="0.3">
      <c r="B1728" s="109" t="s">
        <v>47</v>
      </c>
      <c r="C1728" s="109"/>
      <c r="D1728" s="109"/>
      <c r="E1728" s="295">
        <v>0</v>
      </c>
      <c r="F1728" s="298">
        <v>0</v>
      </c>
      <c r="G1728" s="295">
        <v>0</v>
      </c>
      <c r="H1728" s="298">
        <v>0</v>
      </c>
      <c r="I1728" s="295">
        <v>0</v>
      </c>
      <c r="J1728" s="298">
        <v>0</v>
      </c>
      <c r="K1728" s="295">
        <v>0</v>
      </c>
      <c r="L1728" s="298">
        <v>0</v>
      </c>
      <c r="M1728" s="295">
        <v>20.299999999999976</v>
      </c>
      <c r="N1728" s="298">
        <v>25.200000000000028</v>
      </c>
      <c r="O1728" s="295">
        <v>25.700000000000028</v>
      </c>
      <c r="P1728" s="298">
        <v>25.700000000000028</v>
      </c>
      <c r="Q1728" s="295">
        <v>25.599999999999977</v>
      </c>
      <c r="R1728" s="298">
        <v>21</v>
      </c>
      <c r="S1728" s="295">
        <v>0</v>
      </c>
      <c r="T1728" s="298">
        <v>19.299999999999976</v>
      </c>
      <c r="U1728" s="295">
        <v>0</v>
      </c>
      <c r="V1728" s="298">
        <v>1.7733333333333332</v>
      </c>
      <c r="W1728" s="295">
        <v>0</v>
      </c>
      <c r="X1728" s="298">
        <v>0</v>
      </c>
      <c r="Y1728" s="295">
        <v>0</v>
      </c>
      <c r="Z1728" s="298">
        <v>0</v>
      </c>
      <c r="AA1728" s="295">
        <v>0</v>
      </c>
      <c r="AB1728" s="298">
        <v>0</v>
      </c>
      <c r="AC1728" s="102">
        <f t="shared" si="777"/>
        <v>164.57333333333338</v>
      </c>
      <c r="AD1728" s="102"/>
      <c r="AE1728" s="102"/>
    </row>
    <row r="1729" spans="2:31" x14ac:dyDescent="0.3">
      <c r="B1729" s="109" t="s">
        <v>48</v>
      </c>
      <c r="C1729" s="109"/>
      <c r="D1729" s="109"/>
      <c r="E1729" s="295">
        <v>0</v>
      </c>
      <c r="F1729" s="298">
        <v>0</v>
      </c>
      <c r="G1729" s="295">
        <v>0</v>
      </c>
      <c r="H1729" s="298">
        <v>0</v>
      </c>
      <c r="I1729" s="295">
        <v>0</v>
      </c>
      <c r="J1729" s="298">
        <v>0</v>
      </c>
      <c r="K1729" s="295">
        <v>0</v>
      </c>
      <c r="L1729" s="298">
        <v>0</v>
      </c>
      <c r="M1729" s="295">
        <v>0</v>
      </c>
      <c r="N1729" s="298">
        <v>1.234833333333333</v>
      </c>
      <c r="O1729" s="295">
        <v>0.77250000000000252</v>
      </c>
      <c r="P1729" s="298">
        <v>0.9099999999999987</v>
      </c>
      <c r="Q1729" s="295">
        <v>0.48250000000000015</v>
      </c>
      <c r="R1729" s="298">
        <v>0</v>
      </c>
      <c r="S1729" s="295">
        <v>0</v>
      </c>
      <c r="T1729" s="298">
        <v>0</v>
      </c>
      <c r="U1729" s="295">
        <v>0</v>
      </c>
      <c r="V1729" s="298">
        <v>0</v>
      </c>
      <c r="W1729" s="295">
        <v>0</v>
      </c>
      <c r="X1729" s="298">
        <v>0</v>
      </c>
      <c r="Y1729" s="295">
        <v>0</v>
      </c>
      <c r="Z1729" s="298">
        <v>0</v>
      </c>
      <c r="AA1729" s="295">
        <v>0</v>
      </c>
      <c r="AB1729" s="298">
        <v>0</v>
      </c>
      <c r="AC1729" s="102">
        <f t="shared" si="777"/>
        <v>3.3998333333333344</v>
      </c>
      <c r="AD1729" s="102"/>
      <c r="AE1729" s="102"/>
    </row>
    <row r="1730" spans="2:31" x14ac:dyDescent="0.3">
      <c r="B1730" s="109" t="s">
        <v>49</v>
      </c>
      <c r="C1730" s="109"/>
      <c r="D1730" s="109"/>
      <c r="E1730" s="295">
        <v>0</v>
      </c>
      <c r="F1730" s="298">
        <v>0</v>
      </c>
      <c r="G1730" s="295">
        <v>0</v>
      </c>
      <c r="H1730" s="298">
        <v>0</v>
      </c>
      <c r="I1730" s="295">
        <v>0</v>
      </c>
      <c r="J1730" s="298">
        <v>0</v>
      </c>
      <c r="K1730" s="295">
        <v>0</v>
      </c>
      <c r="L1730" s="298">
        <v>0</v>
      </c>
      <c r="M1730" s="295">
        <v>4.1773333333333333</v>
      </c>
      <c r="N1730" s="298">
        <v>0</v>
      </c>
      <c r="O1730" s="295">
        <v>0</v>
      </c>
      <c r="P1730" s="298">
        <v>0</v>
      </c>
      <c r="Q1730" s="295">
        <v>0</v>
      </c>
      <c r="R1730" s="298">
        <v>1.0761666666666718</v>
      </c>
      <c r="S1730" s="295">
        <v>7.098833333333328</v>
      </c>
      <c r="T1730" s="298">
        <v>6.8935000000000093</v>
      </c>
      <c r="U1730" s="295">
        <v>0.4784999999999987</v>
      </c>
      <c r="V1730" s="298">
        <v>0</v>
      </c>
      <c r="W1730" s="295">
        <v>0</v>
      </c>
      <c r="X1730" s="298">
        <v>0</v>
      </c>
      <c r="Y1730" s="295">
        <v>0</v>
      </c>
      <c r="Z1730" s="298">
        <v>0</v>
      </c>
      <c r="AA1730" s="295">
        <v>0</v>
      </c>
      <c r="AB1730" s="298">
        <v>0</v>
      </c>
      <c r="AC1730" s="102">
        <f t="shared" si="777"/>
        <v>19.724333333333345</v>
      </c>
      <c r="AD1730" s="102"/>
      <c r="AE1730" s="102"/>
    </row>
    <row r="1731" spans="2:31" x14ac:dyDescent="0.3">
      <c r="B1731" s="109" t="s">
        <v>50</v>
      </c>
      <c r="C1731" s="109"/>
      <c r="D1731" s="109"/>
      <c r="E1731" s="295">
        <v>0</v>
      </c>
      <c r="F1731" s="298">
        <v>0</v>
      </c>
      <c r="G1731" s="295">
        <v>0</v>
      </c>
      <c r="H1731" s="298">
        <v>0</v>
      </c>
      <c r="I1731" s="295">
        <v>0</v>
      </c>
      <c r="J1731" s="298">
        <v>0</v>
      </c>
      <c r="K1731" s="295">
        <v>0</v>
      </c>
      <c r="L1731" s="298">
        <v>0</v>
      </c>
      <c r="M1731" s="295">
        <v>0.99483333333333301</v>
      </c>
      <c r="N1731" s="298">
        <v>0</v>
      </c>
      <c r="O1731" s="295">
        <v>0.54783333333333495</v>
      </c>
      <c r="P1731" s="298">
        <v>1.4051666666666696</v>
      </c>
      <c r="Q1731" s="295">
        <v>1.0706666666666669</v>
      </c>
      <c r="R1731" s="298">
        <v>0.82266666666666444</v>
      </c>
      <c r="S1731" s="295">
        <v>1.641666666666669</v>
      </c>
      <c r="T1731" s="298">
        <v>4.4488333333333347</v>
      </c>
      <c r="U1731" s="295">
        <v>1.9148333333333361</v>
      </c>
      <c r="V1731" s="298">
        <v>0</v>
      </c>
      <c r="W1731" s="295">
        <v>0</v>
      </c>
      <c r="X1731" s="298">
        <v>0</v>
      </c>
      <c r="Y1731" s="295">
        <v>0</v>
      </c>
      <c r="Z1731" s="298">
        <v>0</v>
      </c>
      <c r="AA1731" s="295">
        <v>0</v>
      </c>
      <c r="AB1731" s="298">
        <v>0</v>
      </c>
      <c r="AC1731" s="102">
        <f t="shared" si="777"/>
        <v>12.84650000000001</v>
      </c>
      <c r="AD1731" s="102"/>
      <c r="AE1731" s="102"/>
    </row>
    <row r="1732" spans="2:31" x14ac:dyDescent="0.3">
      <c r="B1732" s="109" t="s">
        <v>96</v>
      </c>
      <c r="C1732" s="109"/>
      <c r="D1732" s="109"/>
      <c r="E1732" s="295">
        <v>0</v>
      </c>
      <c r="F1732" s="298">
        <v>0</v>
      </c>
      <c r="G1732" s="295">
        <v>0</v>
      </c>
      <c r="H1732" s="298">
        <v>0</v>
      </c>
      <c r="I1732" s="295">
        <v>0</v>
      </c>
      <c r="J1732" s="298">
        <v>0</v>
      </c>
      <c r="K1732" s="295">
        <v>0</v>
      </c>
      <c r="L1732" s="298">
        <v>0</v>
      </c>
      <c r="M1732" s="295">
        <v>0</v>
      </c>
      <c r="N1732" s="298">
        <v>0</v>
      </c>
      <c r="O1732" s="295">
        <v>0</v>
      </c>
      <c r="P1732" s="298">
        <v>0</v>
      </c>
      <c r="Q1732" s="295">
        <v>0</v>
      </c>
      <c r="R1732" s="298">
        <v>0</v>
      </c>
      <c r="S1732" s="295">
        <v>0</v>
      </c>
      <c r="T1732" s="298">
        <v>0</v>
      </c>
      <c r="U1732" s="295">
        <v>0</v>
      </c>
      <c r="V1732" s="298">
        <v>0</v>
      </c>
      <c r="W1732" s="295">
        <v>0</v>
      </c>
      <c r="X1732" s="298">
        <v>0</v>
      </c>
      <c r="Y1732" s="295">
        <v>0</v>
      </c>
      <c r="Z1732" s="298">
        <v>0</v>
      </c>
      <c r="AA1732" s="295">
        <v>0</v>
      </c>
      <c r="AB1732" s="298">
        <v>0</v>
      </c>
      <c r="AC1732" s="102">
        <f t="shared" si="777"/>
        <v>0</v>
      </c>
      <c r="AD1732" s="102"/>
      <c r="AE1732" s="102"/>
    </row>
    <row r="1733" spans="2:31" x14ac:dyDescent="0.3">
      <c r="B1733" s="109" t="s">
        <v>51</v>
      </c>
      <c r="C1733" s="109"/>
      <c r="D1733" s="109"/>
      <c r="E1733" s="295">
        <v>0</v>
      </c>
      <c r="F1733" s="298">
        <v>0</v>
      </c>
      <c r="G1733" s="295">
        <v>0</v>
      </c>
      <c r="H1733" s="298">
        <v>0</v>
      </c>
      <c r="I1733" s="295">
        <v>0</v>
      </c>
      <c r="J1733" s="298">
        <v>0</v>
      </c>
      <c r="K1733" s="295">
        <v>0</v>
      </c>
      <c r="L1733" s="298">
        <v>0</v>
      </c>
      <c r="M1733" s="295">
        <v>8.0484999999999971</v>
      </c>
      <c r="N1733" s="298">
        <v>0</v>
      </c>
      <c r="O1733" s="295">
        <v>0</v>
      </c>
      <c r="P1733" s="298">
        <v>0</v>
      </c>
      <c r="Q1733" s="295">
        <v>0</v>
      </c>
      <c r="R1733" s="298">
        <v>0</v>
      </c>
      <c r="S1733" s="295">
        <v>0</v>
      </c>
      <c r="T1733" s="298">
        <v>0</v>
      </c>
      <c r="U1733" s="295">
        <v>2.3206666666666669</v>
      </c>
      <c r="V1733" s="298">
        <v>0</v>
      </c>
      <c r="W1733" s="295">
        <v>0</v>
      </c>
      <c r="X1733" s="298">
        <v>0</v>
      </c>
      <c r="Y1733" s="295">
        <v>0</v>
      </c>
      <c r="Z1733" s="298">
        <v>0</v>
      </c>
      <c r="AA1733" s="295">
        <v>0</v>
      </c>
      <c r="AB1733" s="298">
        <v>0</v>
      </c>
      <c r="AC1733" s="102">
        <f t="shared" si="777"/>
        <v>10.369166666666665</v>
      </c>
      <c r="AD1733" s="102"/>
      <c r="AE1733" s="102"/>
    </row>
    <row r="1734" spans="2:31" x14ac:dyDescent="0.3">
      <c r="B1734" s="109" t="s">
        <v>52</v>
      </c>
      <c r="C1734" s="109"/>
      <c r="D1734" s="109"/>
      <c r="E1734" s="295">
        <v>0</v>
      </c>
      <c r="F1734" s="298">
        <v>0</v>
      </c>
      <c r="G1734" s="295">
        <v>0</v>
      </c>
      <c r="H1734" s="298">
        <v>0</v>
      </c>
      <c r="I1734" s="295">
        <v>0</v>
      </c>
      <c r="J1734" s="298">
        <v>0</v>
      </c>
      <c r="K1734" s="295">
        <v>0</v>
      </c>
      <c r="L1734" s="298">
        <v>0</v>
      </c>
      <c r="M1734" s="295">
        <v>1.1998333333333353</v>
      </c>
      <c r="N1734" s="298">
        <v>7.5048333333333348</v>
      </c>
      <c r="O1734" s="295">
        <v>8.2921666666666667</v>
      </c>
      <c r="P1734" s="298">
        <v>7.7736666666666654</v>
      </c>
      <c r="Q1734" s="295">
        <v>6.0679999999999987</v>
      </c>
      <c r="R1734" s="298">
        <v>0</v>
      </c>
      <c r="S1734" s="295">
        <v>1.8553333333333344</v>
      </c>
      <c r="T1734" s="298">
        <v>0</v>
      </c>
      <c r="U1734" s="295">
        <v>0</v>
      </c>
      <c r="V1734" s="298">
        <v>0</v>
      </c>
      <c r="W1734" s="295">
        <v>0</v>
      </c>
      <c r="X1734" s="298">
        <v>0</v>
      </c>
      <c r="Y1734" s="295">
        <v>0</v>
      </c>
      <c r="Z1734" s="298">
        <v>0</v>
      </c>
      <c r="AA1734" s="295">
        <v>0</v>
      </c>
      <c r="AB1734" s="298">
        <v>0</v>
      </c>
      <c r="AC1734" s="102">
        <f t="shared" si="777"/>
        <v>32.69383333333333</v>
      </c>
      <c r="AD1734" s="102"/>
      <c r="AE1734" s="102"/>
    </row>
    <row r="1735" spans="2:31" x14ac:dyDescent="0.3">
      <c r="B1735" s="109" t="s">
        <v>53</v>
      </c>
      <c r="C1735" s="109"/>
      <c r="D1735" s="109"/>
      <c r="E1735" s="295">
        <v>0</v>
      </c>
      <c r="F1735" s="298">
        <v>0</v>
      </c>
      <c r="G1735" s="295">
        <v>0</v>
      </c>
      <c r="H1735" s="298">
        <v>0</v>
      </c>
      <c r="I1735" s="295">
        <v>0</v>
      </c>
      <c r="J1735" s="298">
        <v>0</v>
      </c>
      <c r="K1735" s="295">
        <v>0</v>
      </c>
      <c r="L1735" s="298">
        <v>0</v>
      </c>
      <c r="M1735" s="295">
        <v>2.7606666666666695</v>
      </c>
      <c r="N1735" s="298">
        <v>0</v>
      </c>
      <c r="O1735" s="295">
        <v>0</v>
      </c>
      <c r="P1735" s="298">
        <v>0</v>
      </c>
      <c r="Q1735" s="295">
        <v>0</v>
      </c>
      <c r="R1735" s="298">
        <v>0</v>
      </c>
      <c r="S1735" s="295">
        <v>5.267333333333335</v>
      </c>
      <c r="T1735" s="298">
        <v>12.502500000000001</v>
      </c>
      <c r="U1735" s="295">
        <v>1.1716666666666662</v>
      </c>
      <c r="V1735" s="298">
        <v>0</v>
      </c>
      <c r="W1735" s="295">
        <v>0</v>
      </c>
      <c r="X1735" s="298">
        <v>0</v>
      </c>
      <c r="Y1735" s="295">
        <v>0</v>
      </c>
      <c r="Z1735" s="298">
        <v>0</v>
      </c>
      <c r="AA1735" s="295">
        <v>0</v>
      </c>
      <c r="AB1735" s="298">
        <v>0</v>
      </c>
      <c r="AC1735" s="102">
        <f t="shared" si="777"/>
        <v>21.70216666666667</v>
      </c>
      <c r="AD1735" s="102"/>
      <c r="AE1735" s="102"/>
    </row>
    <row r="1736" spans="2:31" x14ac:dyDescent="0.3">
      <c r="B1736" s="109" t="s">
        <v>54</v>
      </c>
      <c r="C1736" s="109"/>
      <c r="D1736" s="109"/>
      <c r="E1736" s="295">
        <v>0</v>
      </c>
      <c r="F1736" s="298">
        <v>0</v>
      </c>
      <c r="G1736" s="295">
        <v>0</v>
      </c>
      <c r="H1736" s="298">
        <v>0</v>
      </c>
      <c r="I1736" s="295">
        <v>0</v>
      </c>
      <c r="J1736" s="298">
        <v>0</v>
      </c>
      <c r="K1736" s="295">
        <v>0</v>
      </c>
      <c r="L1736" s="298">
        <v>0</v>
      </c>
      <c r="M1736" s="295">
        <v>5.1071666666666653</v>
      </c>
      <c r="N1736" s="298">
        <v>0</v>
      </c>
      <c r="O1736" s="295">
        <v>0</v>
      </c>
      <c r="P1736" s="298">
        <v>0</v>
      </c>
      <c r="Q1736" s="295">
        <v>0</v>
      </c>
      <c r="R1736" s="298">
        <v>0</v>
      </c>
      <c r="S1736" s="295">
        <v>0.42766666666666731</v>
      </c>
      <c r="T1736" s="298">
        <v>0</v>
      </c>
      <c r="U1736" s="295">
        <v>1.8333333333333238E-3</v>
      </c>
      <c r="V1736" s="298">
        <v>0</v>
      </c>
      <c r="W1736" s="295">
        <v>0</v>
      </c>
      <c r="X1736" s="298">
        <v>0</v>
      </c>
      <c r="Y1736" s="295">
        <v>0</v>
      </c>
      <c r="Z1736" s="298">
        <v>0</v>
      </c>
      <c r="AA1736" s="295">
        <v>0</v>
      </c>
      <c r="AB1736" s="298">
        <v>0</v>
      </c>
      <c r="AC1736" s="102">
        <f t="shared" si="777"/>
        <v>5.5366666666666653</v>
      </c>
      <c r="AD1736" s="102"/>
      <c r="AE1736" s="102"/>
    </row>
    <row r="1737" spans="2:31" x14ac:dyDescent="0.3">
      <c r="B1737" s="109" t="s">
        <v>55</v>
      </c>
      <c r="C1737" s="109"/>
      <c r="D1737" s="109"/>
      <c r="E1737" s="295">
        <v>0</v>
      </c>
      <c r="F1737" s="298">
        <v>0</v>
      </c>
      <c r="G1737" s="295">
        <v>0</v>
      </c>
      <c r="H1737" s="298">
        <v>0</v>
      </c>
      <c r="I1737" s="295">
        <v>0</v>
      </c>
      <c r="J1737" s="298">
        <v>0</v>
      </c>
      <c r="K1737" s="295">
        <v>0</v>
      </c>
      <c r="L1737" s="298">
        <v>0</v>
      </c>
      <c r="M1737" s="295">
        <v>8.6790000000000038</v>
      </c>
      <c r="N1737" s="298">
        <v>0.62199999999999589</v>
      </c>
      <c r="O1737" s="295">
        <v>0.30800000000000033</v>
      </c>
      <c r="P1737" s="298">
        <v>0</v>
      </c>
      <c r="Q1737" s="295">
        <v>0</v>
      </c>
      <c r="R1737" s="298">
        <v>0</v>
      </c>
      <c r="S1737" s="295">
        <v>0.82183333333333408</v>
      </c>
      <c r="T1737" s="298">
        <v>3.4099999999999966</v>
      </c>
      <c r="U1737" s="295">
        <v>0.75533333333333275</v>
      </c>
      <c r="V1737" s="298">
        <v>0</v>
      </c>
      <c r="W1737" s="295">
        <v>0</v>
      </c>
      <c r="X1737" s="298">
        <v>0</v>
      </c>
      <c r="Y1737" s="295">
        <v>0</v>
      </c>
      <c r="Z1737" s="298">
        <v>0</v>
      </c>
      <c r="AA1737" s="295">
        <v>0</v>
      </c>
      <c r="AB1737" s="298">
        <v>0</v>
      </c>
      <c r="AC1737" s="102">
        <f t="shared" si="777"/>
        <v>14.596166666666663</v>
      </c>
      <c r="AD1737" s="102"/>
      <c r="AE1737" s="102"/>
    </row>
    <row r="1738" spans="2:31" x14ac:dyDescent="0.3">
      <c r="B1738" s="109" t="s">
        <v>56</v>
      </c>
      <c r="C1738" s="109"/>
      <c r="D1738" s="109"/>
      <c r="E1738" s="295">
        <v>0</v>
      </c>
      <c r="F1738" s="298">
        <v>0</v>
      </c>
      <c r="G1738" s="295">
        <v>0</v>
      </c>
      <c r="H1738" s="298">
        <v>0</v>
      </c>
      <c r="I1738" s="295">
        <v>0</v>
      </c>
      <c r="J1738" s="298">
        <v>0</v>
      </c>
      <c r="K1738" s="295">
        <v>0</v>
      </c>
      <c r="L1738" s="298">
        <v>0</v>
      </c>
      <c r="M1738" s="295">
        <v>19.795999999999999</v>
      </c>
      <c r="N1738" s="298">
        <v>16.059333333333328</v>
      </c>
      <c r="O1738" s="295">
        <v>0.65916666666666601</v>
      </c>
      <c r="P1738" s="298">
        <v>6.0499999999999568E-2</v>
      </c>
      <c r="Q1738" s="295">
        <v>9.2859999999999996</v>
      </c>
      <c r="R1738" s="298">
        <v>15.111333333333338</v>
      </c>
      <c r="S1738" s="295">
        <v>20.941666666666674</v>
      </c>
      <c r="T1738" s="298">
        <v>29.217833333333353</v>
      </c>
      <c r="U1738" s="295">
        <v>31.213666666666651</v>
      </c>
      <c r="V1738" s="298">
        <v>0.69133333333333336</v>
      </c>
      <c r="W1738" s="295">
        <v>0</v>
      </c>
      <c r="X1738" s="298">
        <v>0</v>
      </c>
      <c r="Y1738" s="295">
        <v>0</v>
      </c>
      <c r="Z1738" s="298">
        <v>0</v>
      </c>
      <c r="AA1738" s="295">
        <v>0</v>
      </c>
      <c r="AB1738" s="298">
        <v>0</v>
      </c>
      <c r="AC1738" s="102">
        <f t="shared" si="777"/>
        <v>143.03683333333336</v>
      </c>
      <c r="AD1738" s="102"/>
      <c r="AE1738" s="102"/>
    </row>
    <row r="1739" spans="2:31" x14ac:dyDescent="0.3">
      <c r="B1739" s="109" t="s">
        <v>93</v>
      </c>
      <c r="C1739" s="109"/>
      <c r="D1739" s="109"/>
      <c r="E1739" s="295">
        <v>0</v>
      </c>
      <c r="F1739" s="298">
        <v>0</v>
      </c>
      <c r="G1739" s="295">
        <v>0</v>
      </c>
      <c r="H1739" s="298">
        <v>0</v>
      </c>
      <c r="I1739" s="295">
        <v>0</v>
      </c>
      <c r="J1739" s="298">
        <v>0</v>
      </c>
      <c r="K1739" s="295">
        <v>0</v>
      </c>
      <c r="L1739" s="298">
        <v>0</v>
      </c>
      <c r="M1739" s="295">
        <v>0</v>
      </c>
      <c r="N1739" s="298">
        <v>0</v>
      </c>
      <c r="O1739" s="295">
        <v>0</v>
      </c>
      <c r="P1739" s="298">
        <v>0</v>
      </c>
      <c r="Q1739" s="295">
        <v>0</v>
      </c>
      <c r="R1739" s="298">
        <v>0</v>
      </c>
      <c r="S1739" s="295">
        <v>0</v>
      </c>
      <c r="T1739" s="298">
        <v>0</v>
      </c>
      <c r="U1739" s="295">
        <v>0</v>
      </c>
      <c r="V1739" s="298">
        <v>0</v>
      </c>
      <c r="W1739" s="295">
        <v>0</v>
      </c>
      <c r="X1739" s="298">
        <v>0</v>
      </c>
      <c r="Y1739" s="295">
        <v>0</v>
      </c>
      <c r="Z1739" s="298">
        <v>0</v>
      </c>
      <c r="AA1739" s="295">
        <v>0</v>
      </c>
      <c r="AB1739" s="298">
        <v>0</v>
      </c>
      <c r="AC1739" s="102">
        <f t="shared" si="777"/>
        <v>0</v>
      </c>
      <c r="AD1739" s="102"/>
      <c r="AE1739" s="102"/>
    </row>
    <row r="1740" spans="2:31" x14ac:dyDescent="0.3">
      <c r="B1740" s="109" t="s">
        <v>57</v>
      </c>
      <c r="C1740" s="109"/>
      <c r="D1740" s="109"/>
      <c r="E1740" s="295">
        <v>0</v>
      </c>
      <c r="F1740" s="298">
        <v>0</v>
      </c>
      <c r="G1740" s="295">
        <v>0</v>
      </c>
      <c r="H1740" s="298">
        <v>0</v>
      </c>
      <c r="I1740" s="295">
        <v>0</v>
      </c>
      <c r="J1740" s="298">
        <v>0</v>
      </c>
      <c r="K1740" s="295">
        <v>0</v>
      </c>
      <c r="L1740" s="298">
        <v>0</v>
      </c>
      <c r="M1740" s="295">
        <v>0.79383333333333328</v>
      </c>
      <c r="N1740" s="298">
        <v>9.8166666666666208E-2</v>
      </c>
      <c r="O1740" s="295">
        <v>2.7666666666666492E-2</v>
      </c>
      <c r="P1740" s="298">
        <v>2.9500000000000113E-2</v>
      </c>
      <c r="Q1740" s="295">
        <v>0</v>
      </c>
      <c r="R1740" s="298">
        <v>1.6666666666663351E-4</v>
      </c>
      <c r="S1740" s="295">
        <v>0.2141666666666667</v>
      </c>
      <c r="T1740" s="298">
        <v>0.88316666666666588</v>
      </c>
      <c r="U1740" s="295">
        <v>0.16566666666666657</v>
      </c>
      <c r="V1740" s="298">
        <v>0</v>
      </c>
      <c r="W1740" s="295">
        <v>0</v>
      </c>
      <c r="X1740" s="298">
        <v>0</v>
      </c>
      <c r="Y1740" s="295">
        <v>0</v>
      </c>
      <c r="Z1740" s="298">
        <v>0</v>
      </c>
      <c r="AA1740" s="295">
        <v>0</v>
      </c>
      <c r="AB1740" s="298">
        <v>0</v>
      </c>
      <c r="AC1740" s="102">
        <f t="shared" si="777"/>
        <v>2.2123333333333317</v>
      </c>
      <c r="AD1740" s="102"/>
      <c r="AE1740" s="102"/>
    </row>
    <row r="1741" spans="2:31" x14ac:dyDescent="0.3">
      <c r="B1741" s="109" t="s">
        <v>58</v>
      </c>
      <c r="C1741" s="109"/>
      <c r="D1741" s="109"/>
      <c r="E1741" s="295">
        <v>0</v>
      </c>
      <c r="F1741" s="298">
        <v>0</v>
      </c>
      <c r="G1741" s="295">
        <v>0</v>
      </c>
      <c r="H1741" s="298">
        <v>0</v>
      </c>
      <c r="I1741" s="295">
        <v>0</v>
      </c>
      <c r="J1741" s="298">
        <v>0</v>
      </c>
      <c r="K1741" s="295">
        <v>0</v>
      </c>
      <c r="L1741" s="298">
        <v>0</v>
      </c>
      <c r="M1741" s="295">
        <v>2.5384999999999991</v>
      </c>
      <c r="N1741" s="298">
        <v>1.335499999999997</v>
      </c>
      <c r="O1741" s="295">
        <v>0.15733333333333341</v>
      </c>
      <c r="P1741" s="298">
        <v>0</v>
      </c>
      <c r="Q1741" s="295">
        <v>0</v>
      </c>
      <c r="R1741" s="298">
        <v>1.3166666666666653E-2</v>
      </c>
      <c r="S1741" s="295">
        <v>0</v>
      </c>
      <c r="T1741" s="298">
        <v>1.4561666666666668</v>
      </c>
      <c r="U1741" s="295">
        <v>0</v>
      </c>
      <c r="V1741" s="298">
        <v>0</v>
      </c>
      <c r="W1741" s="295">
        <v>0</v>
      </c>
      <c r="X1741" s="298">
        <v>0</v>
      </c>
      <c r="Y1741" s="295">
        <v>0</v>
      </c>
      <c r="Z1741" s="298">
        <v>0</v>
      </c>
      <c r="AA1741" s="295">
        <v>0</v>
      </c>
      <c r="AB1741" s="298">
        <v>0</v>
      </c>
      <c r="AC1741" s="102">
        <f t="shared" si="777"/>
        <v>5.5006666666666639</v>
      </c>
      <c r="AD1741" s="102"/>
      <c r="AE1741" s="102"/>
    </row>
    <row r="1742" spans="2:31" x14ac:dyDescent="0.3">
      <c r="B1742" s="109" t="s">
        <v>94</v>
      </c>
      <c r="C1742" s="109"/>
      <c r="D1742" s="109"/>
      <c r="E1742" s="295">
        <v>0</v>
      </c>
      <c r="F1742" s="298">
        <v>0</v>
      </c>
      <c r="G1742" s="295">
        <v>0</v>
      </c>
      <c r="H1742" s="298">
        <v>0</v>
      </c>
      <c r="I1742" s="295">
        <v>0</v>
      </c>
      <c r="J1742" s="298">
        <v>0</v>
      </c>
      <c r="K1742" s="295">
        <v>0</v>
      </c>
      <c r="L1742" s="298">
        <v>0</v>
      </c>
      <c r="M1742" s="295">
        <v>0</v>
      </c>
      <c r="N1742" s="298">
        <v>0</v>
      </c>
      <c r="O1742" s="295">
        <v>0</v>
      </c>
      <c r="P1742" s="298">
        <v>0</v>
      </c>
      <c r="Q1742" s="295">
        <v>0</v>
      </c>
      <c r="R1742" s="298">
        <v>0</v>
      </c>
      <c r="S1742" s="295">
        <v>0</v>
      </c>
      <c r="T1742" s="298">
        <v>0</v>
      </c>
      <c r="U1742" s="295">
        <v>0</v>
      </c>
      <c r="V1742" s="298">
        <v>0</v>
      </c>
      <c r="W1742" s="295">
        <v>0</v>
      </c>
      <c r="X1742" s="298">
        <v>0</v>
      </c>
      <c r="Y1742" s="295">
        <v>0</v>
      </c>
      <c r="Z1742" s="298">
        <v>0</v>
      </c>
      <c r="AA1742" s="295">
        <v>0</v>
      </c>
      <c r="AB1742" s="298">
        <v>0</v>
      </c>
      <c r="AC1742" s="102">
        <f t="shared" si="777"/>
        <v>0</v>
      </c>
      <c r="AD1742" s="102"/>
      <c r="AE1742" s="102"/>
    </row>
    <row r="1743" spans="2:31" x14ac:dyDescent="0.3">
      <c r="B1743" s="109" t="s">
        <v>59</v>
      </c>
      <c r="C1743" s="109"/>
      <c r="D1743" s="109"/>
      <c r="E1743" s="295">
        <v>0</v>
      </c>
      <c r="F1743" s="298">
        <v>0</v>
      </c>
      <c r="G1743" s="295">
        <v>0</v>
      </c>
      <c r="H1743" s="298">
        <v>0</v>
      </c>
      <c r="I1743" s="295">
        <v>0</v>
      </c>
      <c r="J1743" s="298">
        <v>0</v>
      </c>
      <c r="K1743" s="295">
        <v>0</v>
      </c>
      <c r="L1743" s="298">
        <v>0</v>
      </c>
      <c r="M1743" s="295">
        <v>6.7123333333333326</v>
      </c>
      <c r="N1743" s="298">
        <v>12.969333333333335</v>
      </c>
      <c r="O1743" s="295">
        <v>1.2786666666666688</v>
      </c>
      <c r="P1743" s="298">
        <v>0</v>
      </c>
      <c r="Q1743" s="295">
        <v>0</v>
      </c>
      <c r="R1743" s="298">
        <v>0</v>
      </c>
      <c r="S1743" s="295">
        <v>0</v>
      </c>
      <c r="T1743" s="298">
        <v>0</v>
      </c>
      <c r="U1743" s="295">
        <v>9.2136666666666649</v>
      </c>
      <c r="V1743" s="298">
        <v>0</v>
      </c>
      <c r="W1743" s="295">
        <v>0</v>
      </c>
      <c r="X1743" s="298">
        <v>0</v>
      </c>
      <c r="Y1743" s="295">
        <v>0</v>
      </c>
      <c r="Z1743" s="298">
        <v>0</v>
      </c>
      <c r="AA1743" s="295">
        <v>0</v>
      </c>
      <c r="AB1743" s="298">
        <v>0</v>
      </c>
      <c r="AC1743" s="102">
        <f t="shared" si="777"/>
        <v>30.174000000000003</v>
      </c>
      <c r="AD1743" s="102"/>
      <c r="AE1743" s="102"/>
    </row>
    <row r="1744" spans="2:31" x14ac:dyDescent="0.3">
      <c r="B1744" s="109" t="s">
        <v>60</v>
      </c>
      <c r="C1744" s="109"/>
      <c r="D1744" s="109"/>
      <c r="E1744" s="295">
        <v>0</v>
      </c>
      <c r="F1744" s="298">
        <v>0</v>
      </c>
      <c r="G1744" s="295">
        <v>0</v>
      </c>
      <c r="H1744" s="298">
        <v>0</v>
      </c>
      <c r="I1744" s="295">
        <v>0</v>
      </c>
      <c r="J1744" s="298">
        <v>0</v>
      </c>
      <c r="K1744" s="295">
        <v>0</v>
      </c>
      <c r="L1744" s="298">
        <v>0</v>
      </c>
      <c r="M1744" s="295">
        <v>15.556166666666666</v>
      </c>
      <c r="N1744" s="298">
        <v>0</v>
      </c>
      <c r="O1744" s="295">
        <v>0.30433333333333273</v>
      </c>
      <c r="P1744" s="298">
        <v>0</v>
      </c>
      <c r="Q1744" s="295">
        <v>0</v>
      </c>
      <c r="R1744" s="298">
        <v>0</v>
      </c>
      <c r="S1744" s="295">
        <v>0</v>
      </c>
      <c r="T1744" s="298">
        <v>0</v>
      </c>
      <c r="U1744" s="295">
        <v>1.6141666666666661</v>
      </c>
      <c r="V1744" s="298">
        <v>0</v>
      </c>
      <c r="W1744" s="295">
        <v>0</v>
      </c>
      <c r="X1744" s="298">
        <v>0</v>
      </c>
      <c r="Y1744" s="295">
        <v>0</v>
      </c>
      <c r="Z1744" s="298">
        <v>0</v>
      </c>
      <c r="AA1744" s="295">
        <v>0</v>
      </c>
      <c r="AB1744" s="298">
        <v>0</v>
      </c>
      <c r="AC1744" s="102">
        <f t="shared" si="777"/>
        <v>17.474666666666664</v>
      </c>
      <c r="AD1744" s="102"/>
      <c r="AE1744" s="102"/>
    </row>
    <row r="1745" spans="2:31" x14ac:dyDescent="0.3">
      <c r="B1745" s="109" t="s">
        <v>61</v>
      </c>
      <c r="C1745" s="109"/>
      <c r="D1745" s="109"/>
      <c r="E1745" s="295">
        <v>0</v>
      </c>
      <c r="F1745" s="298">
        <v>0</v>
      </c>
      <c r="G1745" s="295">
        <v>0</v>
      </c>
      <c r="H1745" s="298">
        <v>0</v>
      </c>
      <c r="I1745" s="295">
        <v>0</v>
      </c>
      <c r="J1745" s="298">
        <v>0</v>
      </c>
      <c r="K1745" s="295">
        <v>0</v>
      </c>
      <c r="L1745" s="298">
        <v>0</v>
      </c>
      <c r="M1745" s="295">
        <v>23.33966666666667</v>
      </c>
      <c r="N1745" s="298">
        <v>0</v>
      </c>
      <c r="O1745" s="295">
        <v>0</v>
      </c>
      <c r="P1745" s="298">
        <v>0</v>
      </c>
      <c r="Q1745" s="295">
        <v>0</v>
      </c>
      <c r="R1745" s="298">
        <v>0</v>
      </c>
      <c r="S1745" s="295">
        <v>0</v>
      </c>
      <c r="T1745" s="298">
        <v>0</v>
      </c>
      <c r="U1745" s="295">
        <v>0</v>
      </c>
      <c r="V1745" s="298">
        <v>0</v>
      </c>
      <c r="W1745" s="295">
        <v>0</v>
      </c>
      <c r="X1745" s="298">
        <v>0</v>
      </c>
      <c r="Y1745" s="295">
        <v>0</v>
      </c>
      <c r="Z1745" s="298">
        <v>0</v>
      </c>
      <c r="AA1745" s="295">
        <v>0</v>
      </c>
      <c r="AB1745" s="298">
        <v>0</v>
      </c>
      <c r="AC1745" s="102">
        <f t="shared" si="777"/>
        <v>23.33966666666667</v>
      </c>
      <c r="AD1745" s="102"/>
      <c r="AE1745" s="102"/>
    </row>
    <row r="1746" spans="2:31" x14ac:dyDescent="0.3">
      <c r="B1746" s="109" t="s">
        <v>62</v>
      </c>
      <c r="C1746" s="109"/>
      <c r="D1746" s="109"/>
      <c r="E1746" s="295">
        <v>0</v>
      </c>
      <c r="F1746" s="298">
        <v>0</v>
      </c>
      <c r="G1746" s="295">
        <v>0</v>
      </c>
      <c r="H1746" s="298">
        <v>0</v>
      </c>
      <c r="I1746" s="295">
        <v>0</v>
      </c>
      <c r="J1746" s="298">
        <v>0</v>
      </c>
      <c r="K1746" s="295">
        <v>0</v>
      </c>
      <c r="L1746" s="298">
        <v>0</v>
      </c>
      <c r="M1746" s="295">
        <v>20.121333333333332</v>
      </c>
      <c r="N1746" s="298">
        <v>22.181333333333335</v>
      </c>
      <c r="O1746" s="295">
        <v>17.332666666666672</v>
      </c>
      <c r="P1746" s="298">
        <v>0.61066666666666625</v>
      </c>
      <c r="Q1746" s="295">
        <v>0</v>
      </c>
      <c r="R1746" s="298">
        <v>0</v>
      </c>
      <c r="S1746" s="295">
        <v>0</v>
      </c>
      <c r="T1746" s="298">
        <v>0</v>
      </c>
      <c r="U1746" s="295">
        <v>0</v>
      </c>
      <c r="V1746" s="298">
        <v>0</v>
      </c>
      <c r="W1746" s="295">
        <v>0</v>
      </c>
      <c r="X1746" s="298">
        <v>0</v>
      </c>
      <c r="Y1746" s="295">
        <v>0</v>
      </c>
      <c r="Z1746" s="298">
        <v>0</v>
      </c>
      <c r="AA1746" s="295">
        <v>0</v>
      </c>
      <c r="AB1746" s="298">
        <v>0</v>
      </c>
      <c r="AC1746" s="102">
        <f t="shared" si="777"/>
        <v>60.246000000000002</v>
      </c>
      <c r="AD1746" s="102"/>
      <c r="AE1746" s="102"/>
    </row>
    <row r="1747" spans="2:31" x14ac:dyDescent="0.3">
      <c r="B1747" s="109" t="s">
        <v>63</v>
      </c>
      <c r="C1747" s="109"/>
      <c r="D1747" s="109"/>
      <c r="E1747" s="295">
        <v>0</v>
      </c>
      <c r="F1747" s="298">
        <v>0</v>
      </c>
      <c r="G1747" s="295">
        <v>0</v>
      </c>
      <c r="H1747" s="298">
        <v>0</v>
      </c>
      <c r="I1747" s="295">
        <v>0</v>
      </c>
      <c r="J1747" s="298">
        <v>0</v>
      </c>
      <c r="K1747" s="295">
        <v>0</v>
      </c>
      <c r="L1747" s="298">
        <v>0</v>
      </c>
      <c r="M1747" s="295">
        <v>86.981166666666667</v>
      </c>
      <c r="N1747" s="298">
        <v>73.121333333333311</v>
      </c>
      <c r="O1747" s="295">
        <v>0</v>
      </c>
      <c r="P1747" s="298">
        <v>0</v>
      </c>
      <c r="Q1747" s="295">
        <v>0</v>
      </c>
      <c r="R1747" s="298">
        <v>0</v>
      </c>
      <c r="S1747" s="295">
        <v>0</v>
      </c>
      <c r="T1747" s="298">
        <v>0</v>
      </c>
      <c r="U1747" s="295">
        <v>0.66766666666666619</v>
      </c>
      <c r="V1747" s="298">
        <v>0</v>
      </c>
      <c r="W1747" s="295">
        <v>0</v>
      </c>
      <c r="X1747" s="298">
        <v>0</v>
      </c>
      <c r="Y1747" s="295">
        <v>0</v>
      </c>
      <c r="Z1747" s="298">
        <v>0</v>
      </c>
      <c r="AA1747" s="295">
        <v>0</v>
      </c>
      <c r="AB1747" s="298">
        <v>0</v>
      </c>
      <c r="AC1747" s="102">
        <f t="shared" si="777"/>
        <v>160.77016666666663</v>
      </c>
      <c r="AD1747" s="102"/>
      <c r="AE1747" s="102"/>
    </row>
    <row r="1748" spans="2:31" x14ac:dyDescent="0.3">
      <c r="B1748" s="109" t="s">
        <v>64</v>
      </c>
      <c r="C1748" s="109"/>
      <c r="D1748" s="109"/>
      <c r="E1748" s="295">
        <v>0</v>
      </c>
      <c r="F1748" s="298">
        <v>0</v>
      </c>
      <c r="G1748" s="295">
        <v>0</v>
      </c>
      <c r="H1748" s="298">
        <v>0</v>
      </c>
      <c r="I1748" s="295">
        <v>0</v>
      </c>
      <c r="J1748" s="298">
        <v>0</v>
      </c>
      <c r="K1748" s="295">
        <v>0</v>
      </c>
      <c r="L1748" s="298">
        <v>0</v>
      </c>
      <c r="M1748" s="295">
        <v>1.9000000000000019</v>
      </c>
      <c r="N1748" s="298">
        <v>14.200000000000014</v>
      </c>
      <c r="O1748" s="295">
        <v>24</v>
      </c>
      <c r="P1748" s="298">
        <v>29.099999999999973</v>
      </c>
      <c r="Q1748" s="295">
        <v>30.900000000000031</v>
      </c>
      <c r="R1748" s="298">
        <v>31.400000000000034</v>
      </c>
      <c r="S1748" s="295">
        <v>31.900000000000034</v>
      </c>
      <c r="T1748" s="298">
        <v>34.200000000000031</v>
      </c>
      <c r="U1748" s="295">
        <v>28.599999999999973</v>
      </c>
      <c r="V1748" s="298">
        <v>0.74666666666666681</v>
      </c>
      <c r="W1748" s="295">
        <v>0</v>
      </c>
      <c r="X1748" s="298">
        <v>0</v>
      </c>
      <c r="Y1748" s="295">
        <v>0</v>
      </c>
      <c r="Z1748" s="298">
        <v>0</v>
      </c>
      <c r="AA1748" s="295">
        <v>0</v>
      </c>
      <c r="AB1748" s="298">
        <v>0</v>
      </c>
      <c r="AC1748" s="102">
        <f t="shared" si="777"/>
        <v>226.94666666666677</v>
      </c>
      <c r="AD1748" s="102"/>
      <c r="AE1748" s="102"/>
    </row>
    <row r="1749" spans="2:31" x14ac:dyDescent="0.3">
      <c r="B1749" s="109" t="s">
        <v>95</v>
      </c>
      <c r="C1749" s="109"/>
      <c r="D1749" s="109"/>
      <c r="E1749" s="295">
        <v>0</v>
      </c>
      <c r="F1749" s="298">
        <v>0</v>
      </c>
      <c r="G1749" s="295">
        <v>0</v>
      </c>
      <c r="H1749" s="298">
        <v>0</v>
      </c>
      <c r="I1749" s="295">
        <v>0</v>
      </c>
      <c r="J1749" s="298">
        <v>0</v>
      </c>
      <c r="K1749" s="295">
        <v>0</v>
      </c>
      <c r="L1749" s="298">
        <v>0</v>
      </c>
      <c r="M1749" s="295">
        <v>12.138000000000002</v>
      </c>
      <c r="N1749" s="298">
        <v>4.9573333333333345</v>
      </c>
      <c r="O1749" s="295">
        <v>0</v>
      </c>
      <c r="P1749" s="298">
        <v>0</v>
      </c>
      <c r="Q1749" s="295">
        <v>0</v>
      </c>
      <c r="R1749" s="298">
        <v>0</v>
      </c>
      <c r="S1749" s="295">
        <v>0</v>
      </c>
      <c r="T1749" s="298">
        <v>0</v>
      </c>
      <c r="U1749" s="295">
        <v>0</v>
      </c>
      <c r="V1749" s="298">
        <v>0</v>
      </c>
      <c r="W1749" s="295">
        <v>0</v>
      </c>
      <c r="X1749" s="298">
        <v>0</v>
      </c>
      <c r="Y1749" s="295">
        <v>0</v>
      </c>
      <c r="Z1749" s="298">
        <v>0</v>
      </c>
      <c r="AA1749" s="295">
        <v>0</v>
      </c>
      <c r="AB1749" s="298">
        <v>0</v>
      </c>
      <c r="AC1749" s="102">
        <f t="shared" si="777"/>
        <v>17.095333333333336</v>
      </c>
      <c r="AD1749" s="102"/>
      <c r="AE1749" s="102"/>
    </row>
    <row r="1750" spans="2:31" x14ac:dyDescent="0.3">
      <c r="B1750" s="109" t="s">
        <v>65</v>
      </c>
      <c r="C1750" s="109"/>
      <c r="D1750" s="109"/>
      <c r="E1750" s="295">
        <v>0</v>
      </c>
      <c r="F1750" s="298">
        <v>0</v>
      </c>
      <c r="G1750" s="295">
        <v>0</v>
      </c>
      <c r="H1750" s="298">
        <v>0</v>
      </c>
      <c r="I1750" s="295">
        <v>0</v>
      </c>
      <c r="J1750" s="298">
        <v>0</v>
      </c>
      <c r="K1750" s="295">
        <v>0</v>
      </c>
      <c r="L1750" s="298">
        <v>0</v>
      </c>
      <c r="M1750" s="295">
        <v>12.20000000000001</v>
      </c>
      <c r="N1750" s="298">
        <v>18.416999999999994</v>
      </c>
      <c r="O1750" s="295">
        <v>13.59266666666667</v>
      </c>
      <c r="P1750" s="298">
        <v>0.1739999999999999</v>
      </c>
      <c r="Q1750" s="295">
        <v>1.304333333333332</v>
      </c>
      <c r="R1750" s="298">
        <v>1.1866666666666681</v>
      </c>
      <c r="S1750" s="295">
        <v>2.2256666666666662</v>
      </c>
      <c r="T1750" s="298">
        <v>1.557333333333333</v>
      </c>
      <c r="U1750" s="295">
        <v>0.32633333333333325</v>
      </c>
      <c r="V1750" s="298">
        <v>0</v>
      </c>
      <c r="W1750" s="295">
        <v>0</v>
      </c>
      <c r="X1750" s="298">
        <v>0</v>
      </c>
      <c r="Y1750" s="295">
        <v>0</v>
      </c>
      <c r="Z1750" s="298">
        <v>0</v>
      </c>
      <c r="AA1750" s="295">
        <v>0</v>
      </c>
      <c r="AB1750" s="298">
        <v>0</v>
      </c>
      <c r="AC1750" s="102">
        <f t="shared" si="777"/>
        <v>50.984000000000009</v>
      </c>
      <c r="AD1750" s="102"/>
      <c r="AE1750" s="102"/>
    </row>
    <row r="1751" spans="2:31" x14ac:dyDescent="0.3">
      <c r="B1751" s="109" t="s">
        <v>66</v>
      </c>
      <c r="C1751" s="109"/>
      <c r="D1751" s="109"/>
      <c r="E1751" s="295">
        <v>0</v>
      </c>
      <c r="F1751" s="298">
        <v>0</v>
      </c>
      <c r="G1751" s="295">
        <v>0</v>
      </c>
      <c r="H1751" s="298">
        <v>0</v>
      </c>
      <c r="I1751" s="295">
        <v>0</v>
      </c>
      <c r="J1751" s="298">
        <v>0</v>
      </c>
      <c r="K1751" s="295">
        <v>0</v>
      </c>
      <c r="L1751" s="298">
        <v>0</v>
      </c>
      <c r="M1751" s="295">
        <v>1.3643333333333332</v>
      </c>
      <c r="N1751" s="298">
        <v>0</v>
      </c>
      <c r="O1751" s="295">
        <v>0</v>
      </c>
      <c r="P1751" s="298">
        <v>0.41766666666666613</v>
      </c>
      <c r="Q1751" s="295">
        <v>1.2156666666666676</v>
      </c>
      <c r="R1751" s="298">
        <v>1.4884999999999977</v>
      </c>
      <c r="S1751" s="295">
        <v>1.3603333333333305</v>
      </c>
      <c r="T1751" s="298">
        <v>1.3361666666666634</v>
      </c>
      <c r="U1751" s="295">
        <v>0.31633333333333319</v>
      </c>
      <c r="V1751" s="298">
        <v>0</v>
      </c>
      <c r="W1751" s="295">
        <v>0</v>
      </c>
      <c r="X1751" s="298">
        <v>0</v>
      </c>
      <c r="Y1751" s="295">
        <v>0</v>
      </c>
      <c r="Z1751" s="298">
        <v>0</v>
      </c>
      <c r="AA1751" s="295">
        <v>0</v>
      </c>
      <c r="AB1751" s="298">
        <v>0</v>
      </c>
      <c r="AC1751" s="102">
        <f>SUM(E1751:AB1751)</f>
        <v>7.4989999999999926</v>
      </c>
      <c r="AD1751" s="102"/>
      <c r="AE1751" s="102"/>
    </row>
    <row r="1752" spans="2:31" x14ac:dyDescent="0.3">
      <c r="B1752" s="109" t="s">
        <v>67</v>
      </c>
      <c r="C1752" s="109"/>
      <c r="D1752" s="109"/>
      <c r="E1752" s="295">
        <v>0</v>
      </c>
      <c r="F1752" s="298">
        <v>0</v>
      </c>
      <c r="G1752" s="295">
        <v>0</v>
      </c>
      <c r="H1752" s="298">
        <v>0</v>
      </c>
      <c r="I1752" s="295">
        <v>0</v>
      </c>
      <c r="J1752" s="298">
        <v>0</v>
      </c>
      <c r="K1752" s="295">
        <v>0</v>
      </c>
      <c r="L1752" s="298">
        <v>0</v>
      </c>
      <c r="M1752" s="295">
        <v>12</v>
      </c>
      <c r="N1752" s="298">
        <v>17.249500000000015</v>
      </c>
      <c r="O1752" s="295">
        <v>9.7054999999999936</v>
      </c>
      <c r="P1752" s="298">
        <v>1.4111666666666665</v>
      </c>
      <c r="Q1752" s="295">
        <v>1.2698333333333334</v>
      </c>
      <c r="R1752" s="298">
        <v>1.1891666666666656</v>
      </c>
      <c r="S1752" s="295">
        <v>1.3365</v>
      </c>
      <c r="T1752" s="298">
        <v>0.5</v>
      </c>
      <c r="U1752" s="295">
        <v>0.82650000000000001</v>
      </c>
      <c r="V1752" s="298">
        <v>0</v>
      </c>
      <c r="W1752" s="295">
        <v>0</v>
      </c>
      <c r="X1752" s="298">
        <v>0</v>
      </c>
      <c r="Y1752" s="295">
        <v>0</v>
      </c>
      <c r="Z1752" s="298">
        <v>0</v>
      </c>
      <c r="AA1752" s="295">
        <v>0</v>
      </c>
      <c r="AB1752" s="298">
        <v>0</v>
      </c>
      <c r="AC1752" s="102">
        <f t="shared" ref="AC1752:AC1765" si="778">SUM(E1752:AB1752)</f>
        <v>45.488166666666679</v>
      </c>
      <c r="AD1752" s="102"/>
      <c r="AE1752" s="102"/>
    </row>
    <row r="1753" spans="2:31" x14ac:dyDescent="0.3">
      <c r="B1753" s="109" t="s">
        <v>68</v>
      </c>
      <c r="C1753" s="109"/>
      <c r="D1753" s="109"/>
      <c r="E1753" s="295">
        <v>0</v>
      </c>
      <c r="F1753" s="298">
        <v>0</v>
      </c>
      <c r="G1753" s="295">
        <v>0</v>
      </c>
      <c r="H1753" s="298">
        <v>0</v>
      </c>
      <c r="I1753" s="295">
        <v>0</v>
      </c>
      <c r="J1753" s="298">
        <v>0</v>
      </c>
      <c r="K1753" s="295">
        <v>0</v>
      </c>
      <c r="L1753" s="298">
        <v>0</v>
      </c>
      <c r="M1753" s="295">
        <v>0</v>
      </c>
      <c r="N1753" s="298">
        <v>0</v>
      </c>
      <c r="O1753" s="295">
        <v>0</v>
      </c>
      <c r="P1753" s="298">
        <v>0</v>
      </c>
      <c r="Q1753" s="295">
        <v>0</v>
      </c>
      <c r="R1753" s="298">
        <v>0</v>
      </c>
      <c r="S1753" s="295">
        <v>0</v>
      </c>
      <c r="T1753" s="298">
        <v>0</v>
      </c>
      <c r="U1753" s="295">
        <v>0</v>
      </c>
      <c r="V1753" s="298">
        <v>0</v>
      </c>
      <c r="W1753" s="295">
        <v>0</v>
      </c>
      <c r="X1753" s="298">
        <v>0</v>
      </c>
      <c r="Y1753" s="295">
        <v>0</v>
      </c>
      <c r="Z1753" s="298">
        <v>0</v>
      </c>
      <c r="AA1753" s="295">
        <v>0</v>
      </c>
      <c r="AB1753" s="298">
        <v>0</v>
      </c>
      <c r="AC1753" s="102">
        <f t="shared" si="778"/>
        <v>0</v>
      </c>
      <c r="AD1753" s="102"/>
      <c r="AE1753" s="102"/>
    </row>
    <row r="1754" spans="2:31" x14ac:dyDescent="0.3">
      <c r="B1754" s="109" t="s">
        <v>69</v>
      </c>
      <c r="C1754" s="109"/>
      <c r="D1754" s="109"/>
      <c r="E1754" s="295">
        <v>0</v>
      </c>
      <c r="F1754" s="298">
        <v>0</v>
      </c>
      <c r="G1754" s="295">
        <v>0</v>
      </c>
      <c r="H1754" s="298">
        <v>0</v>
      </c>
      <c r="I1754" s="295">
        <v>0</v>
      </c>
      <c r="J1754" s="298">
        <v>0</v>
      </c>
      <c r="K1754" s="295">
        <v>0</v>
      </c>
      <c r="L1754" s="298">
        <v>0</v>
      </c>
      <c r="M1754" s="295">
        <v>1.1583333333333328</v>
      </c>
      <c r="N1754" s="298">
        <v>0</v>
      </c>
      <c r="O1754" s="295">
        <v>0</v>
      </c>
      <c r="P1754" s="298">
        <v>0.82566666666666866</v>
      </c>
      <c r="Q1754" s="295">
        <v>0.13033333333333488</v>
      </c>
      <c r="R1754" s="298">
        <v>0.53533333333333322</v>
      </c>
      <c r="S1754" s="295">
        <v>1.5475000000000014</v>
      </c>
      <c r="T1754" s="298">
        <v>1.7548333333333397</v>
      </c>
      <c r="U1754" s="295">
        <v>0.91900000000000037</v>
      </c>
      <c r="V1754" s="298">
        <v>0</v>
      </c>
      <c r="W1754" s="295">
        <v>0</v>
      </c>
      <c r="X1754" s="298">
        <v>0</v>
      </c>
      <c r="Y1754" s="295">
        <v>0</v>
      </c>
      <c r="Z1754" s="298">
        <v>0</v>
      </c>
      <c r="AA1754" s="295">
        <v>0</v>
      </c>
      <c r="AB1754" s="298">
        <v>0</v>
      </c>
      <c r="AC1754" s="102">
        <f t="shared" si="778"/>
        <v>6.8710000000000111</v>
      </c>
      <c r="AD1754" s="102"/>
      <c r="AE1754" s="102"/>
    </row>
    <row r="1755" spans="2:31" x14ac:dyDescent="0.3">
      <c r="B1755" s="109" t="s">
        <v>70</v>
      </c>
      <c r="C1755" s="109"/>
      <c r="D1755" s="109"/>
      <c r="E1755" s="295">
        <v>0</v>
      </c>
      <c r="F1755" s="298">
        <v>0</v>
      </c>
      <c r="G1755" s="295">
        <v>0</v>
      </c>
      <c r="H1755" s="298">
        <v>0</v>
      </c>
      <c r="I1755" s="295">
        <v>0</v>
      </c>
      <c r="J1755" s="298">
        <v>0</v>
      </c>
      <c r="K1755" s="295">
        <v>0</v>
      </c>
      <c r="L1755" s="298">
        <v>0</v>
      </c>
      <c r="M1755" s="295">
        <v>2.9285000000000023</v>
      </c>
      <c r="N1755" s="298">
        <v>0</v>
      </c>
      <c r="O1755" s="295">
        <v>0</v>
      </c>
      <c r="P1755" s="298">
        <v>0</v>
      </c>
      <c r="Q1755" s="295">
        <v>0</v>
      </c>
      <c r="R1755" s="298">
        <v>0</v>
      </c>
      <c r="S1755" s="295">
        <v>0</v>
      </c>
      <c r="T1755" s="298">
        <v>0</v>
      </c>
      <c r="U1755" s="295">
        <v>8.3333333333333329E-2</v>
      </c>
      <c r="V1755" s="298">
        <v>0</v>
      </c>
      <c r="W1755" s="295">
        <v>0</v>
      </c>
      <c r="X1755" s="298">
        <v>0</v>
      </c>
      <c r="Y1755" s="295">
        <v>0</v>
      </c>
      <c r="Z1755" s="298">
        <v>0</v>
      </c>
      <c r="AA1755" s="295">
        <v>0</v>
      </c>
      <c r="AB1755" s="298">
        <v>0</v>
      </c>
      <c r="AC1755" s="102">
        <f t="shared" si="778"/>
        <v>3.0118333333333358</v>
      </c>
      <c r="AD1755" s="102"/>
      <c r="AE1755" s="102"/>
    </row>
    <row r="1756" spans="2:31" x14ac:dyDescent="0.3">
      <c r="B1756" s="109" t="s">
        <v>71</v>
      </c>
      <c r="C1756" s="109"/>
      <c r="D1756" s="109"/>
      <c r="E1756" s="295">
        <v>0</v>
      </c>
      <c r="F1756" s="298">
        <v>0</v>
      </c>
      <c r="G1756" s="295">
        <v>0</v>
      </c>
      <c r="H1756" s="298">
        <v>0</v>
      </c>
      <c r="I1756" s="295">
        <v>0</v>
      </c>
      <c r="J1756" s="298">
        <v>0</v>
      </c>
      <c r="K1756" s="295">
        <v>0</v>
      </c>
      <c r="L1756" s="298">
        <v>0</v>
      </c>
      <c r="M1756" s="295">
        <v>0</v>
      </c>
      <c r="N1756" s="298">
        <v>0</v>
      </c>
      <c r="O1756" s="295">
        <v>0</v>
      </c>
      <c r="P1756" s="298">
        <v>0</v>
      </c>
      <c r="Q1756" s="295">
        <v>0</v>
      </c>
      <c r="R1756" s="298">
        <v>0</v>
      </c>
      <c r="S1756" s="295">
        <v>0</v>
      </c>
      <c r="T1756" s="298">
        <v>0</v>
      </c>
      <c r="U1756" s="295">
        <v>0</v>
      </c>
      <c r="V1756" s="298">
        <v>0</v>
      </c>
      <c r="W1756" s="295">
        <v>0</v>
      </c>
      <c r="X1756" s="298">
        <v>0</v>
      </c>
      <c r="Y1756" s="295">
        <v>0</v>
      </c>
      <c r="Z1756" s="298">
        <v>0</v>
      </c>
      <c r="AA1756" s="295">
        <v>0</v>
      </c>
      <c r="AB1756" s="298">
        <v>0</v>
      </c>
      <c r="AC1756" s="102">
        <f t="shared" si="778"/>
        <v>0</v>
      </c>
      <c r="AD1756" s="102"/>
      <c r="AE1756" s="102"/>
    </row>
    <row r="1757" spans="2:31" x14ac:dyDescent="0.3">
      <c r="B1757" s="109" t="s">
        <v>72</v>
      </c>
      <c r="C1757" s="109"/>
      <c r="D1757" s="109"/>
      <c r="E1757" s="295">
        <v>0</v>
      </c>
      <c r="F1757" s="298">
        <v>0</v>
      </c>
      <c r="G1757" s="295">
        <v>0</v>
      </c>
      <c r="H1757" s="298">
        <v>0</v>
      </c>
      <c r="I1757" s="295">
        <v>0</v>
      </c>
      <c r="J1757" s="298">
        <v>0</v>
      </c>
      <c r="K1757" s="295">
        <v>0</v>
      </c>
      <c r="L1757" s="298">
        <v>0</v>
      </c>
      <c r="M1757" s="295">
        <v>2.8456666666666668</v>
      </c>
      <c r="N1757" s="298">
        <v>17.038166666666669</v>
      </c>
      <c r="O1757" s="295">
        <v>19.881000000000004</v>
      </c>
      <c r="P1757" s="298">
        <v>15.825333333333333</v>
      </c>
      <c r="Q1757" s="295">
        <v>7.2495000000000021</v>
      </c>
      <c r="R1757" s="298">
        <v>0</v>
      </c>
      <c r="S1757" s="295">
        <v>0</v>
      </c>
      <c r="T1757" s="298">
        <v>0</v>
      </c>
      <c r="U1757" s="295">
        <v>0.16833333333333336</v>
      </c>
      <c r="V1757" s="298">
        <v>0</v>
      </c>
      <c r="W1757" s="295">
        <v>0</v>
      </c>
      <c r="X1757" s="298">
        <v>0</v>
      </c>
      <c r="Y1757" s="295">
        <v>0</v>
      </c>
      <c r="Z1757" s="298">
        <v>0</v>
      </c>
      <c r="AA1757" s="295">
        <v>0</v>
      </c>
      <c r="AB1757" s="298">
        <v>0</v>
      </c>
      <c r="AC1757" s="102">
        <f t="shared" si="778"/>
        <v>63.008000000000017</v>
      </c>
      <c r="AD1757" s="102"/>
      <c r="AE1757" s="102"/>
    </row>
    <row r="1758" spans="2:31" x14ac:dyDescent="0.3">
      <c r="B1758" s="109" t="s">
        <v>73</v>
      </c>
      <c r="C1758" s="109"/>
      <c r="D1758" s="109"/>
      <c r="E1758" s="295">
        <v>0</v>
      </c>
      <c r="F1758" s="298">
        <v>0</v>
      </c>
      <c r="G1758" s="295">
        <v>0</v>
      </c>
      <c r="H1758" s="298">
        <v>0</v>
      </c>
      <c r="I1758" s="295">
        <v>0</v>
      </c>
      <c r="J1758" s="298">
        <v>0</v>
      </c>
      <c r="K1758" s="295">
        <v>0</v>
      </c>
      <c r="L1758" s="298">
        <v>0</v>
      </c>
      <c r="M1758" s="295">
        <v>0</v>
      </c>
      <c r="N1758" s="298">
        <v>0</v>
      </c>
      <c r="O1758" s="295">
        <v>0</v>
      </c>
      <c r="P1758" s="298">
        <v>0</v>
      </c>
      <c r="Q1758" s="295">
        <v>0</v>
      </c>
      <c r="R1758" s="298">
        <v>0</v>
      </c>
      <c r="S1758" s="295">
        <v>0</v>
      </c>
      <c r="T1758" s="298">
        <v>0</v>
      </c>
      <c r="U1758" s="295">
        <v>0</v>
      </c>
      <c r="V1758" s="298">
        <v>0</v>
      </c>
      <c r="W1758" s="295">
        <v>0</v>
      </c>
      <c r="X1758" s="298">
        <v>0</v>
      </c>
      <c r="Y1758" s="295">
        <v>0</v>
      </c>
      <c r="Z1758" s="298">
        <v>0</v>
      </c>
      <c r="AA1758" s="295">
        <v>0</v>
      </c>
      <c r="AB1758" s="298">
        <v>0</v>
      </c>
      <c r="AC1758" s="102">
        <f t="shared" si="778"/>
        <v>0</v>
      </c>
      <c r="AD1758" s="102"/>
      <c r="AE1758" s="102"/>
    </row>
    <row r="1759" spans="2:31" x14ac:dyDescent="0.3">
      <c r="B1759" s="109" t="s">
        <v>74</v>
      </c>
      <c r="C1759" s="109"/>
      <c r="D1759" s="109"/>
      <c r="E1759" s="295">
        <v>0</v>
      </c>
      <c r="F1759" s="298">
        <v>0</v>
      </c>
      <c r="G1759" s="295">
        <v>0</v>
      </c>
      <c r="H1759" s="298">
        <v>0</v>
      </c>
      <c r="I1759" s="295">
        <v>0</v>
      </c>
      <c r="J1759" s="298">
        <v>0</v>
      </c>
      <c r="K1759" s="295">
        <v>0</v>
      </c>
      <c r="L1759" s="298">
        <v>0</v>
      </c>
      <c r="M1759" s="295">
        <v>0</v>
      </c>
      <c r="N1759" s="298">
        <v>0</v>
      </c>
      <c r="O1759" s="295">
        <v>0</v>
      </c>
      <c r="P1759" s="298">
        <v>0</v>
      </c>
      <c r="Q1759" s="295">
        <v>0</v>
      </c>
      <c r="R1759" s="298">
        <v>0</v>
      </c>
      <c r="S1759" s="295">
        <v>0</v>
      </c>
      <c r="T1759" s="298">
        <v>0</v>
      </c>
      <c r="U1759" s="295">
        <v>0</v>
      </c>
      <c r="V1759" s="298">
        <v>0</v>
      </c>
      <c r="W1759" s="295">
        <v>0</v>
      </c>
      <c r="X1759" s="298">
        <v>0</v>
      </c>
      <c r="Y1759" s="295">
        <v>0</v>
      </c>
      <c r="Z1759" s="298">
        <v>0</v>
      </c>
      <c r="AA1759" s="295">
        <v>0</v>
      </c>
      <c r="AB1759" s="298">
        <v>0</v>
      </c>
      <c r="AC1759" s="102">
        <f t="shared" si="778"/>
        <v>0</v>
      </c>
      <c r="AD1759" s="102"/>
      <c r="AE1759" s="102"/>
    </row>
    <row r="1760" spans="2:31" x14ac:dyDescent="0.3">
      <c r="B1760" s="109" t="s">
        <v>75</v>
      </c>
      <c r="C1760" s="109"/>
      <c r="D1760" s="109"/>
      <c r="E1760" s="295">
        <v>0</v>
      </c>
      <c r="F1760" s="298">
        <v>0</v>
      </c>
      <c r="G1760" s="295">
        <v>0</v>
      </c>
      <c r="H1760" s="298">
        <v>0</v>
      </c>
      <c r="I1760" s="295">
        <v>0</v>
      </c>
      <c r="J1760" s="298">
        <v>0</v>
      </c>
      <c r="K1760" s="295">
        <v>0</v>
      </c>
      <c r="L1760" s="298">
        <v>0</v>
      </c>
      <c r="M1760" s="295">
        <v>0</v>
      </c>
      <c r="N1760" s="298">
        <v>0</v>
      </c>
      <c r="O1760" s="295">
        <v>0</v>
      </c>
      <c r="P1760" s="298">
        <v>0</v>
      </c>
      <c r="Q1760" s="295">
        <v>0</v>
      </c>
      <c r="R1760" s="298">
        <v>0</v>
      </c>
      <c r="S1760" s="295">
        <v>0</v>
      </c>
      <c r="T1760" s="298">
        <v>0</v>
      </c>
      <c r="U1760" s="295">
        <v>0</v>
      </c>
      <c r="V1760" s="298">
        <v>0</v>
      </c>
      <c r="W1760" s="295">
        <v>0</v>
      </c>
      <c r="X1760" s="298">
        <v>0</v>
      </c>
      <c r="Y1760" s="295">
        <v>0</v>
      </c>
      <c r="Z1760" s="298">
        <v>0</v>
      </c>
      <c r="AA1760" s="295">
        <v>0</v>
      </c>
      <c r="AB1760" s="298">
        <v>0</v>
      </c>
      <c r="AC1760" s="102">
        <f t="shared" si="778"/>
        <v>0</v>
      </c>
      <c r="AD1760" s="102"/>
      <c r="AE1760" s="102"/>
    </row>
    <row r="1761" spans="2:31" x14ac:dyDescent="0.3">
      <c r="B1761" s="109" t="s">
        <v>76</v>
      </c>
      <c r="C1761" s="109"/>
      <c r="D1761" s="109"/>
      <c r="E1761" s="295">
        <v>0</v>
      </c>
      <c r="F1761" s="298">
        <v>0</v>
      </c>
      <c r="G1761" s="295">
        <v>0</v>
      </c>
      <c r="H1761" s="298">
        <v>0</v>
      </c>
      <c r="I1761" s="295">
        <v>0</v>
      </c>
      <c r="J1761" s="298">
        <v>0</v>
      </c>
      <c r="K1761" s="295">
        <v>0</v>
      </c>
      <c r="L1761" s="298">
        <v>0</v>
      </c>
      <c r="M1761" s="295">
        <v>0</v>
      </c>
      <c r="N1761" s="298">
        <v>0</v>
      </c>
      <c r="O1761" s="295">
        <v>0</v>
      </c>
      <c r="P1761" s="298">
        <v>0</v>
      </c>
      <c r="Q1761" s="295">
        <v>0</v>
      </c>
      <c r="R1761" s="298">
        <v>0</v>
      </c>
      <c r="S1761" s="295">
        <v>0</v>
      </c>
      <c r="T1761" s="298">
        <v>0</v>
      </c>
      <c r="U1761" s="295">
        <v>0</v>
      </c>
      <c r="V1761" s="298">
        <v>0</v>
      </c>
      <c r="W1761" s="295">
        <v>0</v>
      </c>
      <c r="X1761" s="298">
        <v>0</v>
      </c>
      <c r="Y1761" s="295">
        <v>0</v>
      </c>
      <c r="Z1761" s="298">
        <v>0</v>
      </c>
      <c r="AA1761" s="295">
        <v>0</v>
      </c>
      <c r="AB1761" s="298">
        <v>0</v>
      </c>
      <c r="AC1761" s="102">
        <f t="shared" si="778"/>
        <v>0</v>
      </c>
      <c r="AD1761" s="102"/>
      <c r="AE1761" s="102"/>
    </row>
    <row r="1762" spans="2:31" x14ac:dyDescent="0.3">
      <c r="B1762" s="109" t="s">
        <v>77</v>
      </c>
      <c r="C1762" s="109"/>
      <c r="D1762" s="109"/>
      <c r="E1762" s="295">
        <v>0</v>
      </c>
      <c r="F1762" s="298">
        <v>0</v>
      </c>
      <c r="G1762" s="295">
        <v>0</v>
      </c>
      <c r="H1762" s="298">
        <v>0</v>
      </c>
      <c r="I1762" s="295">
        <v>0</v>
      </c>
      <c r="J1762" s="298">
        <v>0</v>
      </c>
      <c r="K1762" s="295">
        <v>0</v>
      </c>
      <c r="L1762" s="298">
        <v>0</v>
      </c>
      <c r="M1762" s="295">
        <v>0</v>
      </c>
      <c r="N1762" s="298">
        <v>0</v>
      </c>
      <c r="O1762" s="295">
        <v>0</v>
      </c>
      <c r="P1762" s="298">
        <v>0</v>
      </c>
      <c r="Q1762" s="295">
        <v>0</v>
      </c>
      <c r="R1762" s="298">
        <v>0</v>
      </c>
      <c r="S1762" s="295">
        <v>0</v>
      </c>
      <c r="T1762" s="298">
        <v>0</v>
      </c>
      <c r="U1762" s="295">
        <v>0</v>
      </c>
      <c r="V1762" s="298">
        <v>0</v>
      </c>
      <c r="W1762" s="295">
        <v>0</v>
      </c>
      <c r="X1762" s="298">
        <v>0</v>
      </c>
      <c r="Y1762" s="295">
        <v>0</v>
      </c>
      <c r="Z1762" s="298">
        <v>0</v>
      </c>
      <c r="AA1762" s="295">
        <v>0</v>
      </c>
      <c r="AB1762" s="298">
        <v>0</v>
      </c>
      <c r="AC1762" s="102">
        <f t="shared" si="778"/>
        <v>0</v>
      </c>
      <c r="AD1762" s="102"/>
      <c r="AE1762" s="102"/>
    </row>
    <row r="1763" spans="2:31" x14ac:dyDescent="0.3">
      <c r="B1763" s="109" t="s">
        <v>78</v>
      </c>
      <c r="C1763" s="109"/>
      <c r="D1763" s="109"/>
      <c r="E1763" s="295">
        <v>0</v>
      </c>
      <c r="F1763" s="298">
        <v>0</v>
      </c>
      <c r="G1763" s="295">
        <v>0</v>
      </c>
      <c r="H1763" s="298">
        <v>0</v>
      </c>
      <c r="I1763" s="295">
        <v>0</v>
      </c>
      <c r="J1763" s="298">
        <v>0</v>
      </c>
      <c r="K1763" s="295">
        <v>0</v>
      </c>
      <c r="L1763" s="298">
        <v>0</v>
      </c>
      <c r="M1763" s="295">
        <v>0</v>
      </c>
      <c r="N1763" s="298">
        <v>0</v>
      </c>
      <c r="O1763" s="295">
        <v>0</v>
      </c>
      <c r="P1763" s="298">
        <v>0</v>
      </c>
      <c r="Q1763" s="295">
        <v>0</v>
      </c>
      <c r="R1763" s="298">
        <v>0</v>
      </c>
      <c r="S1763" s="295">
        <v>0</v>
      </c>
      <c r="T1763" s="298">
        <v>0</v>
      </c>
      <c r="U1763" s="295">
        <v>0</v>
      </c>
      <c r="V1763" s="298">
        <v>0</v>
      </c>
      <c r="W1763" s="295">
        <v>0</v>
      </c>
      <c r="X1763" s="298">
        <v>0</v>
      </c>
      <c r="Y1763" s="295">
        <v>0</v>
      </c>
      <c r="Z1763" s="298">
        <v>0</v>
      </c>
      <c r="AA1763" s="295">
        <v>0</v>
      </c>
      <c r="AB1763" s="298">
        <v>0</v>
      </c>
      <c r="AC1763" s="102">
        <f t="shared" si="778"/>
        <v>0</v>
      </c>
      <c r="AD1763" s="102"/>
      <c r="AE1763" s="102"/>
    </row>
    <row r="1764" spans="2:31" x14ac:dyDescent="0.3">
      <c r="B1764" s="109" t="s">
        <v>79</v>
      </c>
      <c r="C1764" s="109"/>
      <c r="D1764" s="109"/>
      <c r="E1764" s="295">
        <v>0</v>
      </c>
      <c r="F1764" s="298">
        <v>0</v>
      </c>
      <c r="G1764" s="295">
        <v>0</v>
      </c>
      <c r="H1764" s="298">
        <v>0</v>
      </c>
      <c r="I1764" s="295">
        <v>0</v>
      </c>
      <c r="J1764" s="298">
        <v>0</v>
      </c>
      <c r="K1764" s="295">
        <v>0</v>
      </c>
      <c r="L1764" s="298">
        <v>0</v>
      </c>
      <c r="M1764" s="295">
        <v>0</v>
      </c>
      <c r="N1764" s="298">
        <v>0</v>
      </c>
      <c r="O1764" s="295">
        <v>0</v>
      </c>
      <c r="P1764" s="298">
        <v>0</v>
      </c>
      <c r="Q1764" s="295">
        <v>0</v>
      </c>
      <c r="R1764" s="298">
        <v>0</v>
      </c>
      <c r="S1764" s="295">
        <v>0</v>
      </c>
      <c r="T1764" s="298">
        <v>0</v>
      </c>
      <c r="U1764" s="295">
        <v>0</v>
      </c>
      <c r="V1764" s="298">
        <v>0</v>
      </c>
      <c r="W1764" s="295">
        <v>0</v>
      </c>
      <c r="X1764" s="298">
        <v>0</v>
      </c>
      <c r="Y1764" s="295">
        <v>0</v>
      </c>
      <c r="Z1764" s="298">
        <v>0</v>
      </c>
      <c r="AA1764" s="295">
        <v>0</v>
      </c>
      <c r="AB1764" s="298">
        <v>0</v>
      </c>
      <c r="AC1764" s="102">
        <f t="shared" si="778"/>
        <v>0</v>
      </c>
      <c r="AD1764" s="102"/>
      <c r="AE1764" s="102"/>
    </row>
    <row r="1765" spans="2:31" x14ac:dyDescent="0.3">
      <c r="B1765" s="109" t="s">
        <v>80</v>
      </c>
      <c r="C1765" s="109"/>
      <c r="D1765" s="109"/>
      <c r="E1765" s="295">
        <v>0</v>
      </c>
      <c r="F1765" s="298">
        <v>0</v>
      </c>
      <c r="G1765" s="295">
        <v>0</v>
      </c>
      <c r="H1765" s="298">
        <v>0</v>
      </c>
      <c r="I1765" s="295">
        <v>0</v>
      </c>
      <c r="J1765" s="298">
        <v>0</v>
      </c>
      <c r="K1765" s="295">
        <v>0</v>
      </c>
      <c r="L1765" s="298">
        <v>0</v>
      </c>
      <c r="M1765" s="295">
        <v>0</v>
      </c>
      <c r="N1765" s="298">
        <v>0</v>
      </c>
      <c r="O1765" s="295">
        <v>0</v>
      </c>
      <c r="P1765" s="298">
        <v>0</v>
      </c>
      <c r="Q1765" s="295">
        <v>0</v>
      </c>
      <c r="R1765" s="298">
        <v>0</v>
      </c>
      <c r="S1765" s="295">
        <v>0</v>
      </c>
      <c r="T1765" s="298">
        <v>0</v>
      </c>
      <c r="U1765" s="295">
        <v>0</v>
      </c>
      <c r="V1765" s="298">
        <v>0</v>
      </c>
      <c r="W1765" s="295">
        <v>0</v>
      </c>
      <c r="X1765" s="298">
        <v>0</v>
      </c>
      <c r="Y1765" s="295">
        <v>0</v>
      </c>
      <c r="Z1765" s="298">
        <v>0</v>
      </c>
      <c r="AA1765" s="295">
        <v>0</v>
      </c>
      <c r="AB1765" s="298">
        <v>0</v>
      </c>
      <c r="AC1765" s="102">
        <f t="shared" si="778"/>
        <v>0</v>
      </c>
      <c r="AD1765" s="102"/>
      <c r="AE1765" s="102"/>
    </row>
    <row r="1766" spans="2:31" x14ac:dyDescent="0.3">
      <c r="B1766" s="109" t="s">
        <v>92</v>
      </c>
      <c r="C1766" s="109"/>
      <c r="D1766" s="109"/>
      <c r="E1766" s="295">
        <v>0</v>
      </c>
      <c r="F1766" s="298">
        <v>0</v>
      </c>
      <c r="G1766" s="295">
        <v>0</v>
      </c>
      <c r="H1766" s="298">
        <v>0</v>
      </c>
      <c r="I1766" s="295">
        <v>0</v>
      </c>
      <c r="J1766" s="298">
        <v>0</v>
      </c>
      <c r="K1766" s="295">
        <v>0</v>
      </c>
      <c r="L1766" s="298">
        <v>0</v>
      </c>
      <c r="M1766" s="295">
        <v>0</v>
      </c>
      <c r="N1766" s="298">
        <v>0</v>
      </c>
      <c r="O1766" s="295">
        <v>0</v>
      </c>
      <c r="P1766" s="298">
        <v>0</v>
      </c>
      <c r="Q1766" s="295">
        <v>0</v>
      </c>
      <c r="R1766" s="298">
        <v>0</v>
      </c>
      <c r="S1766" s="295">
        <v>0</v>
      </c>
      <c r="T1766" s="298">
        <v>0</v>
      </c>
      <c r="U1766" s="295">
        <v>0</v>
      </c>
      <c r="V1766" s="298">
        <v>0</v>
      </c>
      <c r="W1766" s="295">
        <v>0</v>
      </c>
      <c r="X1766" s="298">
        <v>0</v>
      </c>
      <c r="Y1766" s="295">
        <v>0</v>
      </c>
      <c r="Z1766" s="298">
        <v>0</v>
      </c>
      <c r="AA1766" s="295">
        <v>0</v>
      </c>
      <c r="AB1766" s="298">
        <v>0</v>
      </c>
      <c r="AC1766" s="102">
        <f>SUM(E1766:AB1766)</f>
        <v>0</v>
      </c>
      <c r="AD1766" s="102"/>
      <c r="AE1766" s="102"/>
    </row>
    <row r="1767" spans="2:31" x14ac:dyDescent="0.3">
      <c r="B1767" s="101" t="s">
        <v>109</v>
      </c>
      <c r="C1767" s="101"/>
      <c r="D1767" s="101"/>
      <c r="E1767" s="295">
        <v>0</v>
      </c>
      <c r="F1767" s="298">
        <v>0</v>
      </c>
      <c r="G1767" s="295">
        <v>0</v>
      </c>
      <c r="H1767" s="298">
        <v>0</v>
      </c>
      <c r="I1767" s="295">
        <v>0</v>
      </c>
      <c r="J1767" s="298">
        <v>0</v>
      </c>
      <c r="K1767" s="295">
        <v>0</v>
      </c>
      <c r="L1767" s="298">
        <v>0</v>
      </c>
      <c r="M1767" s="295">
        <v>0</v>
      </c>
      <c r="N1767" s="298">
        <v>0</v>
      </c>
      <c r="O1767" s="295">
        <v>0</v>
      </c>
      <c r="P1767" s="298">
        <v>0</v>
      </c>
      <c r="Q1767" s="295">
        <v>0</v>
      </c>
      <c r="R1767" s="298">
        <v>0</v>
      </c>
      <c r="S1767" s="295">
        <v>0</v>
      </c>
      <c r="T1767" s="298">
        <v>0</v>
      </c>
      <c r="U1767" s="295">
        <v>0</v>
      </c>
      <c r="V1767" s="298">
        <v>0</v>
      </c>
      <c r="W1767" s="295">
        <v>0</v>
      </c>
      <c r="X1767" s="298">
        <v>0</v>
      </c>
      <c r="Y1767" s="295">
        <v>0</v>
      </c>
      <c r="Z1767" s="298">
        <v>0</v>
      </c>
      <c r="AA1767" s="295">
        <v>0</v>
      </c>
      <c r="AB1767" s="298">
        <v>0</v>
      </c>
      <c r="AC1767" s="102">
        <f t="shared" ref="AC1767:AC1768" si="779">SUM(E1767:AB1767)</f>
        <v>0</v>
      </c>
      <c r="AD1767" s="102"/>
      <c r="AE1767" s="102"/>
    </row>
    <row r="1768" spans="2:31" x14ac:dyDescent="0.3">
      <c r="B1768" s="123" t="s">
        <v>110</v>
      </c>
      <c r="C1768" s="101"/>
      <c r="D1768" s="101"/>
      <c r="E1768" s="295">
        <v>0</v>
      </c>
      <c r="F1768" s="298">
        <v>0</v>
      </c>
      <c r="G1768" s="295">
        <v>0</v>
      </c>
      <c r="H1768" s="298">
        <v>0</v>
      </c>
      <c r="I1768" s="295">
        <v>0</v>
      </c>
      <c r="J1768" s="298">
        <v>0</v>
      </c>
      <c r="K1768" s="295">
        <v>0</v>
      </c>
      <c r="L1768" s="298">
        <v>0</v>
      </c>
      <c r="M1768" s="295">
        <v>0</v>
      </c>
      <c r="N1768" s="298">
        <v>0</v>
      </c>
      <c r="O1768" s="295">
        <v>0</v>
      </c>
      <c r="P1768" s="298">
        <v>0</v>
      </c>
      <c r="Q1768" s="295">
        <v>0</v>
      </c>
      <c r="R1768" s="298">
        <v>0</v>
      </c>
      <c r="S1768" s="295">
        <v>0</v>
      </c>
      <c r="T1768" s="298">
        <v>0</v>
      </c>
      <c r="U1768" s="295">
        <v>0</v>
      </c>
      <c r="V1768" s="298">
        <v>0</v>
      </c>
      <c r="W1768" s="295">
        <v>0</v>
      </c>
      <c r="X1768" s="298">
        <v>0</v>
      </c>
      <c r="Y1768" s="295">
        <v>0</v>
      </c>
      <c r="Z1768" s="298">
        <v>0</v>
      </c>
      <c r="AA1768" s="295">
        <v>0</v>
      </c>
      <c r="AB1768" s="298">
        <v>0</v>
      </c>
      <c r="AC1768" s="102">
        <f t="shared" si="779"/>
        <v>0</v>
      </c>
      <c r="AD1768" s="102"/>
      <c r="AE1768" s="102"/>
    </row>
    <row r="1769" spans="2:31" x14ac:dyDescent="0.3">
      <c r="B1769" s="14" t="s">
        <v>2</v>
      </c>
      <c r="C1769" s="14"/>
      <c r="D1769" s="14"/>
      <c r="E1769" s="15">
        <f>SUM(E1718:E1768)</f>
        <v>0</v>
      </c>
      <c r="F1769" s="15">
        <f t="shared" ref="F1769:AB1769" si="780">SUM(F1718:F1768)</f>
        <v>0</v>
      </c>
      <c r="G1769" s="15">
        <f t="shared" si="780"/>
        <v>0</v>
      </c>
      <c r="H1769" s="15">
        <f t="shared" si="780"/>
        <v>0</v>
      </c>
      <c r="I1769" s="15">
        <f t="shared" si="780"/>
        <v>0</v>
      </c>
      <c r="J1769" s="15">
        <f t="shared" si="780"/>
        <v>0</v>
      </c>
      <c r="K1769" s="15">
        <f t="shared" si="780"/>
        <v>0</v>
      </c>
      <c r="L1769" s="15">
        <f t="shared" si="780"/>
        <v>0</v>
      </c>
      <c r="M1769" s="15">
        <f t="shared" si="780"/>
        <v>316.83149999999989</v>
      </c>
      <c r="N1769" s="15">
        <f t="shared" si="780"/>
        <v>253.30283333333335</v>
      </c>
      <c r="O1769" s="15">
        <f t="shared" si="780"/>
        <v>126.34000000000003</v>
      </c>
      <c r="P1769" s="15">
        <f t="shared" si="780"/>
        <v>91.127833333333328</v>
      </c>
      <c r="Q1769" s="15">
        <f t="shared" si="780"/>
        <v>90.350166666666695</v>
      </c>
      <c r="R1769" s="15">
        <f t="shared" si="780"/>
        <v>79.442833333333368</v>
      </c>
      <c r="S1769" s="15">
        <f t="shared" si="780"/>
        <v>81.338000000000036</v>
      </c>
      <c r="T1769" s="15">
        <f t="shared" si="780"/>
        <v>125.48400000000002</v>
      </c>
      <c r="U1769" s="15">
        <f t="shared" si="780"/>
        <v>93.8213333333333</v>
      </c>
      <c r="V1769" s="15">
        <f t="shared" si="780"/>
        <v>3.2113333333333332</v>
      </c>
      <c r="W1769" s="15">
        <f t="shared" si="780"/>
        <v>0</v>
      </c>
      <c r="X1769" s="15">
        <f t="shared" si="780"/>
        <v>0</v>
      </c>
      <c r="Y1769" s="15">
        <f t="shared" si="780"/>
        <v>0</v>
      </c>
      <c r="Z1769" s="15">
        <f t="shared" si="780"/>
        <v>0</v>
      </c>
      <c r="AA1769" s="15">
        <f t="shared" si="780"/>
        <v>0</v>
      </c>
      <c r="AB1769" s="15">
        <f t="shared" si="780"/>
        <v>0</v>
      </c>
      <c r="AC1769" s="113">
        <f>SUM(AC1718:AE1768)</f>
        <v>1261.2498333333333</v>
      </c>
      <c r="AD1769" s="113"/>
      <c r="AE1769" s="113"/>
    </row>
  </sheetData>
  <mergeCells count="3162">
    <mergeCell ref="AC1767:AE1767"/>
    <mergeCell ref="AC1768:AE1768"/>
    <mergeCell ref="AC1597:AE1597"/>
    <mergeCell ref="AC1653:AE1653"/>
    <mergeCell ref="AC1654:AE1654"/>
    <mergeCell ref="AC1710:AE1710"/>
    <mergeCell ref="AC1711:AE1711"/>
    <mergeCell ref="AC1482:AE1482"/>
    <mergeCell ref="AC1483:AE1483"/>
    <mergeCell ref="AC1539:AE1539"/>
    <mergeCell ref="AC1540:AE1540"/>
    <mergeCell ref="AC1596:AE1596"/>
    <mergeCell ref="AC1312:AE1312"/>
    <mergeCell ref="AC1368:AE1368"/>
    <mergeCell ref="AC1369:AE1369"/>
    <mergeCell ref="AC1425:AE1425"/>
    <mergeCell ref="AC1426:AE1426"/>
    <mergeCell ref="AC1197:AE1197"/>
    <mergeCell ref="AC1198:AE1198"/>
    <mergeCell ref="AC1254:AE1254"/>
    <mergeCell ref="AC1255:AE1255"/>
    <mergeCell ref="AC1311:AE1311"/>
    <mergeCell ref="AC1027:AE1027"/>
    <mergeCell ref="AC1083:AE1083"/>
    <mergeCell ref="AC1084:AE1084"/>
    <mergeCell ref="AC1140:AE1140"/>
    <mergeCell ref="AC1141:AE1141"/>
    <mergeCell ref="AC912:AE912"/>
    <mergeCell ref="AC913:AE913"/>
    <mergeCell ref="AC969:AE969"/>
    <mergeCell ref="AC970:AE970"/>
    <mergeCell ref="AC1026:AE1026"/>
    <mergeCell ref="AC742:AE742"/>
    <mergeCell ref="AC798:AE798"/>
    <mergeCell ref="AC799:AE799"/>
    <mergeCell ref="AC855:AE855"/>
    <mergeCell ref="AC856:AE856"/>
    <mergeCell ref="AC627:AE627"/>
    <mergeCell ref="AC628:AE628"/>
    <mergeCell ref="AC684:AE684"/>
    <mergeCell ref="AC685:AE685"/>
    <mergeCell ref="AC741:AE741"/>
    <mergeCell ref="AC457:AE457"/>
    <mergeCell ref="AC513:AE513"/>
    <mergeCell ref="AC514:AE514"/>
    <mergeCell ref="AC570:AE570"/>
    <mergeCell ref="AC571:AE571"/>
    <mergeCell ref="AC342:AE342"/>
    <mergeCell ref="AC343:AE343"/>
    <mergeCell ref="AC399:AE399"/>
    <mergeCell ref="AC400:AE400"/>
    <mergeCell ref="AC456:AE456"/>
    <mergeCell ref="AC172:AE172"/>
    <mergeCell ref="AC228:AE228"/>
    <mergeCell ref="AC229:AE229"/>
    <mergeCell ref="AC285:AE285"/>
    <mergeCell ref="AC286:AE286"/>
    <mergeCell ref="AC57:AE57"/>
    <mergeCell ref="AC58:AE58"/>
    <mergeCell ref="AC114:AE114"/>
    <mergeCell ref="AC115:AE115"/>
    <mergeCell ref="AC171:AE171"/>
    <mergeCell ref="B1765:D1765"/>
    <mergeCell ref="AC1765:AE1765"/>
    <mergeCell ref="B1766:D1766"/>
    <mergeCell ref="AC1766:AE1766"/>
    <mergeCell ref="AC1769:AE1769"/>
    <mergeCell ref="B1762:D1762"/>
    <mergeCell ref="AC1762:AE1762"/>
    <mergeCell ref="B1763:D1763"/>
    <mergeCell ref="AC1763:AE1763"/>
    <mergeCell ref="B1764:D1764"/>
    <mergeCell ref="AC1764:AE1764"/>
    <mergeCell ref="B1759:D1759"/>
    <mergeCell ref="AC1759:AE1759"/>
    <mergeCell ref="B1760:D1760"/>
    <mergeCell ref="AC1760:AE1760"/>
    <mergeCell ref="B1761:D1761"/>
    <mergeCell ref="AC1761:AE1761"/>
    <mergeCell ref="B1756:D1756"/>
    <mergeCell ref="AC1756:AE1756"/>
    <mergeCell ref="B1757:D1757"/>
    <mergeCell ref="AC1757:AE1757"/>
    <mergeCell ref="B1758:D1758"/>
    <mergeCell ref="AC1758:AE1758"/>
    <mergeCell ref="B1753:D1753"/>
    <mergeCell ref="AC1753:AE1753"/>
    <mergeCell ref="B1754:D1754"/>
    <mergeCell ref="AC1754:AE1754"/>
    <mergeCell ref="B1755:D1755"/>
    <mergeCell ref="AC1755:AE1755"/>
    <mergeCell ref="B1750:D1750"/>
    <mergeCell ref="AC1750:AE1750"/>
    <mergeCell ref="B1751:D1751"/>
    <mergeCell ref="AC1751:AE1751"/>
    <mergeCell ref="B1752:D1752"/>
    <mergeCell ref="AC1752:AE1752"/>
    <mergeCell ref="B1747:D1747"/>
    <mergeCell ref="AC1747:AE1747"/>
    <mergeCell ref="B1748:D1748"/>
    <mergeCell ref="AC1748:AE1748"/>
    <mergeCell ref="B1749:D1749"/>
    <mergeCell ref="AC1749:AE1749"/>
    <mergeCell ref="B1744:D1744"/>
    <mergeCell ref="AC1744:AE1744"/>
    <mergeCell ref="B1745:D1745"/>
    <mergeCell ref="AC1745:AE1745"/>
    <mergeCell ref="B1746:D1746"/>
    <mergeCell ref="AC1746:AE1746"/>
    <mergeCell ref="B1741:D1741"/>
    <mergeCell ref="AC1741:AE1741"/>
    <mergeCell ref="B1742:D1742"/>
    <mergeCell ref="AC1742:AE1742"/>
    <mergeCell ref="B1743:D1743"/>
    <mergeCell ref="AC1743:AE1743"/>
    <mergeCell ref="B1738:D1738"/>
    <mergeCell ref="AC1738:AE1738"/>
    <mergeCell ref="B1739:D1739"/>
    <mergeCell ref="AC1739:AE1739"/>
    <mergeCell ref="B1740:D1740"/>
    <mergeCell ref="AC1740:AE1740"/>
    <mergeCell ref="B1735:D1735"/>
    <mergeCell ref="AC1735:AE1735"/>
    <mergeCell ref="B1736:D1736"/>
    <mergeCell ref="AC1736:AE1736"/>
    <mergeCell ref="B1737:D1737"/>
    <mergeCell ref="AC1737:AE1737"/>
    <mergeCell ref="B1732:D1732"/>
    <mergeCell ref="AC1732:AE1732"/>
    <mergeCell ref="B1733:D1733"/>
    <mergeCell ref="AC1733:AE1733"/>
    <mergeCell ref="B1734:D1734"/>
    <mergeCell ref="AC1734:AE1734"/>
    <mergeCell ref="B1729:D1729"/>
    <mergeCell ref="AC1729:AE1729"/>
    <mergeCell ref="B1730:D1730"/>
    <mergeCell ref="AC1730:AE1730"/>
    <mergeCell ref="B1731:D1731"/>
    <mergeCell ref="AC1731:AE1731"/>
    <mergeCell ref="B1726:D1726"/>
    <mergeCell ref="AC1726:AE1726"/>
    <mergeCell ref="B1727:D1727"/>
    <mergeCell ref="AC1727:AE1727"/>
    <mergeCell ref="B1728:D1728"/>
    <mergeCell ref="AC1728:AE1728"/>
    <mergeCell ref="B1723:D1723"/>
    <mergeCell ref="AC1723:AE1723"/>
    <mergeCell ref="B1724:D1724"/>
    <mergeCell ref="AC1724:AE1724"/>
    <mergeCell ref="B1725:D1725"/>
    <mergeCell ref="AC1725:AE1725"/>
    <mergeCell ref="B1720:D1720"/>
    <mergeCell ref="AC1720:AE1720"/>
    <mergeCell ref="B1721:D1721"/>
    <mergeCell ref="AC1721:AE1721"/>
    <mergeCell ref="B1722:D1722"/>
    <mergeCell ref="AC1722:AE1722"/>
    <mergeCell ref="AC1717:AE1717"/>
    <mergeCell ref="B1718:D1718"/>
    <mergeCell ref="AC1718:AE1718"/>
    <mergeCell ref="B1719:D1719"/>
    <mergeCell ref="AC1719:AE1719"/>
    <mergeCell ref="B1708:D1708"/>
    <mergeCell ref="AC1708:AE1708"/>
    <mergeCell ref="B1709:D1709"/>
    <mergeCell ref="AC1709:AE1709"/>
    <mergeCell ref="AC1712:AE1712"/>
    <mergeCell ref="B1705:D1705"/>
    <mergeCell ref="AC1705:AE1705"/>
    <mergeCell ref="B1706:D1706"/>
    <mergeCell ref="AC1706:AE1706"/>
    <mergeCell ref="B1707:D1707"/>
    <mergeCell ref="AC1707:AE1707"/>
    <mergeCell ref="B1702:D1702"/>
    <mergeCell ref="AC1702:AE1702"/>
    <mergeCell ref="B1703:D1703"/>
    <mergeCell ref="AC1703:AE1703"/>
    <mergeCell ref="B1704:D1704"/>
    <mergeCell ref="AC1704:AE1704"/>
    <mergeCell ref="B1699:D1699"/>
    <mergeCell ref="AC1699:AE1699"/>
    <mergeCell ref="B1700:D1700"/>
    <mergeCell ref="AC1700:AE1700"/>
    <mergeCell ref="B1701:D1701"/>
    <mergeCell ref="AC1701:AE1701"/>
    <mergeCell ref="B1696:D1696"/>
    <mergeCell ref="AC1696:AE1696"/>
    <mergeCell ref="B1697:D1697"/>
    <mergeCell ref="AC1697:AE1697"/>
    <mergeCell ref="B1698:D1698"/>
    <mergeCell ref="AC1698:AE1698"/>
    <mergeCell ref="B1693:D1693"/>
    <mergeCell ref="AC1693:AE1693"/>
    <mergeCell ref="B1694:D1694"/>
    <mergeCell ref="AC1694:AE1694"/>
    <mergeCell ref="B1695:D1695"/>
    <mergeCell ref="AC1695:AE1695"/>
    <mergeCell ref="B1690:D1690"/>
    <mergeCell ref="AC1690:AE1690"/>
    <mergeCell ref="B1691:D1691"/>
    <mergeCell ref="AC1691:AE1691"/>
    <mergeCell ref="B1692:D1692"/>
    <mergeCell ref="AC1692:AE1692"/>
    <mergeCell ref="B1687:D1687"/>
    <mergeCell ref="AC1687:AE1687"/>
    <mergeCell ref="B1688:D1688"/>
    <mergeCell ref="AC1688:AE1688"/>
    <mergeCell ref="B1689:D1689"/>
    <mergeCell ref="AC1689:AE1689"/>
    <mergeCell ref="B1684:D1684"/>
    <mergeCell ref="AC1684:AE1684"/>
    <mergeCell ref="B1685:D1685"/>
    <mergeCell ref="AC1685:AE1685"/>
    <mergeCell ref="B1686:D1686"/>
    <mergeCell ref="AC1686:AE1686"/>
    <mergeCell ref="B1681:D1681"/>
    <mergeCell ref="AC1681:AE1681"/>
    <mergeCell ref="B1682:D1682"/>
    <mergeCell ref="AC1682:AE1682"/>
    <mergeCell ref="B1683:D1683"/>
    <mergeCell ref="AC1683:AE1683"/>
    <mergeCell ref="B1678:D1678"/>
    <mergeCell ref="AC1678:AE1678"/>
    <mergeCell ref="B1679:D1679"/>
    <mergeCell ref="AC1679:AE1679"/>
    <mergeCell ref="B1680:D1680"/>
    <mergeCell ref="AC1680:AE1680"/>
    <mergeCell ref="B1675:D1675"/>
    <mergeCell ref="AC1675:AE1675"/>
    <mergeCell ref="B1676:D1676"/>
    <mergeCell ref="AC1676:AE1676"/>
    <mergeCell ref="B1677:D1677"/>
    <mergeCell ref="AC1677:AE1677"/>
    <mergeCell ref="B1672:D1672"/>
    <mergeCell ref="AC1672:AE1672"/>
    <mergeCell ref="B1673:D1673"/>
    <mergeCell ref="AC1673:AE1673"/>
    <mergeCell ref="B1674:D1674"/>
    <mergeCell ref="AC1674:AE1674"/>
    <mergeCell ref="B1669:D1669"/>
    <mergeCell ref="AC1669:AE1669"/>
    <mergeCell ref="B1670:D1670"/>
    <mergeCell ref="AC1670:AE1670"/>
    <mergeCell ref="B1671:D1671"/>
    <mergeCell ref="AC1671:AE1671"/>
    <mergeCell ref="B1666:D1666"/>
    <mergeCell ref="AC1666:AE1666"/>
    <mergeCell ref="B1667:D1667"/>
    <mergeCell ref="AC1667:AE1667"/>
    <mergeCell ref="B1668:D1668"/>
    <mergeCell ref="AC1668:AE1668"/>
    <mergeCell ref="B1663:D1663"/>
    <mergeCell ref="AC1663:AE1663"/>
    <mergeCell ref="B1664:D1664"/>
    <mergeCell ref="AC1664:AE1664"/>
    <mergeCell ref="B1665:D1665"/>
    <mergeCell ref="AC1665:AE1665"/>
    <mergeCell ref="AC1660:AE1660"/>
    <mergeCell ref="B1661:D1661"/>
    <mergeCell ref="AC1661:AE1661"/>
    <mergeCell ref="B1662:D1662"/>
    <mergeCell ref="AC1662:AE1662"/>
    <mergeCell ref="B1651:D1651"/>
    <mergeCell ref="AC1651:AE1651"/>
    <mergeCell ref="B1652:D1652"/>
    <mergeCell ref="AC1652:AE1652"/>
    <mergeCell ref="AC1655:AE1655"/>
    <mergeCell ref="B1648:D1648"/>
    <mergeCell ref="AC1648:AE1648"/>
    <mergeCell ref="B1649:D1649"/>
    <mergeCell ref="AC1649:AE1649"/>
    <mergeCell ref="B1650:D1650"/>
    <mergeCell ref="AC1650:AE1650"/>
    <mergeCell ref="B1645:D1645"/>
    <mergeCell ref="AC1645:AE1645"/>
    <mergeCell ref="B1646:D1646"/>
    <mergeCell ref="AC1646:AE1646"/>
    <mergeCell ref="B1647:D1647"/>
    <mergeCell ref="AC1647:AE1647"/>
    <mergeCell ref="B1642:D1642"/>
    <mergeCell ref="AC1642:AE1642"/>
    <mergeCell ref="B1643:D1643"/>
    <mergeCell ref="AC1643:AE1643"/>
    <mergeCell ref="B1644:D1644"/>
    <mergeCell ref="AC1644:AE1644"/>
    <mergeCell ref="B1639:D1639"/>
    <mergeCell ref="AC1639:AE1639"/>
    <mergeCell ref="B1640:D1640"/>
    <mergeCell ref="AC1640:AE1640"/>
    <mergeCell ref="B1641:D1641"/>
    <mergeCell ref="AC1641:AE1641"/>
    <mergeCell ref="B1636:D1636"/>
    <mergeCell ref="AC1636:AE1636"/>
    <mergeCell ref="B1637:D1637"/>
    <mergeCell ref="AC1637:AE1637"/>
    <mergeCell ref="B1638:D1638"/>
    <mergeCell ref="AC1638:AE1638"/>
    <mergeCell ref="B1633:D1633"/>
    <mergeCell ref="AC1633:AE1633"/>
    <mergeCell ref="B1634:D1634"/>
    <mergeCell ref="AC1634:AE1634"/>
    <mergeCell ref="B1635:D1635"/>
    <mergeCell ref="AC1635:AE1635"/>
    <mergeCell ref="B1630:D1630"/>
    <mergeCell ref="AC1630:AE1630"/>
    <mergeCell ref="B1631:D1631"/>
    <mergeCell ref="AC1631:AE1631"/>
    <mergeCell ref="B1632:D1632"/>
    <mergeCell ref="AC1632:AE1632"/>
    <mergeCell ref="B1627:D1627"/>
    <mergeCell ref="AC1627:AE1627"/>
    <mergeCell ref="B1628:D1628"/>
    <mergeCell ref="AC1628:AE1628"/>
    <mergeCell ref="B1629:D1629"/>
    <mergeCell ref="AC1629:AE1629"/>
    <mergeCell ref="B1624:D1624"/>
    <mergeCell ref="AC1624:AE1624"/>
    <mergeCell ref="B1625:D1625"/>
    <mergeCell ref="AC1625:AE1625"/>
    <mergeCell ref="B1626:D1626"/>
    <mergeCell ref="AC1626:AE1626"/>
    <mergeCell ref="B1621:D1621"/>
    <mergeCell ref="AC1621:AE1621"/>
    <mergeCell ref="B1622:D1622"/>
    <mergeCell ref="AC1622:AE1622"/>
    <mergeCell ref="B1623:D1623"/>
    <mergeCell ref="AC1623:AE1623"/>
    <mergeCell ref="B1618:D1618"/>
    <mergeCell ref="AC1618:AE1618"/>
    <mergeCell ref="B1619:D1619"/>
    <mergeCell ref="AC1619:AE1619"/>
    <mergeCell ref="B1620:D1620"/>
    <mergeCell ref="AC1620:AE1620"/>
    <mergeCell ref="B1615:D1615"/>
    <mergeCell ref="AC1615:AE1615"/>
    <mergeCell ref="B1616:D1616"/>
    <mergeCell ref="AC1616:AE1616"/>
    <mergeCell ref="B1617:D1617"/>
    <mergeCell ref="AC1617:AE1617"/>
    <mergeCell ref="B1612:D1612"/>
    <mergeCell ref="AC1612:AE1612"/>
    <mergeCell ref="B1613:D1613"/>
    <mergeCell ref="AC1613:AE1613"/>
    <mergeCell ref="B1614:D1614"/>
    <mergeCell ref="AC1614:AE1614"/>
    <mergeCell ref="B1609:D1609"/>
    <mergeCell ref="AC1609:AE1609"/>
    <mergeCell ref="B1610:D1610"/>
    <mergeCell ref="AC1610:AE1610"/>
    <mergeCell ref="B1611:D1611"/>
    <mergeCell ref="AC1611:AE1611"/>
    <mergeCell ref="B1606:D1606"/>
    <mergeCell ref="AC1606:AE1606"/>
    <mergeCell ref="B1607:D1607"/>
    <mergeCell ref="AC1607:AE1607"/>
    <mergeCell ref="B1608:D1608"/>
    <mergeCell ref="AC1608:AE1608"/>
    <mergeCell ref="AC1603:AE1603"/>
    <mergeCell ref="B1604:D1604"/>
    <mergeCell ref="AC1604:AE1604"/>
    <mergeCell ref="B1605:D1605"/>
    <mergeCell ref="AC1605:AE1605"/>
    <mergeCell ref="B1594:D1594"/>
    <mergeCell ref="AC1594:AE1594"/>
    <mergeCell ref="B1595:D1595"/>
    <mergeCell ref="AC1595:AE1595"/>
    <mergeCell ref="AC1598:AE1598"/>
    <mergeCell ref="B1591:D1591"/>
    <mergeCell ref="AC1591:AE1591"/>
    <mergeCell ref="B1592:D1592"/>
    <mergeCell ref="AC1592:AE1592"/>
    <mergeCell ref="B1593:D1593"/>
    <mergeCell ref="AC1593:AE1593"/>
    <mergeCell ref="B1588:D1588"/>
    <mergeCell ref="AC1588:AE1588"/>
    <mergeCell ref="B1589:D1589"/>
    <mergeCell ref="AC1589:AE1589"/>
    <mergeCell ref="B1590:D1590"/>
    <mergeCell ref="AC1590:AE1590"/>
    <mergeCell ref="B1585:D1585"/>
    <mergeCell ref="AC1585:AE1585"/>
    <mergeCell ref="B1586:D1586"/>
    <mergeCell ref="AC1586:AE1586"/>
    <mergeCell ref="B1587:D1587"/>
    <mergeCell ref="AC1587:AE1587"/>
    <mergeCell ref="B1582:D1582"/>
    <mergeCell ref="AC1582:AE1582"/>
    <mergeCell ref="B1583:D1583"/>
    <mergeCell ref="AC1583:AE1583"/>
    <mergeCell ref="B1584:D1584"/>
    <mergeCell ref="AC1584:AE1584"/>
    <mergeCell ref="B1579:D1579"/>
    <mergeCell ref="AC1579:AE1579"/>
    <mergeCell ref="B1580:D1580"/>
    <mergeCell ref="AC1580:AE1580"/>
    <mergeCell ref="B1581:D1581"/>
    <mergeCell ref="AC1581:AE1581"/>
    <mergeCell ref="B1576:D1576"/>
    <mergeCell ref="AC1576:AE1576"/>
    <mergeCell ref="B1577:D1577"/>
    <mergeCell ref="AC1577:AE1577"/>
    <mergeCell ref="B1578:D1578"/>
    <mergeCell ref="AC1578:AE1578"/>
    <mergeCell ref="B1573:D1573"/>
    <mergeCell ref="AC1573:AE1573"/>
    <mergeCell ref="B1574:D1574"/>
    <mergeCell ref="AC1574:AE1574"/>
    <mergeCell ref="B1575:D1575"/>
    <mergeCell ref="AC1575:AE1575"/>
    <mergeCell ref="B1570:D1570"/>
    <mergeCell ref="AC1570:AE1570"/>
    <mergeCell ref="B1571:D1571"/>
    <mergeCell ref="AC1571:AE1571"/>
    <mergeCell ref="B1572:D1572"/>
    <mergeCell ref="AC1572:AE1572"/>
    <mergeCell ref="B1567:D1567"/>
    <mergeCell ref="AC1567:AE1567"/>
    <mergeCell ref="B1568:D1568"/>
    <mergeCell ref="AC1568:AE1568"/>
    <mergeCell ref="B1569:D1569"/>
    <mergeCell ref="AC1569:AE1569"/>
    <mergeCell ref="B1564:D1564"/>
    <mergeCell ref="AC1564:AE1564"/>
    <mergeCell ref="B1565:D1565"/>
    <mergeCell ref="AC1565:AE1565"/>
    <mergeCell ref="B1566:D1566"/>
    <mergeCell ref="AC1566:AE1566"/>
    <mergeCell ref="B1561:D1561"/>
    <mergeCell ref="AC1561:AE1561"/>
    <mergeCell ref="B1562:D1562"/>
    <mergeCell ref="AC1562:AE1562"/>
    <mergeCell ref="B1563:D1563"/>
    <mergeCell ref="AC1563:AE1563"/>
    <mergeCell ref="B1558:D1558"/>
    <mergeCell ref="AC1558:AE1558"/>
    <mergeCell ref="B1559:D1559"/>
    <mergeCell ref="AC1559:AE1559"/>
    <mergeCell ref="B1560:D1560"/>
    <mergeCell ref="AC1560:AE1560"/>
    <mergeCell ref="B1555:D1555"/>
    <mergeCell ref="AC1555:AE1555"/>
    <mergeCell ref="B1556:D1556"/>
    <mergeCell ref="AC1556:AE1556"/>
    <mergeCell ref="B1557:D1557"/>
    <mergeCell ref="AC1557:AE1557"/>
    <mergeCell ref="B1552:D1552"/>
    <mergeCell ref="AC1552:AE1552"/>
    <mergeCell ref="B1553:D1553"/>
    <mergeCell ref="AC1553:AE1553"/>
    <mergeCell ref="B1554:D1554"/>
    <mergeCell ref="AC1554:AE1554"/>
    <mergeCell ref="B1549:D1549"/>
    <mergeCell ref="AC1549:AE1549"/>
    <mergeCell ref="B1550:D1550"/>
    <mergeCell ref="AC1550:AE1550"/>
    <mergeCell ref="B1551:D1551"/>
    <mergeCell ref="AC1551:AE1551"/>
    <mergeCell ref="AC1546:AE1546"/>
    <mergeCell ref="B1547:D1547"/>
    <mergeCell ref="AC1547:AE1547"/>
    <mergeCell ref="B1548:D1548"/>
    <mergeCell ref="AC1548:AE1548"/>
    <mergeCell ref="B1537:D1537"/>
    <mergeCell ref="AC1537:AE1537"/>
    <mergeCell ref="B1538:D1538"/>
    <mergeCell ref="AC1538:AE1538"/>
    <mergeCell ref="AC1541:AE1541"/>
    <mergeCell ref="B1534:D1534"/>
    <mergeCell ref="AC1534:AE1534"/>
    <mergeCell ref="B1535:D1535"/>
    <mergeCell ref="AC1535:AE1535"/>
    <mergeCell ref="B1536:D1536"/>
    <mergeCell ref="AC1536:AE1536"/>
    <mergeCell ref="B1531:D1531"/>
    <mergeCell ref="AC1531:AE1531"/>
    <mergeCell ref="B1532:D1532"/>
    <mergeCell ref="AC1532:AE1532"/>
    <mergeCell ref="B1533:D1533"/>
    <mergeCell ref="AC1533:AE1533"/>
    <mergeCell ref="B1528:D1528"/>
    <mergeCell ref="AC1528:AE1528"/>
    <mergeCell ref="B1529:D1529"/>
    <mergeCell ref="AC1529:AE1529"/>
    <mergeCell ref="B1530:D1530"/>
    <mergeCell ref="AC1530:AE1530"/>
    <mergeCell ref="B1525:D1525"/>
    <mergeCell ref="AC1525:AE1525"/>
    <mergeCell ref="B1526:D1526"/>
    <mergeCell ref="AC1526:AE1526"/>
    <mergeCell ref="B1527:D1527"/>
    <mergeCell ref="AC1527:AE1527"/>
    <mergeCell ref="B1522:D1522"/>
    <mergeCell ref="AC1522:AE1522"/>
    <mergeCell ref="B1523:D1523"/>
    <mergeCell ref="AC1523:AE1523"/>
    <mergeCell ref="B1524:D1524"/>
    <mergeCell ref="AC1524:AE1524"/>
    <mergeCell ref="B1519:D1519"/>
    <mergeCell ref="AC1519:AE1519"/>
    <mergeCell ref="B1520:D1520"/>
    <mergeCell ref="AC1520:AE1520"/>
    <mergeCell ref="B1521:D1521"/>
    <mergeCell ref="AC1521:AE1521"/>
    <mergeCell ref="B1516:D1516"/>
    <mergeCell ref="AC1516:AE1516"/>
    <mergeCell ref="B1517:D1517"/>
    <mergeCell ref="AC1517:AE1517"/>
    <mergeCell ref="B1518:D1518"/>
    <mergeCell ref="AC1518:AE1518"/>
    <mergeCell ref="B1513:D1513"/>
    <mergeCell ref="AC1513:AE1513"/>
    <mergeCell ref="B1514:D1514"/>
    <mergeCell ref="AC1514:AE1514"/>
    <mergeCell ref="B1515:D1515"/>
    <mergeCell ref="AC1515:AE1515"/>
    <mergeCell ref="B1510:D1510"/>
    <mergeCell ref="AC1510:AE1510"/>
    <mergeCell ref="B1511:D1511"/>
    <mergeCell ref="AC1511:AE1511"/>
    <mergeCell ref="B1512:D1512"/>
    <mergeCell ref="AC1512:AE1512"/>
    <mergeCell ref="B1507:D1507"/>
    <mergeCell ref="AC1507:AE1507"/>
    <mergeCell ref="B1508:D1508"/>
    <mergeCell ref="AC1508:AE1508"/>
    <mergeCell ref="B1509:D1509"/>
    <mergeCell ref="AC1509:AE1509"/>
    <mergeCell ref="B1504:D1504"/>
    <mergeCell ref="AC1504:AE1504"/>
    <mergeCell ref="B1505:D1505"/>
    <mergeCell ref="AC1505:AE1505"/>
    <mergeCell ref="B1506:D1506"/>
    <mergeCell ref="AC1506:AE1506"/>
    <mergeCell ref="B1501:D1501"/>
    <mergeCell ref="AC1501:AE1501"/>
    <mergeCell ref="B1502:D1502"/>
    <mergeCell ref="AC1502:AE1502"/>
    <mergeCell ref="B1503:D1503"/>
    <mergeCell ref="AC1503:AE1503"/>
    <mergeCell ref="B1498:D1498"/>
    <mergeCell ref="AC1498:AE1498"/>
    <mergeCell ref="B1499:D1499"/>
    <mergeCell ref="AC1499:AE1499"/>
    <mergeCell ref="B1500:D1500"/>
    <mergeCell ref="AC1500:AE1500"/>
    <mergeCell ref="B1495:D1495"/>
    <mergeCell ref="AC1495:AE1495"/>
    <mergeCell ref="B1496:D1496"/>
    <mergeCell ref="AC1496:AE1496"/>
    <mergeCell ref="B1497:D1497"/>
    <mergeCell ref="AC1497:AE1497"/>
    <mergeCell ref="B1492:D1492"/>
    <mergeCell ref="AC1492:AE1492"/>
    <mergeCell ref="B1493:D1493"/>
    <mergeCell ref="AC1493:AE1493"/>
    <mergeCell ref="B1494:D1494"/>
    <mergeCell ref="AC1494:AE1494"/>
    <mergeCell ref="AC1489:AE1489"/>
    <mergeCell ref="B1490:D1490"/>
    <mergeCell ref="AC1490:AE1490"/>
    <mergeCell ref="B1491:D1491"/>
    <mergeCell ref="AC1491:AE1491"/>
    <mergeCell ref="B1480:D1480"/>
    <mergeCell ref="AC1480:AE1480"/>
    <mergeCell ref="B1481:D1481"/>
    <mergeCell ref="AC1481:AE1481"/>
    <mergeCell ref="AC1484:AE1484"/>
    <mergeCell ref="B1477:D1477"/>
    <mergeCell ref="AC1477:AE1477"/>
    <mergeCell ref="B1478:D1478"/>
    <mergeCell ref="AC1478:AE1478"/>
    <mergeCell ref="B1479:D1479"/>
    <mergeCell ref="AC1479:AE1479"/>
    <mergeCell ref="B1474:D1474"/>
    <mergeCell ref="AC1474:AE1474"/>
    <mergeCell ref="B1475:D1475"/>
    <mergeCell ref="AC1475:AE1475"/>
    <mergeCell ref="B1476:D1476"/>
    <mergeCell ref="AC1476:AE1476"/>
    <mergeCell ref="B1471:D1471"/>
    <mergeCell ref="AC1471:AE1471"/>
    <mergeCell ref="B1472:D1472"/>
    <mergeCell ref="AC1472:AE1472"/>
    <mergeCell ref="B1473:D1473"/>
    <mergeCell ref="AC1473:AE1473"/>
    <mergeCell ref="B1468:D1468"/>
    <mergeCell ref="AC1468:AE1468"/>
    <mergeCell ref="B1469:D1469"/>
    <mergeCell ref="AC1469:AE1469"/>
    <mergeCell ref="B1470:D1470"/>
    <mergeCell ref="AC1470:AE1470"/>
    <mergeCell ref="B1465:D1465"/>
    <mergeCell ref="AC1465:AE1465"/>
    <mergeCell ref="B1466:D1466"/>
    <mergeCell ref="AC1466:AE1466"/>
    <mergeCell ref="B1467:D1467"/>
    <mergeCell ref="AC1467:AE1467"/>
    <mergeCell ref="B1462:D1462"/>
    <mergeCell ref="AC1462:AE1462"/>
    <mergeCell ref="B1463:D1463"/>
    <mergeCell ref="AC1463:AE1463"/>
    <mergeCell ref="B1464:D1464"/>
    <mergeCell ref="AC1464:AE1464"/>
    <mergeCell ref="B1459:D1459"/>
    <mergeCell ref="AC1459:AE1459"/>
    <mergeCell ref="B1460:D1460"/>
    <mergeCell ref="AC1460:AE1460"/>
    <mergeCell ref="B1461:D1461"/>
    <mergeCell ref="AC1461:AE1461"/>
    <mergeCell ref="B1456:D1456"/>
    <mergeCell ref="AC1456:AE1456"/>
    <mergeCell ref="B1457:D1457"/>
    <mergeCell ref="AC1457:AE1457"/>
    <mergeCell ref="B1458:D1458"/>
    <mergeCell ref="AC1458:AE1458"/>
    <mergeCell ref="B1453:D1453"/>
    <mergeCell ref="AC1453:AE1453"/>
    <mergeCell ref="B1454:D1454"/>
    <mergeCell ref="AC1454:AE1454"/>
    <mergeCell ref="B1455:D1455"/>
    <mergeCell ref="AC1455:AE1455"/>
    <mergeCell ref="B1450:D1450"/>
    <mergeCell ref="AC1450:AE1450"/>
    <mergeCell ref="B1451:D1451"/>
    <mergeCell ref="AC1451:AE1451"/>
    <mergeCell ref="B1452:D1452"/>
    <mergeCell ref="AC1452:AE1452"/>
    <mergeCell ref="B1447:D1447"/>
    <mergeCell ref="AC1447:AE1447"/>
    <mergeCell ref="B1448:D1448"/>
    <mergeCell ref="AC1448:AE1448"/>
    <mergeCell ref="B1449:D1449"/>
    <mergeCell ref="AC1449:AE1449"/>
    <mergeCell ref="B1444:D1444"/>
    <mergeCell ref="AC1444:AE1444"/>
    <mergeCell ref="B1445:D1445"/>
    <mergeCell ref="AC1445:AE1445"/>
    <mergeCell ref="B1446:D1446"/>
    <mergeCell ref="AC1446:AE1446"/>
    <mergeCell ref="B1441:D1441"/>
    <mergeCell ref="AC1441:AE1441"/>
    <mergeCell ref="B1442:D1442"/>
    <mergeCell ref="AC1442:AE1442"/>
    <mergeCell ref="B1443:D1443"/>
    <mergeCell ref="AC1443:AE1443"/>
    <mergeCell ref="B1438:D1438"/>
    <mergeCell ref="AC1438:AE1438"/>
    <mergeCell ref="B1439:D1439"/>
    <mergeCell ref="AC1439:AE1439"/>
    <mergeCell ref="B1440:D1440"/>
    <mergeCell ref="AC1440:AE1440"/>
    <mergeCell ref="B1435:D1435"/>
    <mergeCell ref="AC1435:AE1435"/>
    <mergeCell ref="B1436:D1436"/>
    <mergeCell ref="AC1436:AE1436"/>
    <mergeCell ref="B1437:D1437"/>
    <mergeCell ref="AC1437:AE1437"/>
    <mergeCell ref="AC1432:AE1432"/>
    <mergeCell ref="B1433:D1433"/>
    <mergeCell ref="AC1433:AE1433"/>
    <mergeCell ref="B1434:D1434"/>
    <mergeCell ref="AC1434:AE1434"/>
    <mergeCell ref="B1423:D1423"/>
    <mergeCell ref="AC1423:AE1423"/>
    <mergeCell ref="B1424:D1424"/>
    <mergeCell ref="AC1424:AE1424"/>
    <mergeCell ref="AC1427:AE1427"/>
    <mergeCell ref="B1420:D1420"/>
    <mergeCell ref="AC1420:AE1420"/>
    <mergeCell ref="B1421:D1421"/>
    <mergeCell ref="AC1421:AE1421"/>
    <mergeCell ref="B1422:D1422"/>
    <mergeCell ref="AC1422:AE1422"/>
    <mergeCell ref="B1417:D1417"/>
    <mergeCell ref="AC1417:AE1417"/>
    <mergeCell ref="B1418:D1418"/>
    <mergeCell ref="AC1418:AE1418"/>
    <mergeCell ref="B1419:D1419"/>
    <mergeCell ref="AC1419:AE1419"/>
    <mergeCell ref="B1414:D1414"/>
    <mergeCell ref="AC1414:AE1414"/>
    <mergeCell ref="B1415:D1415"/>
    <mergeCell ref="AC1415:AE1415"/>
    <mergeCell ref="B1416:D1416"/>
    <mergeCell ref="AC1416:AE1416"/>
    <mergeCell ref="B1411:D1411"/>
    <mergeCell ref="AC1411:AE1411"/>
    <mergeCell ref="B1412:D1412"/>
    <mergeCell ref="AC1412:AE1412"/>
    <mergeCell ref="B1413:D1413"/>
    <mergeCell ref="AC1413:AE1413"/>
    <mergeCell ref="B1408:D1408"/>
    <mergeCell ref="AC1408:AE1408"/>
    <mergeCell ref="B1409:D1409"/>
    <mergeCell ref="AC1409:AE1409"/>
    <mergeCell ref="B1410:D1410"/>
    <mergeCell ref="AC1410:AE1410"/>
    <mergeCell ref="B1405:D1405"/>
    <mergeCell ref="AC1405:AE1405"/>
    <mergeCell ref="B1406:D1406"/>
    <mergeCell ref="AC1406:AE1406"/>
    <mergeCell ref="B1407:D1407"/>
    <mergeCell ref="AC1407:AE1407"/>
    <mergeCell ref="B1402:D1402"/>
    <mergeCell ref="AC1402:AE1402"/>
    <mergeCell ref="B1403:D1403"/>
    <mergeCell ref="AC1403:AE1403"/>
    <mergeCell ref="B1404:D1404"/>
    <mergeCell ref="AC1404:AE1404"/>
    <mergeCell ref="B1399:D1399"/>
    <mergeCell ref="AC1399:AE1399"/>
    <mergeCell ref="B1400:D1400"/>
    <mergeCell ref="AC1400:AE1400"/>
    <mergeCell ref="B1401:D1401"/>
    <mergeCell ref="AC1401:AE1401"/>
    <mergeCell ref="B1396:D1396"/>
    <mergeCell ref="AC1396:AE1396"/>
    <mergeCell ref="B1397:D1397"/>
    <mergeCell ref="AC1397:AE1397"/>
    <mergeCell ref="B1398:D1398"/>
    <mergeCell ref="AC1398:AE1398"/>
    <mergeCell ref="B1393:D1393"/>
    <mergeCell ref="AC1393:AE1393"/>
    <mergeCell ref="B1394:D1394"/>
    <mergeCell ref="AC1394:AE1394"/>
    <mergeCell ref="B1395:D1395"/>
    <mergeCell ref="AC1395:AE1395"/>
    <mergeCell ref="B1390:D1390"/>
    <mergeCell ref="AC1390:AE1390"/>
    <mergeCell ref="B1391:D1391"/>
    <mergeCell ref="AC1391:AE1391"/>
    <mergeCell ref="B1392:D1392"/>
    <mergeCell ref="AC1392:AE1392"/>
    <mergeCell ref="B1387:D1387"/>
    <mergeCell ref="AC1387:AE1387"/>
    <mergeCell ref="B1388:D1388"/>
    <mergeCell ref="AC1388:AE1388"/>
    <mergeCell ref="B1389:D1389"/>
    <mergeCell ref="AC1389:AE1389"/>
    <mergeCell ref="B1384:D1384"/>
    <mergeCell ref="AC1384:AE1384"/>
    <mergeCell ref="B1385:D1385"/>
    <mergeCell ref="AC1385:AE1385"/>
    <mergeCell ref="B1386:D1386"/>
    <mergeCell ref="AC1386:AE1386"/>
    <mergeCell ref="B1381:D1381"/>
    <mergeCell ref="AC1381:AE1381"/>
    <mergeCell ref="B1382:D1382"/>
    <mergeCell ref="AC1382:AE1382"/>
    <mergeCell ref="B1383:D1383"/>
    <mergeCell ref="AC1383:AE1383"/>
    <mergeCell ref="AC1348:AE1348"/>
    <mergeCell ref="B1349:D1349"/>
    <mergeCell ref="B1378:D1378"/>
    <mergeCell ref="AC1378:AE1378"/>
    <mergeCell ref="B1379:D1379"/>
    <mergeCell ref="AC1379:AE1379"/>
    <mergeCell ref="B1380:D1380"/>
    <mergeCell ref="AC1380:AE1380"/>
    <mergeCell ref="AC1375:AE1375"/>
    <mergeCell ref="B1376:D1376"/>
    <mergeCell ref="AC1376:AE1376"/>
    <mergeCell ref="B1377:D1377"/>
    <mergeCell ref="AC1377:AE1377"/>
    <mergeCell ref="B1366:D1366"/>
    <mergeCell ref="AC1366:AE1366"/>
    <mergeCell ref="B1367:D1367"/>
    <mergeCell ref="AC1367:AE1367"/>
    <mergeCell ref="AC1370:AE1370"/>
    <mergeCell ref="B1363:D1363"/>
    <mergeCell ref="AC1363:AE1363"/>
    <mergeCell ref="B1364:D1364"/>
    <mergeCell ref="AC1364:AE1364"/>
    <mergeCell ref="B1365:D1365"/>
    <mergeCell ref="AC1365:AE1365"/>
    <mergeCell ref="B1341:D1341"/>
    <mergeCell ref="AC1341:AE1341"/>
    <mergeCell ref="AC1319:AE1319"/>
    <mergeCell ref="B1320:D1320"/>
    <mergeCell ref="AC1320:AE1320"/>
    <mergeCell ref="B1321:D1321"/>
    <mergeCell ref="AC1321:AE1321"/>
    <mergeCell ref="B1360:D1360"/>
    <mergeCell ref="AC1360:AE1360"/>
    <mergeCell ref="B1361:D1361"/>
    <mergeCell ref="AC1361:AE1361"/>
    <mergeCell ref="B1362:D1362"/>
    <mergeCell ref="AC1362:AE1362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B1351:D1351"/>
    <mergeCell ref="AC1351:AE1351"/>
    <mergeCell ref="B1352:D1352"/>
    <mergeCell ref="AC1352:AE1352"/>
    <mergeCell ref="B1353:D1353"/>
    <mergeCell ref="AC1353:AE1353"/>
    <mergeCell ref="B1348:D1348"/>
    <mergeCell ref="B1319:D1319"/>
    <mergeCell ref="AC1318:AE1318"/>
    <mergeCell ref="AC1313:AE1313"/>
    <mergeCell ref="B1308:D1308"/>
    <mergeCell ref="AC1308:AE1308"/>
    <mergeCell ref="B1309:D1309"/>
    <mergeCell ref="AC1309:AE1309"/>
    <mergeCell ref="B1310:D1310"/>
    <mergeCell ref="AC1310:AE1310"/>
    <mergeCell ref="B1305:D1305"/>
    <mergeCell ref="AC1305:AE1305"/>
    <mergeCell ref="B1306:D1306"/>
    <mergeCell ref="AC1306:AE1306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42:D1342"/>
    <mergeCell ref="AC1342:AE1342"/>
    <mergeCell ref="B1343:D1343"/>
    <mergeCell ref="AC1343:AE1343"/>
    <mergeCell ref="B1344:D1344"/>
    <mergeCell ref="AC1344:AE1344"/>
    <mergeCell ref="B1339:D1339"/>
    <mergeCell ref="AC1339:AE1339"/>
    <mergeCell ref="B1340:D1340"/>
    <mergeCell ref="AC1340:AE1340"/>
    <mergeCell ref="B1336:D1336"/>
    <mergeCell ref="B1337:D1337"/>
    <mergeCell ref="AC1337:AE1337"/>
    <mergeCell ref="B1338:D1338"/>
    <mergeCell ref="AC1338:AE1338"/>
    <mergeCell ref="B1335:D1335"/>
    <mergeCell ref="AC1335:AE1335"/>
    <mergeCell ref="AC1336:AE1336"/>
    <mergeCell ref="B1326:D1326"/>
    <mergeCell ref="AC1326:AE1326"/>
    <mergeCell ref="B1327:D1327"/>
    <mergeCell ref="AC1327:AE1327"/>
    <mergeCell ref="B1322:D1322"/>
    <mergeCell ref="AC1322:AE1322"/>
    <mergeCell ref="B1323:D1323"/>
    <mergeCell ref="AC1323:AE1323"/>
    <mergeCell ref="B1324:D1324"/>
    <mergeCell ref="AC1324:AE1324"/>
    <mergeCell ref="AC1208:AE1208"/>
    <mergeCell ref="AC1209:AE1209"/>
    <mergeCell ref="AC1214:AE1214"/>
    <mergeCell ref="AC1204:AE1204"/>
    <mergeCell ref="B1205:D1205"/>
    <mergeCell ref="AC1205:AE1205"/>
    <mergeCell ref="B1206:D1206"/>
    <mergeCell ref="AC1206:AE1206"/>
    <mergeCell ref="B1196:D1196"/>
    <mergeCell ref="B1295:D1295"/>
    <mergeCell ref="AC1295:AE1295"/>
    <mergeCell ref="B1296:D1296"/>
    <mergeCell ref="AC1296:AE1296"/>
    <mergeCell ref="B1297:D1297"/>
    <mergeCell ref="AC1297:AE1297"/>
    <mergeCell ref="B1253:D1253"/>
    <mergeCell ref="AC1253:AE1253"/>
    <mergeCell ref="AC1256:AE1256"/>
    <mergeCell ref="B1293:D1293"/>
    <mergeCell ref="B1294:D1294"/>
    <mergeCell ref="AC1294:AE1294"/>
    <mergeCell ref="B1250:D1250"/>
    <mergeCell ref="B1251:D1251"/>
    <mergeCell ref="AC1251:AE1251"/>
    <mergeCell ref="B1252:D1252"/>
    <mergeCell ref="AC1252:AE1252"/>
    <mergeCell ref="B1288:D1288"/>
    <mergeCell ref="AC1288:AE1288"/>
    <mergeCell ref="B1289:D1289"/>
    <mergeCell ref="AC1289:AE1289"/>
    <mergeCell ref="B1290:D1290"/>
    <mergeCell ref="AC1290:AE1290"/>
    <mergeCell ref="B1122:D1122"/>
    <mergeCell ref="AC1122:AE1122"/>
    <mergeCell ref="AC1123:AE1123"/>
    <mergeCell ref="AC1128:AE1128"/>
    <mergeCell ref="B1118:D1118"/>
    <mergeCell ref="AC1118:AE1118"/>
    <mergeCell ref="B1119:D1119"/>
    <mergeCell ref="AC1119:AE1119"/>
    <mergeCell ref="B1120:D1120"/>
    <mergeCell ref="B1212:D1212"/>
    <mergeCell ref="AC1212:AE1212"/>
    <mergeCell ref="B1213:D1213"/>
    <mergeCell ref="AC1213:AE1213"/>
    <mergeCell ref="B1214:D1214"/>
    <mergeCell ref="B1209:D1209"/>
    <mergeCell ref="B1210:D1210"/>
    <mergeCell ref="AC1210:AE1210"/>
    <mergeCell ref="B1211:D1211"/>
    <mergeCell ref="AC1211:AE1211"/>
    <mergeCell ref="B1169:D1169"/>
    <mergeCell ref="AC1169:AE1169"/>
    <mergeCell ref="B1170:D1170"/>
    <mergeCell ref="AC1170:AE1170"/>
    <mergeCell ref="B1171:D1171"/>
    <mergeCell ref="B1166:D1166"/>
    <mergeCell ref="B1167:D1167"/>
    <mergeCell ref="AC1167:AE1167"/>
    <mergeCell ref="B1168:D1168"/>
    <mergeCell ref="AC1168:AE1168"/>
    <mergeCell ref="B1207:D1207"/>
    <mergeCell ref="AC1207:AE1207"/>
    <mergeCell ref="B1208:D1208"/>
    <mergeCell ref="B1017:D1017"/>
    <mergeCell ref="AC1017:AE1017"/>
    <mergeCell ref="B1018:D1018"/>
    <mergeCell ref="AC1018:AE1018"/>
    <mergeCell ref="B1019:D1019"/>
    <mergeCell ref="AC1019:AE1019"/>
    <mergeCell ref="B1014:D1014"/>
    <mergeCell ref="AC1014:AE1014"/>
    <mergeCell ref="B1015:D1015"/>
    <mergeCell ref="B1126:D1126"/>
    <mergeCell ref="AC1126:AE1126"/>
    <mergeCell ref="B1127:D1127"/>
    <mergeCell ref="AC1127:AE1127"/>
    <mergeCell ref="B1128:D1128"/>
    <mergeCell ref="AC1085:AE1085"/>
    <mergeCell ref="B1123:D1123"/>
    <mergeCell ref="B1124:D1124"/>
    <mergeCell ref="AC1124:AE1124"/>
    <mergeCell ref="B1125:D1125"/>
    <mergeCell ref="AC1125:AE1125"/>
    <mergeCell ref="B1080:D1080"/>
    <mergeCell ref="B1081:D1081"/>
    <mergeCell ref="AC1081:AE1081"/>
    <mergeCell ref="B1082:D1082"/>
    <mergeCell ref="AC1082:AE1082"/>
    <mergeCell ref="B1042:D1042"/>
    <mergeCell ref="AC1042:AE1042"/>
    <mergeCell ref="B1043:D1043"/>
    <mergeCell ref="AC1043:AE1043"/>
    <mergeCell ref="B1044:D1044"/>
    <mergeCell ref="B1121:D1121"/>
    <mergeCell ref="AC1121:AE1121"/>
    <mergeCell ref="B949:D949"/>
    <mergeCell ref="AC949:AE949"/>
    <mergeCell ref="B950:D950"/>
    <mergeCell ref="AC950:AE950"/>
    <mergeCell ref="B945:D945"/>
    <mergeCell ref="AC945:AE945"/>
    <mergeCell ref="B946:D946"/>
    <mergeCell ref="AC946:AE946"/>
    <mergeCell ref="B947:D947"/>
    <mergeCell ref="B1001:D1001"/>
    <mergeCell ref="B1039:D1039"/>
    <mergeCell ref="B1040:D1040"/>
    <mergeCell ref="AC1040:AE1040"/>
    <mergeCell ref="B1041:D1041"/>
    <mergeCell ref="AC1041:AE1041"/>
    <mergeCell ref="B998:D998"/>
    <mergeCell ref="AC998:AE998"/>
    <mergeCell ref="B999:D999"/>
    <mergeCell ref="AC999:AE999"/>
    <mergeCell ref="B1000:D1000"/>
    <mergeCell ref="AC1000:AE1000"/>
    <mergeCell ref="B957:D957"/>
    <mergeCell ref="AC957:AE957"/>
    <mergeCell ref="B958:D958"/>
    <mergeCell ref="B996:D996"/>
    <mergeCell ref="B997:D997"/>
    <mergeCell ref="AC997:AE997"/>
    <mergeCell ref="B1037:D1037"/>
    <mergeCell ref="AC1037:AE1037"/>
    <mergeCell ref="B1038:D1038"/>
    <mergeCell ref="AC1038:AE1038"/>
    <mergeCell ref="AC1039:AE1039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B954:D954"/>
    <mergeCell ref="AC954:AE954"/>
    <mergeCell ref="B955:D955"/>
    <mergeCell ref="AC955:AE955"/>
    <mergeCell ref="B956:D956"/>
    <mergeCell ref="AC956:AE956"/>
    <mergeCell ref="B910:D910"/>
    <mergeCell ref="B911:D911"/>
    <mergeCell ref="AC911:AE911"/>
    <mergeCell ref="AC914:AE914"/>
    <mergeCell ref="B953:D953"/>
    <mergeCell ref="B872:D872"/>
    <mergeCell ref="AC872:AE872"/>
    <mergeCell ref="B873:D873"/>
    <mergeCell ref="AC873:AE873"/>
    <mergeCell ref="B874:D874"/>
    <mergeCell ref="B869:D869"/>
    <mergeCell ref="B870:D870"/>
    <mergeCell ref="AC870:AE870"/>
    <mergeCell ref="B871:D871"/>
    <mergeCell ref="AC871:AE871"/>
    <mergeCell ref="B948:D948"/>
    <mergeCell ref="AC948:AE948"/>
    <mergeCell ref="AC776:AE776"/>
    <mergeCell ref="B777:D777"/>
    <mergeCell ref="AC777:AE777"/>
    <mergeCell ref="B772:D772"/>
    <mergeCell ref="AC772:AE772"/>
    <mergeCell ref="B773:D773"/>
    <mergeCell ref="AC773:AE773"/>
    <mergeCell ref="B774:D774"/>
    <mergeCell ref="AC774:AE774"/>
    <mergeCell ref="B829:D829"/>
    <mergeCell ref="AC829:AE829"/>
    <mergeCell ref="B830:D830"/>
    <mergeCell ref="AC830:AE830"/>
    <mergeCell ref="B831:D831"/>
    <mergeCell ref="B788:D788"/>
    <mergeCell ref="B826:D826"/>
    <mergeCell ref="B827:D827"/>
    <mergeCell ref="AC827:AE827"/>
    <mergeCell ref="B828:D828"/>
    <mergeCell ref="AC828:AE828"/>
    <mergeCell ref="B785:D785"/>
    <mergeCell ref="AC785:AE785"/>
    <mergeCell ref="B786:D786"/>
    <mergeCell ref="AC786:AE786"/>
    <mergeCell ref="B787:D787"/>
    <mergeCell ref="AC787:AE787"/>
    <mergeCell ref="B824:D824"/>
    <mergeCell ref="AC824:AE824"/>
    <mergeCell ref="B825:D825"/>
    <mergeCell ref="AC825:AE825"/>
    <mergeCell ref="AC826:AE826"/>
    <mergeCell ref="AC831:AE831"/>
    <mergeCell ref="AC652:AE652"/>
    <mergeCell ref="B653:D653"/>
    <mergeCell ref="AC653:AE653"/>
    <mergeCell ref="B648:D648"/>
    <mergeCell ref="AC648:AE648"/>
    <mergeCell ref="B649:D649"/>
    <mergeCell ref="AC649:AE649"/>
    <mergeCell ref="B650:D650"/>
    <mergeCell ref="AC650:AE650"/>
    <mergeCell ref="B740:D740"/>
    <mergeCell ref="AC743:AE743"/>
    <mergeCell ref="B783:D783"/>
    <mergeCell ref="B784:D784"/>
    <mergeCell ref="AC784:AE784"/>
    <mergeCell ref="B702:D702"/>
    <mergeCell ref="AC702:AE702"/>
    <mergeCell ref="B703:D703"/>
    <mergeCell ref="AC703:AE703"/>
    <mergeCell ref="B704:D704"/>
    <mergeCell ref="B699:D699"/>
    <mergeCell ref="B700:D700"/>
    <mergeCell ref="AC700:AE700"/>
    <mergeCell ref="B701:D701"/>
    <mergeCell ref="AC701:AE701"/>
    <mergeCell ref="B659:D659"/>
    <mergeCell ref="AC659:AE659"/>
    <mergeCell ref="B660:D660"/>
    <mergeCell ref="AC660:AE660"/>
    <mergeCell ref="B661:D661"/>
    <mergeCell ref="B775:D775"/>
    <mergeCell ref="AC775:AE775"/>
    <mergeCell ref="B776:D776"/>
    <mergeCell ref="AC521:AE521"/>
    <mergeCell ref="B522:D522"/>
    <mergeCell ref="AC522:AE522"/>
    <mergeCell ref="B523:D523"/>
    <mergeCell ref="AC523:AE523"/>
    <mergeCell ref="AC520:AE520"/>
    <mergeCell ref="AC515:AE515"/>
    <mergeCell ref="B510:D510"/>
    <mergeCell ref="AC510:AE510"/>
    <mergeCell ref="B656:D656"/>
    <mergeCell ref="B657:D657"/>
    <mergeCell ref="AC657:AE657"/>
    <mergeCell ref="B658:D658"/>
    <mergeCell ref="AC658:AE658"/>
    <mergeCell ref="B616:D616"/>
    <mergeCell ref="AC616:AE616"/>
    <mergeCell ref="B617:D617"/>
    <mergeCell ref="AC617:AE617"/>
    <mergeCell ref="B618:D618"/>
    <mergeCell ref="B613:D613"/>
    <mergeCell ref="B614:D614"/>
    <mergeCell ref="AC614:AE614"/>
    <mergeCell ref="B615:D615"/>
    <mergeCell ref="AC615:AE615"/>
    <mergeCell ref="B532:D532"/>
    <mergeCell ref="AC532:AE532"/>
    <mergeCell ref="B533:D533"/>
    <mergeCell ref="AC533:AE533"/>
    <mergeCell ref="B534:D534"/>
    <mergeCell ref="B651:D651"/>
    <mergeCell ref="AC651:AE651"/>
    <mergeCell ref="B652:D652"/>
    <mergeCell ref="AC436:AE436"/>
    <mergeCell ref="B437:D437"/>
    <mergeCell ref="AC437:AE437"/>
    <mergeCell ref="B432:D432"/>
    <mergeCell ref="AC432:AE432"/>
    <mergeCell ref="B433:D433"/>
    <mergeCell ref="AC433:AE433"/>
    <mergeCell ref="B434:D434"/>
    <mergeCell ref="AC434:AE434"/>
    <mergeCell ref="B529:D529"/>
    <mergeCell ref="B530:D530"/>
    <mergeCell ref="AC530:AE530"/>
    <mergeCell ref="B531:D531"/>
    <mergeCell ref="AC531:AE531"/>
    <mergeCell ref="B489:D489"/>
    <mergeCell ref="AC489:AE489"/>
    <mergeCell ref="B490:D490"/>
    <mergeCell ref="AC490:AE490"/>
    <mergeCell ref="B491:D491"/>
    <mergeCell ref="B448:D448"/>
    <mergeCell ref="B486:D486"/>
    <mergeCell ref="B487:D487"/>
    <mergeCell ref="AC487:AE487"/>
    <mergeCell ref="B488:D488"/>
    <mergeCell ref="AC488:AE488"/>
    <mergeCell ref="B445:D445"/>
    <mergeCell ref="AC445:AE445"/>
    <mergeCell ref="B446:D446"/>
    <mergeCell ref="AC446:AE446"/>
    <mergeCell ref="B447:D447"/>
    <mergeCell ref="AC447:AE447"/>
    <mergeCell ref="B521:D521"/>
    <mergeCell ref="AC312:AE312"/>
    <mergeCell ref="B313:D313"/>
    <mergeCell ref="AC313:AE313"/>
    <mergeCell ref="B308:D308"/>
    <mergeCell ref="AC308:AE308"/>
    <mergeCell ref="B309:D309"/>
    <mergeCell ref="AC309:AE309"/>
    <mergeCell ref="B310:D310"/>
    <mergeCell ref="AC310:AE310"/>
    <mergeCell ref="AC406:AE406"/>
    <mergeCell ref="B407:D407"/>
    <mergeCell ref="B443:D443"/>
    <mergeCell ref="B444:D444"/>
    <mergeCell ref="AC444:AE444"/>
    <mergeCell ref="B362:D362"/>
    <mergeCell ref="AC362:AE362"/>
    <mergeCell ref="B363:D363"/>
    <mergeCell ref="AC363:AE363"/>
    <mergeCell ref="B364:D364"/>
    <mergeCell ref="B359:D359"/>
    <mergeCell ref="B360:D360"/>
    <mergeCell ref="AC360:AE360"/>
    <mergeCell ref="B361:D361"/>
    <mergeCell ref="AC361:AE361"/>
    <mergeCell ref="B319:D319"/>
    <mergeCell ref="AC319:AE319"/>
    <mergeCell ref="B320:D320"/>
    <mergeCell ref="AC320:AE320"/>
    <mergeCell ref="B321:D321"/>
    <mergeCell ref="B435:D435"/>
    <mergeCell ref="AC435:AE435"/>
    <mergeCell ref="B436:D436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B316:D316"/>
    <mergeCell ref="B317:D317"/>
    <mergeCell ref="AC317:AE317"/>
    <mergeCell ref="B318:D318"/>
    <mergeCell ref="AC318:AE318"/>
    <mergeCell ref="B276:D276"/>
    <mergeCell ref="AC276:AE276"/>
    <mergeCell ref="B277:D277"/>
    <mergeCell ref="AC277:AE277"/>
    <mergeCell ref="B278:D278"/>
    <mergeCell ref="B273:D273"/>
    <mergeCell ref="B274:D274"/>
    <mergeCell ref="AC274:AE274"/>
    <mergeCell ref="B275:D275"/>
    <mergeCell ref="AC275:AE275"/>
    <mergeCell ref="B194:D194"/>
    <mergeCell ref="AC235:AE235"/>
    <mergeCell ref="B236:D236"/>
    <mergeCell ref="AC236:AE236"/>
    <mergeCell ref="B237:D237"/>
    <mergeCell ref="B311:D311"/>
    <mergeCell ref="AC311:AE311"/>
    <mergeCell ref="B312:D312"/>
    <mergeCell ref="B136:D136"/>
    <mergeCell ref="AC136:AE136"/>
    <mergeCell ref="B137:D137"/>
    <mergeCell ref="AC137:AE137"/>
    <mergeCell ref="B138:D138"/>
    <mergeCell ref="AC138:AE138"/>
    <mergeCell ref="B133:D133"/>
    <mergeCell ref="AC133:AE133"/>
    <mergeCell ref="B134:D134"/>
    <mergeCell ref="AC134:AE134"/>
    <mergeCell ref="B135:D135"/>
    <mergeCell ref="AC135:AE135"/>
    <mergeCell ref="B130:D130"/>
    <mergeCell ref="AC130:AE130"/>
    <mergeCell ref="B131:D131"/>
    <mergeCell ref="B191:D191"/>
    <mergeCell ref="AC191:AE191"/>
    <mergeCell ref="B150:D150"/>
    <mergeCell ref="B188:D188"/>
    <mergeCell ref="AC188:AE188"/>
    <mergeCell ref="B189:D189"/>
    <mergeCell ref="B190:D190"/>
    <mergeCell ref="AC190:AE190"/>
    <mergeCell ref="B147:D147"/>
    <mergeCell ref="AC147:AE147"/>
    <mergeCell ref="B148:D148"/>
    <mergeCell ref="AC148:AE148"/>
    <mergeCell ref="B149:D149"/>
    <mergeCell ref="AC149:AE149"/>
    <mergeCell ref="B186:D186"/>
    <mergeCell ref="AC186:AE186"/>
    <mergeCell ref="B187:D187"/>
    <mergeCell ref="AC53:AE53"/>
    <mergeCell ref="AC54:AE54"/>
    <mergeCell ref="AC55:AE55"/>
    <mergeCell ref="AC56:AE56"/>
    <mergeCell ref="B1334:D1334"/>
    <mergeCell ref="AC1334:AE1334"/>
    <mergeCell ref="B1331:D1331"/>
    <mergeCell ref="AC1331:AE1331"/>
    <mergeCell ref="B1332:D1332"/>
    <mergeCell ref="AC1332:AE1332"/>
    <mergeCell ref="B1333:D1333"/>
    <mergeCell ref="AC1333:AE1333"/>
    <mergeCell ref="B1328:D1328"/>
    <mergeCell ref="AC1328:AE1328"/>
    <mergeCell ref="B1329:D1329"/>
    <mergeCell ref="AC1329:AE1329"/>
    <mergeCell ref="B1330:D1330"/>
    <mergeCell ref="AC1330:AE1330"/>
    <mergeCell ref="B1325:D1325"/>
    <mergeCell ref="AC1325:AE1325"/>
    <mergeCell ref="B106:D106"/>
    <mergeCell ref="B144:D144"/>
    <mergeCell ref="AC144:AE144"/>
    <mergeCell ref="B145:D145"/>
    <mergeCell ref="B146:D146"/>
    <mergeCell ref="AC146:AE146"/>
    <mergeCell ref="AC104:AE104"/>
    <mergeCell ref="B102:D102"/>
    <mergeCell ref="B103:D103"/>
    <mergeCell ref="B104:D104"/>
    <mergeCell ref="B105:D105"/>
    <mergeCell ref="AC105:AE105"/>
    <mergeCell ref="B1307:D1307"/>
    <mergeCell ref="AC1307:AE1307"/>
    <mergeCell ref="B1302:D1302"/>
    <mergeCell ref="AC1302:AE1302"/>
    <mergeCell ref="B1303:D1303"/>
    <mergeCell ref="AC1303:AE1303"/>
    <mergeCell ref="B1304:D1304"/>
    <mergeCell ref="AC1304:AE1304"/>
    <mergeCell ref="B1299:D1299"/>
    <mergeCell ref="AC1299:AE1299"/>
    <mergeCell ref="B1300:D1300"/>
    <mergeCell ref="AC1300:AE1300"/>
    <mergeCell ref="B1301:D1301"/>
    <mergeCell ref="AC1301:AE1301"/>
    <mergeCell ref="B1291:D1291"/>
    <mergeCell ref="AC1291:AE1291"/>
    <mergeCell ref="B1292:D1292"/>
    <mergeCell ref="AC1292:AE1292"/>
    <mergeCell ref="AC1293:AE1293"/>
    <mergeCell ref="AC1298:AE1298"/>
    <mergeCell ref="B1298:D1298"/>
    <mergeCell ref="AC1283:AE1283"/>
    <mergeCell ref="B1284:D1284"/>
    <mergeCell ref="AC1284:AE1284"/>
    <mergeCell ref="B1279:D1279"/>
    <mergeCell ref="AC1279:AE1279"/>
    <mergeCell ref="B1280:D1280"/>
    <mergeCell ref="AC1280:AE1280"/>
    <mergeCell ref="B1281:D1281"/>
    <mergeCell ref="AC1281:AE1281"/>
    <mergeCell ref="B1285:D1285"/>
    <mergeCell ref="AC1285:AE1285"/>
    <mergeCell ref="B1286:D1286"/>
    <mergeCell ref="AC1286:AE1286"/>
    <mergeCell ref="B1287:D1287"/>
    <mergeCell ref="AC1287:AE1287"/>
    <mergeCell ref="B1282:D1282"/>
    <mergeCell ref="AC1282:AE1282"/>
    <mergeCell ref="B1283:D1283"/>
    <mergeCell ref="B1276:D1276"/>
    <mergeCell ref="AC1276:AE1276"/>
    <mergeCell ref="B1277:D1277"/>
    <mergeCell ref="AC1277:AE1277"/>
    <mergeCell ref="B1278:D1278"/>
    <mergeCell ref="AC1278:AE1278"/>
    <mergeCell ref="B1273:D1273"/>
    <mergeCell ref="AC1273:AE1273"/>
    <mergeCell ref="B1274:D1274"/>
    <mergeCell ref="AC1274:AE1274"/>
    <mergeCell ref="B1275:D1275"/>
    <mergeCell ref="AC1275:AE1275"/>
    <mergeCell ref="B1270:D1270"/>
    <mergeCell ref="AC1270:AE1270"/>
    <mergeCell ref="B1271:D1271"/>
    <mergeCell ref="AC1271:AE1271"/>
    <mergeCell ref="B1272:D1272"/>
    <mergeCell ref="AC1272:AE1272"/>
    <mergeCell ref="B1267:D1267"/>
    <mergeCell ref="AC1267:AE1267"/>
    <mergeCell ref="B1268:D1268"/>
    <mergeCell ref="AC1268:AE1268"/>
    <mergeCell ref="B1269:D1269"/>
    <mergeCell ref="AC1269:AE1269"/>
    <mergeCell ref="B1264:D1264"/>
    <mergeCell ref="AC1264:AE1264"/>
    <mergeCell ref="B1265:D1265"/>
    <mergeCell ref="AC1265:AE1265"/>
    <mergeCell ref="B1266:D1266"/>
    <mergeCell ref="AC1266:AE1266"/>
    <mergeCell ref="AC1261:AE1261"/>
    <mergeCell ref="B1262:D1262"/>
    <mergeCell ref="AC1262:AE1262"/>
    <mergeCell ref="B1263:D1263"/>
    <mergeCell ref="AC1263:AE1263"/>
    <mergeCell ref="B1248:D1248"/>
    <mergeCell ref="AC1248:AE1248"/>
    <mergeCell ref="B1249:D1249"/>
    <mergeCell ref="AC1249:AE1249"/>
    <mergeCell ref="AC1250:AE1250"/>
    <mergeCell ref="B1245:D1245"/>
    <mergeCell ref="AC1245:AE1245"/>
    <mergeCell ref="B1246:D1246"/>
    <mergeCell ref="AC1246:AE1246"/>
    <mergeCell ref="B1247:D1247"/>
    <mergeCell ref="AC1247:AE1247"/>
    <mergeCell ref="B1242:D1242"/>
    <mergeCell ref="AC1242:AE1242"/>
    <mergeCell ref="B1243:D1243"/>
    <mergeCell ref="AC1243:AE1243"/>
    <mergeCell ref="B1244:D1244"/>
    <mergeCell ref="AC1244:AE1244"/>
    <mergeCell ref="B1239:D1239"/>
    <mergeCell ref="AC1239:AE1239"/>
    <mergeCell ref="B1240:D1240"/>
    <mergeCell ref="AC1240:AE1240"/>
    <mergeCell ref="B1241:D1241"/>
    <mergeCell ref="AC1241:AE1241"/>
    <mergeCell ref="B1236:D1236"/>
    <mergeCell ref="AC1236:AE1236"/>
    <mergeCell ref="B1237:D1237"/>
    <mergeCell ref="AC1237:AE1237"/>
    <mergeCell ref="B1238:D1238"/>
    <mergeCell ref="AC1238:AE1238"/>
    <mergeCell ref="B1233:D1233"/>
    <mergeCell ref="AC1233:AE1233"/>
    <mergeCell ref="B1234:D1234"/>
    <mergeCell ref="AC1234:AE1234"/>
    <mergeCell ref="B1235:D1235"/>
    <mergeCell ref="AC1235:AE1235"/>
    <mergeCell ref="B1230:D1230"/>
    <mergeCell ref="AC1230:AE1230"/>
    <mergeCell ref="B1231:D1231"/>
    <mergeCell ref="AC1231:AE1231"/>
    <mergeCell ref="B1232:D1232"/>
    <mergeCell ref="AC1232:AE1232"/>
    <mergeCell ref="B1227:D1227"/>
    <mergeCell ref="AC1227:AE1227"/>
    <mergeCell ref="B1228:D1228"/>
    <mergeCell ref="AC1228:AE1228"/>
    <mergeCell ref="B1229:D1229"/>
    <mergeCell ref="AC1229:AE1229"/>
    <mergeCell ref="B1224:D1224"/>
    <mergeCell ref="AC1224:AE1224"/>
    <mergeCell ref="B1225:D1225"/>
    <mergeCell ref="AC1225:AE1225"/>
    <mergeCell ref="B1226:D1226"/>
    <mergeCell ref="AC1226:AE1226"/>
    <mergeCell ref="B1221:D1221"/>
    <mergeCell ref="AC1221:AE1221"/>
    <mergeCell ref="B1222:D1222"/>
    <mergeCell ref="AC1222:AE1222"/>
    <mergeCell ref="B1223:D1223"/>
    <mergeCell ref="AC1223:AE1223"/>
    <mergeCell ref="B1218:D1218"/>
    <mergeCell ref="AC1218:AE1218"/>
    <mergeCell ref="B1219:D1219"/>
    <mergeCell ref="AC1219:AE1219"/>
    <mergeCell ref="B1220:D1220"/>
    <mergeCell ref="AC1220:AE1220"/>
    <mergeCell ref="B1215:D1215"/>
    <mergeCell ref="AC1215:AE1215"/>
    <mergeCell ref="B1216:D1216"/>
    <mergeCell ref="AC1216:AE1216"/>
    <mergeCell ref="B1217:D1217"/>
    <mergeCell ref="AC1217:AE1217"/>
    <mergeCell ref="AC1196:AE1196"/>
    <mergeCell ref="AC1199:AE1199"/>
    <mergeCell ref="B1193:D1193"/>
    <mergeCell ref="AC1193:AE1193"/>
    <mergeCell ref="B1194:D1194"/>
    <mergeCell ref="AC1194:AE1194"/>
    <mergeCell ref="B1195:D1195"/>
    <mergeCell ref="AC1195:AE1195"/>
    <mergeCell ref="B1190:D1190"/>
    <mergeCell ref="AC1190:AE1190"/>
    <mergeCell ref="B1191:D1191"/>
    <mergeCell ref="AC1191:AE1191"/>
    <mergeCell ref="B1192:D1192"/>
    <mergeCell ref="AC1192:AE1192"/>
    <mergeCell ref="B1187:D1187"/>
    <mergeCell ref="AC1187:AE1187"/>
    <mergeCell ref="B1188:D1188"/>
    <mergeCell ref="AC1188:AE1188"/>
    <mergeCell ref="B1189:D1189"/>
    <mergeCell ref="AC1189:AE1189"/>
    <mergeCell ref="B1184:D1184"/>
    <mergeCell ref="AC1184:AE1184"/>
    <mergeCell ref="B1185:D1185"/>
    <mergeCell ref="AC1185:AE1185"/>
    <mergeCell ref="B1186:D1186"/>
    <mergeCell ref="AC1186:AE1186"/>
    <mergeCell ref="B1181:D1181"/>
    <mergeCell ref="AC1181:AE1181"/>
    <mergeCell ref="B1182:D1182"/>
    <mergeCell ref="AC1182:AE1182"/>
    <mergeCell ref="B1183:D1183"/>
    <mergeCell ref="AC1183:AE1183"/>
    <mergeCell ref="B1178:D1178"/>
    <mergeCell ref="AC1178:AE1178"/>
    <mergeCell ref="B1179:D1179"/>
    <mergeCell ref="AC1179:AE1179"/>
    <mergeCell ref="B1180:D1180"/>
    <mergeCell ref="AC1180:AE1180"/>
    <mergeCell ref="B1175:D1175"/>
    <mergeCell ref="AC1175:AE1175"/>
    <mergeCell ref="B1176:D1176"/>
    <mergeCell ref="AC1176:AE1176"/>
    <mergeCell ref="B1177:D1177"/>
    <mergeCell ref="AC1177:AE1177"/>
    <mergeCell ref="B1172:D1172"/>
    <mergeCell ref="AC1172:AE1172"/>
    <mergeCell ref="B1173:D1173"/>
    <mergeCell ref="AC1173:AE1173"/>
    <mergeCell ref="B1174:D1174"/>
    <mergeCell ref="AC1174:AE1174"/>
    <mergeCell ref="B1164:D1164"/>
    <mergeCell ref="AC1164:AE1164"/>
    <mergeCell ref="B1165:D1165"/>
    <mergeCell ref="AC1165:AE1165"/>
    <mergeCell ref="AC1166:AE1166"/>
    <mergeCell ref="AC1171:AE1171"/>
    <mergeCell ref="B1161:D1161"/>
    <mergeCell ref="AC1161:AE1161"/>
    <mergeCell ref="B1162:D1162"/>
    <mergeCell ref="AC1162:AE1162"/>
    <mergeCell ref="B1163:D1163"/>
    <mergeCell ref="AC1163:AE1163"/>
    <mergeCell ref="B1158:D1158"/>
    <mergeCell ref="AC1158:AE1158"/>
    <mergeCell ref="B1159:D1159"/>
    <mergeCell ref="AC1159:AE1159"/>
    <mergeCell ref="B1160:D1160"/>
    <mergeCell ref="AC1160:AE1160"/>
    <mergeCell ref="B1155:D1155"/>
    <mergeCell ref="AC1155:AE1155"/>
    <mergeCell ref="B1156:D1156"/>
    <mergeCell ref="AC1156:AE1156"/>
    <mergeCell ref="B1157:D1157"/>
    <mergeCell ref="AC1157:AE1157"/>
    <mergeCell ref="B1152:D1152"/>
    <mergeCell ref="AC1152:AE1152"/>
    <mergeCell ref="B1153:D1153"/>
    <mergeCell ref="AC1153:AE1153"/>
    <mergeCell ref="B1154:D1154"/>
    <mergeCell ref="AC1154:AE1154"/>
    <mergeCell ref="B1149:D1149"/>
    <mergeCell ref="AC1149:AE1149"/>
    <mergeCell ref="B1150:D1150"/>
    <mergeCell ref="AC1150:AE1150"/>
    <mergeCell ref="B1151:D1151"/>
    <mergeCell ref="AC1151:AE1151"/>
    <mergeCell ref="AC1147:AE1147"/>
    <mergeCell ref="B1148:D1148"/>
    <mergeCell ref="AC1148:AE1148"/>
    <mergeCell ref="B1138:D1138"/>
    <mergeCell ref="AC1138:AE1138"/>
    <mergeCell ref="B1139:D1139"/>
    <mergeCell ref="AC1139:AE1139"/>
    <mergeCell ref="AC1142:AE1142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AC1120:AE1120"/>
    <mergeCell ref="B1115:D1115"/>
    <mergeCell ref="AC1115:AE1115"/>
    <mergeCell ref="B1116:D1116"/>
    <mergeCell ref="AC1116:AE1116"/>
    <mergeCell ref="B1117:D1117"/>
    <mergeCell ref="AC1117:AE1117"/>
    <mergeCell ref="B1112:D1112"/>
    <mergeCell ref="AC1112:AE1112"/>
    <mergeCell ref="B1113:D1113"/>
    <mergeCell ref="AC1113:AE1113"/>
    <mergeCell ref="B1114:D1114"/>
    <mergeCell ref="AC1114:AE1114"/>
    <mergeCell ref="B1109:D1109"/>
    <mergeCell ref="AC1109:AE1109"/>
    <mergeCell ref="B1110:D1110"/>
    <mergeCell ref="AC1110:AE1110"/>
    <mergeCell ref="B1111:D1111"/>
    <mergeCell ref="AC1111:AE1111"/>
    <mergeCell ref="B1106:D1106"/>
    <mergeCell ref="AC1106:AE1106"/>
    <mergeCell ref="B1107:D1107"/>
    <mergeCell ref="AC1107:AE1107"/>
    <mergeCell ref="B1108:D1108"/>
    <mergeCell ref="AC1108:AE1108"/>
    <mergeCell ref="B1103:D1103"/>
    <mergeCell ref="AC1103:AE1103"/>
    <mergeCell ref="B1104:D1104"/>
    <mergeCell ref="AC1104:AE1104"/>
    <mergeCell ref="B1105:D1105"/>
    <mergeCell ref="AC1105:AE1105"/>
    <mergeCell ref="B1100:D1100"/>
    <mergeCell ref="AC1100:AE1100"/>
    <mergeCell ref="B1101:D1101"/>
    <mergeCell ref="AC1101:AE1101"/>
    <mergeCell ref="B1102:D1102"/>
    <mergeCell ref="AC1102:AE1102"/>
    <mergeCell ref="B1097:D1097"/>
    <mergeCell ref="AC1097:AE1097"/>
    <mergeCell ref="B1098:D1098"/>
    <mergeCell ref="AC1098:AE1098"/>
    <mergeCell ref="B1099:D1099"/>
    <mergeCell ref="AC1099:AE1099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0:AE1090"/>
    <mergeCell ref="B1078:D1078"/>
    <mergeCell ref="AC1078:AE1078"/>
    <mergeCell ref="B1079:D1079"/>
    <mergeCell ref="AC1079:AE1079"/>
    <mergeCell ref="AC1080:AE1080"/>
    <mergeCell ref="B1075:D1075"/>
    <mergeCell ref="AC1075:AE1075"/>
    <mergeCell ref="B1076:D1076"/>
    <mergeCell ref="AC1076:AE1076"/>
    <mergeCell ref="B1077:D1077"/>
    <mergeCell ref="AC1077:AE1077"/>
    <mergeCell ref="B1072:D1072"/>
    <mergeCell ref="AC1072:AE1072"/>
    <mergeCell ref="B1073:D1073"/>
    <mergeCell ref="AC1073:AE1073"/>
    <mergeCell ref="B1074:D1074"/>
    <mergeCell ref="AC1074:AE1074"/>
    <mergeCell ref="B1069:D1069"/>
    <mergeCell ref="AC1069:AE1069"/>
    <mergeCell ref="B1070:D1070"/>
    <mergeCell ref="AC1070:AE1070"/>
    <mergeCell ref="B1071:D1071"/>
    <mergeCell ref="AC1071:AE1071"/>
    <mergeCell ref="B1066:D1066"/>
    <mergeCell ref="AC1066:AE1066"/>
    <mergeCell ref="B1067:D1067"/>
    <mergeCell ref="AC1067:AE1067"/>
    <mergeCell ref="B1068:D1068"/>
    <mergeCell ref="AC1068:AE1068"/>
    <mergeCell ref="B1063:D1063"/>
    <mergeCell ref="AC1063:AE1063"/>
    <mergeCell ref="B1064:D1064"/>
    <mergeCell ref="AC1064:AE1064"/>
    <mergeCell ref="B1065:D1065"/>
    <mergeCell ref="AC1065:AE1065"/>
    <mergeCell ref="B1060:D1060"/>
    <mergeCell ref="AC1060:AE1060"/>
    <mergeCell ref="B1061:D1061"/>
    <mergeCell ref="AC1061:AE1061"/>
    <mergeCell ref="B1062:D1062"/>
    <mergeCell ref="AC1062:AE1062"/>
    <mergeCell ref="B1057:D1057"/>
    <mergeCell ref="AC1057:AE1057"/>
    <mergeCell ref="B1058:D1058"/>
    <mergeCell ref="AC1058:AE1058"/>
    <mergeCell ref="B1059:D1059"/>
    <mergeCell ref="AC1059:AE1059"/>
    <mergeCell ref="B1054:D1054"/>
    <mergeCell ref="AC1054:AE1054"/>
    <mergeCell ref="B1055:D1055"/>
    <mergeCell ref="AC1055:AE1055"/>
    <mergeCell ref="B1056:D1056"/>
    <mergeCell ref="AC1056:AE1056"/>
    <mergeCell ref="B1051:D1051"/>
    <mergeCell ref="AC1051:AE1051"/>
    <mergeCell ref="B1052:D1052"/>
    <mergeCell ref="AC1052:AE1052"/>
    <mergeCell ref="B1053:D1053"/>
    <mergeCell ref="AC1053:AE1053"/>
    <mergeCell ref="B1048:D1048"/>
    <mergeCell ref="AC1048:AE1048"/>
    <mergeCell ref="B1049:D1049"/>
    <mergeCell ref="AC1049:AE1049"/>
    <mergeCell ref="B1050:D1050"/>
    <mergeCell ref="AC1050:AE1050"/>
    <mergeCell ref="B1045:D1045"/>
    <mergeCell ref="AC1045:AE1045"/>
    <mergeCell ref="B1046:D1046"/>
    <mergeCell ref="AC1046:AE1046"/>
    <mergeCell ref="B1047:D1047"/>
    <mergeCell ref="AC1047:AE1047"/>
    <mergeCell ref="AC1044:AE1044"/>
    <mergeCell ref="B1034:D1034"/>
    <mergeCell ref="AC1034:AE1034"/>
    <mergeCell ref="B1035:D1035"/>
    <mergeCell ref="AC1035:AE1035"/>
    <mergeCell ref="B1036:D1036"/>
    <mergeCell ref="AC1036:AE1036"/>
    <mergeCell ref="AC1033:AE1033"/>
    <mergeCell ref="AC1028:AE1028"/>
    <mergeCell ref="B1023:D1023"/>
    <mergeCell ref="AC1023:AE1023"/>
    <mergeCell ref="B1024:D1024"/>
    <mergeCell ref="AC1024:AE1024"/>
    <mergeCell ref="B1025:D1025"/>
    <mergeCell ref="AC1025:AE1025"/>
    <mergeCell ref="B1020:D1020"/>
    <mergeCell ref="AC1020:AE1020"/>
    <mergeCell ref="B1021:D1021"/>
    <mergeCell ref="AC1021:AE1021"/>
    <mergeCell ref="B1022:D1022"/>
    <mergeCell ref="AC1022:AE1022"/>
    <mergeCell ref="AC1015:AE1015"/>
    <mergeCell ref="B1016:D1016"/>
    <mergeCell ref="AC1016:AE1016"/>
    <mergeCell ref="B1011:D1011"/>
    <mergeCell ref="AC1011:AE1011"/>
    <mergeCell ref="B1012:D1012"/>
    <mergeCell ref="AC1012:AE1012"/>
    <mergeCell ref="B1013:D1013"/>
    <mergeCell ref="AC1013:AE1013"/>
    <mergeCell ref="B1008:D1008"/>
    <mergeCell ref="AC1008:AE1008"/>
    <mergeCell ref="B1009:D1009"/>
    <mergeCell ref="AC1009:AE1009"/>
    <mergeCell ref="B1010:D1010"/>
    <mergeCell ref="AC1010:AE1010"/>
    <mergeCell ref="B1005:D1005"/>
    <mergeCell ref="AC1005:AE1005"/>
    <mergeCell ref="B1006:D1006"/>
    <mergeCell ref="AC1006:AE1006"/>
    <mergeCell ref="B1007:D1007"/>
    <mergeCell ref="AC1007:AE1007"/>
    <mergeCell ref="B1002:D1002"/>
    <mergeCell ref="AC1002:AE1002"/>
    <mergeCell ref="B1003:D1003"/>
    <mergeCell ref="AC1003:AE1003"/>
    <mergeCell ref="B1004:D1004"/>
    <mergeCell ref="AC1004:AE1004"/>
    <mergeCell ref="B994:D994"/>
    <mergeCell ref="AC994:AE994"/>
    <mergeCell ref="B995:D995"/>
    <mergeCell ref="AC995:AE995"/>
    <mergeCell ref="AC996:AE996"/>
    <mergeCell ref="AC1001:AE1001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982:D982"/>
    <mergeCell ref="AC982:AE982"/>
    <mergeCell ref="B983:D983"/>
    <mergeCell ref="AC983:AE983"/>
    <mergeCell ref="B984:D984"/>
    <mergeCell ref="AC984:AE984"/>
    <mergeCell ref="B979:D979"/>
    <mergeCell ref="AC979:AE979"/>
    <mergeCell ref="B980:D980"/>
    <mergeCell ref="AC980:AE980"/>
    <mergeCell ref="B981:D981"/>
    <mergeCell ref="AC981:AE981"/>
    <mergeCell ref="AC976:AE976"/>
    <mergeCell ref="B977:D977"/>
    <mergeCell ref="AC977:AE977"/>
    <mergeCell ref="B978:D978"/>
    <mergeCell ref="AC978:AE978"/>
    <mergeCell ref="B968:D968"/>
    <mergeCell ref="AC968:AE968"/>
    <mergeCell ref="AC971:AE971"/>
    <mergeCell ref="B965:D965"/>
    <mergeCell ref="AC965:AE965"/>
    <mergeCell ref="B966:D966"/>
    <mergeCell ref="AC966:AE966"/>
    <mergeCell ref="B967:D967"/>
    <mergeCell ref="AC967:AE967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B951:D951"/>
    <mergeCell ref="AC951:AE951"/>
    <mergeCell ref="B952:D952"/>
    <mergeCell ref="AC952:AE952"/>
    <mergeCell ref="AC953:AE953"/>
    <mergeCell ref="AC958:AE958"/>
    <mergeCell ref="AC947:AE947"/>
    <mergeCell ref="B942:D942"/>
    <mergeCell ref="AC942:AE942"/>
    <mergeCell ref="B943:D943"/>
    <mergeCell ref="AC943:AE943"/>
    <mergeCell ref="B944:D944"/>
    <mergeCell ref="AC944:AE944"/>
    <mergeCell ref="B939:D939"/>
    <mergeCell ref="AC939:AE939"/>
    <mergeCell ref="B940:D940"/>
    <mergeCell ref="AC940:AE940"/>
    <mergeCell ref="B941:D941"/>
    <mergeCell ref="AC941:AE941"/>
    <mergeCell ref="B936:D936"/>
    <mergeCell ref="AC936:AE936"/>
    <mergeCell ref="B937:D937"/>
    <mergeCell ref="AC937:AE937"/>
    <mergeCell ref="B938:D938"/>
    <mergeCell ref="AC938:AE938"/>
    <mergeCell ref="B933:D933"/>
    <mergeCell ref="AC933:AE933"/>
    <mergeCell ref="B934:D934"/>
    <mergeCell ref="AC934:AE934"/>
    <mergeCell ref="B935:D935"/>
    <mergeCell ref="AC935:AE935"/>
    <mergeCell ref="B930:D930"/>
    <mergeCell ref="AC930:AE930"/>
    <mergeCell ref="B931:D931"/>
    <mergeCell ref="AC931:AE931"/>
    <mergeCell ref="B932:D932"/>
    <mergeCell ref="AC932:AE932"/>
    <mergeCell ref="B927:D927"/>
    <mergeCell ref="AC927:AE927"/>
    <mergeCell ref="B928:D928"/>
    <mergeCell ref="AC928:AE928"/>
    <mergeCell ref="B929:D929"/>
    <mergeCell ref="AC929:AE929"/>
    <mergeCell ref="B924:D924"/>
    <mergeCell ref="AC924:AE924"/>
    <mergeCell ref="B925:D925"/>
    <mergeCell ref="AC925:AE925"/>
    <mergeCell ref="B926:D926"/>
    <mergeCell ref="AC926:AE926"/>
    <mergeCell ref="B921:D921"/>
    <mergeCell ref="AC921:AE921"/>
    <mergeCell ref="B922:D922"/>
    <mergeCell ref="AC922:AE922"/>
    <mergeCell ref="B923:D923"/>
    <mergeCell ref="AC923:AE923"/>
    <mergeCell ref="AC919:AE919"/>
    <mergeCell ref="B920:D920"/>
    <mergeCell ref="AC920:AE920"/>
    <mergeCell ref="B908:D908"/>
    <mergeCell ref="AC908:AE908"/>
    <mergeCell ref="B909:D909"/>
    <mergeCell ref="AC909:AE909"/>
    <mergeCell ref="AC910:AE910"/>
    <mergeCell ref="B905:D905"/>
    <mergeCell ref="AC905:AE905"/>
    <mergeCell ref="B906:D906"/>
    <mergeCell ref="AC906:AE906"/>
    <mergeCell ref="B907:D907"/>
    <mergeCell ref="AC907:AE907"/>
    <mergeCell ref="B902:D902"/>
    <mergeCell ref="AC902:AE902"/>
    <mergeCell ref="B903:D903"/>
    <mergeCell ref="AC903:AE903"/>
    <mergeCell ref="B904:D904"/>
    <mergeCell ref="AC904:AE904"/>
    <mergeCell ref="B899:D899"/>
    <mergeCell ref="AC899:AE899"/>
    <mergeCell ref="B900:D900"/>
    <mergeCell ref="AC900:AE900"/>
    <mergeCell ref="B901:D901"/>
    <mergeCell ref="AC901:AE901"/>
    <mergeCell ref="B896:D896"/>
    <mergeCell ref="AC896:AE896"/>
    <mergeCell ref="B897:D897"/>
    <mergeCell ref="AC897:AE897"/>
    <mergeCell ref="B898:D898"/>
    <mergeCell ref="AC898:AE898"/>
    <mergeCell ref="B893:D893"/>
    <mergeCell ref="AC893:AE893"/>
    <mergeCell ref="B894:D894"/>
    <mergeCell ref="AC894:AE894"/>
    <mergeCell ref="B895:D895"/>
    <mergeCell ref="AC895:AE895"/>
    <mergeCell ref="B890:D890"/>
    <mergeCell ref="AC890:AE890"/>
    <mergeCell ref="B891:D891"/>
    <mergeCell ref="AC891:AE891"/>
    <mergeCell ref="B892:D892"/>
    <mergeCell ref="AC892:AE892"/>
    <mergeCell ref="B887:D887"/>
    <mergeCell ref="AC887:AE887"/>
    <mergeCell ref="B888:D888"/>
    <mergeCell ref="AC888:AE888"/>
    <mergeCell ref="B889:D889"/>
    <mergeCell ref="AC889:AE889"/>
    <mergeCell ref="B884:D884"/>
    <mergeCell ref="AC884:AE884"/>
    <mergeCell ref="B885:D885"/>
    <mergeCell ref="AC885:AE885"/>
    <mergeCell ref="B886:D886"/>
    <mergeCell ref="AC886:AE886"/>
    <mergeCell ref="B881:D881"/>
    <mergeCell ref="AC881:AE881"/>
    <mergeCell ref="B882:D882"/>
    <mergeCell ref="AC882:AE882"/>
    <mergeCell ref="B883:D883"/>
    <mergeCell ref="AC883:AE883"/>
    <mergeCell ref="B878:D878"/>
    <mergeCell ref="AC878:AE878"/>
    <mergeCell ref="B879:D879"/>
    <mergeCell ref="AC879:AE879"/>
    <mergeCell ref="B880:D880"/>
    <mergeCell ref="AC880:AE880"/>
    <mergeCell ref="B875:D875"/>
    <mergeCell ref="AC875:AE875"/>
    <mergeCell ref="B876:D876"/>
    <mergeCell ref="AC876:AE876"/>
    <mergeCell ref="B877:D877"/>
    <mergeCell ref="AC877:AE877"/>
    <mergeCell ref="B867:D867"/>
    <mergeCell ref="AC867:AE867"/>
    <mergeCell ref="B868:D868"/>
    <mergeCell ref="AC868:AE868"/>
    <mergeCell ref="AC869:AE869"/>
    <mergeCell ref="AC874:AE874"/>
    <mergeCell ref="B864:D864"/>
    <mergeCell ref="AC864:AE864"/>
    <mergeCell ref="B865:D865"/>
    <mergeCell ref="AC865:AE865"/>
    <mergeCell ref="B866:D866"/>
    <mergeCell ref="AC866:AE866"/>
    <mergeCell ref="AC862:AE862"/>
    <mergeCell ref="B863:D863"/>
    <mergeCell ref="AC863:AE863"/>
    <mergeCell ref="B853:D853"/>
    <mergeCell ref="AC853:AE853"/>
    <mergeCell ref="B854:D854"/>
    <mergeCell ref="AC854:AE854"/>
    <mergeCell ref="AC857:AE857"/>
    <mergeCell ref="B850:D850"/>
    <mergeCell ref="AC850:AE850"/>
    <mergeCell ref="B851:D851"/>
    <mergeCell ref="AC851:AE851"/>
    <mergeCell ref="B852:D852"/>
    <mergeCell ref="AC852:AE852"/>
    <mergeCell ref="B847:D847"/>
    <mergeCell ref="AC847:AE847"/>
    <mergeCell ref="B848:D848"/>
    <mergeCell ref="AC848:AE848"/>
    <mergeCell ref="B849:D849"/>
    <mergeCell ref="AC849:AE849"/>
    <mergeCell ref="B844:D844"/>
    <mergeCell ref="AC844:AE844"/>
    <mergeCell ref="B845:D845"/>
    <mergeCell ref="AC845:AE845"/>
    <mergeCell ref="B846:D846"/>
    <mergeCell ref="AC846:AE846"/>
    <mergeCell ref="B841:D841"/>
    <mergeCell ref="AC841:AE841"/>
    <mergeCell ref="B842:D842"/>
    <mergeCell ref="AC842:AE842"/>
    <mergeCell ref="B843:D843"/>
    <mergeCell ref="AC843:AE843"/>
    <mergeCell ref="B838:D838"/>
    <mergeCell ref="AC838:AE838"/>
    <mergeCell ref="B839:D839"/>
    <mergeCell ref="AC839:AE839"/>
    <mergeCell ref="B840:D840"/>
    <mergeCell ref="AC840:AE840"/>
    <mergeCell ref="B835:D835"/>
    <mergeCell ref="AC835:AE835"/>
    <mergeCell ref="B836:D836"/>
    <mergeCell ref="AC836:AE836"/>
    <mergeCell ref="B837:D837"/>
    <mergeCell ref="AC837:AE837"/>
    <mergeCell ref="B832:D832"/>
    <mergeCell ref="AC832:AE832"/>
    <mergeCell ref="B833:D833"/>
    <mergeCell ref="AC833:AE833"/>
    <mergeCell ref="B834:D834"/>
    <mergeCell ref="AC834:AE834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06:D806"/>
    <mergeCell ref="AC806:AE806"/>
    <mergeCell ref="B807:D807"/>
    <mergeCell ref="AC807:AE807"/>
    <mergeCell ref="B808:D808"/>
    <mergeCell ref="AC808:AE808"/>
    <mergeCell ref="AC805:AE805"/>
    <mergeCell ref="AC800:AE800"/>
    <mergeCell ref="B795:D795"/>
    <mergeCell ref="AC795:AE795"/>
    <mergeCell ref="B796:D796"/>
    <mergeCell ref="AC796:AE796"/>
    <mergeCell ref="B797:D797"/>
    <mergeCell ref="AC797:AE797"/>
    <mergeCell ref="B792:D792"/>
    <mergeCell ref="AC792:AE792"/>
    <mergeCell ref="B793:D793"/>
    <mergeCell ref="AC793:AE793"/>
    <mergeCell ref="B794:D794"/>
    <mergeCell ref="AC794:AE794"/>
    <mergeCell ref="B789:D789"/>
    <mergeCell ref="AC789:AE789"/>
    <mergeCell ref="B790:D790"/>
    <mergeCell ref="AC790:AE790"/>
    <mergeCell ref="B791:D791"/>
    <mergeCell ref="AC791:AE791"/>
    <mergeCell ref="B781:D781"/>
    <mergeCell ref="AC781:AE781"/>
    <mergeCell ref="B782:D782"/>
    <mergeCell ref="AC782:AE782"/>
    <mergeCell ref="AC783:AE783"/>
    <mergeCell ref="AC788:AE788"/>
    <mergeCell ref="B778:D778"/>
    <mergeCell ref="AC778:AE778"/>
    <mergeCell ref="B779:D779"/>
    <mergeCell ref="AC779:AE779"/>
    <mergeCell ref="B780:D780"/>
    <mergeCell ref="AC780:AE780"/>
    <mergeCell ref="B769:D769"/>
    <mergeCell ref="AC769:AE769"/>
    <mergeCell ref="B770:D770"/>
    <mergeCell ref="AC770:AE770"/>
    <mergeCell ref="B771:D771"/>
    <mergeCell ref="AC771:AE771"/>
    <mergeCell ref="B766:D766"/>
    <mergeCell ref="AC766:AE766"/>
    <mergeCell ref="B767:D767"/>
    <mergeCell ref="AC767:AE767"/>
    <mergeCell ref="B768:D768"/>
    <mergeCell ref="AC768:AE768"/>
    <mergeCell ref="B763:D763"/>
    <mergeCell ref="AC763:AE763"/>
    <mergeCell ref="B764:D764"/>
    <mergeCell ref="AC764:AE764"/>
    <mergeCell ref="B765:D765"/>
    <mergeCell ref="AC765:AE765"/>
    <mergeCell ref="B760:D760"/>
    <mergeCell ref="AC760:AE760"/>
    <mergeCell ref="B761:D761"/>
    <mergeCell ref="AC761:AE761"/>
    <mergeCell ref="B762:D762"/>
    <mergeCell ref="AC762:AE762"/>
    <mergeCell ref="B757:D757"/>
    <mergeCell ref="AC757:AE757"/>
    <mergeCell ref="B758:D758"/>
    <mergeCell ref="AC758:AE758"/>
    <mergeCell ref="B759:D759"/>
    <mergeCell ref="AC759:AE759"/>
    <mergeCell ref="B754:D754"/>
    <mergeCell ref="AC754:AE754"/>
    <mergeCell ref="B755:D755"/>
    <mergeCell ref="AC755:AE755"/>
    <mergeCell ref="B756:D756"/>
    <mergeCell ref="AC756:AE756"/>
    <mergeCell ref="B751:D751"/>
    <mergeCell ref="AC751:AE751"/>
    <mergeCell ref="B752:D752"/>
    <mergeCell ref="AC752:AE752"/>
    <mergeCell ref="B753:D753"/>
    <mergeCell ref="AC753:AE753"/>
    <mergeCell ref="AC748:AE748"/>
    <mergeCell ref="B749:D749"/>
    <mergeCell ref="AC749:AE749"/>
    <mergeCell ref="B750:D750"/>
    <mergeCell ref="AC750:AE750"/>
    <mergeCell ref="B738:D738"/>
    <mergeCell ref="AC738:AE738"/>
    <mergeCell ref="B739:D739"/>
    <mergeCell ref="AC739:AE739"/>
    <mergeCell ref="AC740:AE740"/>
    <mergeCell ref="B735:D735"/>
    <mergeCell ref="AC735:AE735"/>
    <mergeCell ref="B736:D736"/>
    <mergeCell ref="AC736:AE736"/>
    <mergeCell ref="B737:D737"/>
    <mergeCell ref="AC737:AE737"/>
    <mergeCell ref="B732:D732"/>
    <mergeCell ref="AC732:AE732"/>
    <mergeCell ref="B733:D733"/>
    <mergeCell ref="AC733:AE733"/>
    <mergeCell ref="B734:D734"/>
    <mergeCell ref="AC734:AE734"/>
    <mergeCell ref="B729:D729"/>
    <mergeCell ref="AC729:AE729"/>
    <mergeCell ref="B730:D730"/>
    <mergeCell ref="AC730:AE730"/>
    <mergeCell ref="B731:D731"/>
    <mergeCell ref="AC731:AE731"/>
    <mergeCell ref="B726:D726"/>
    <mergeCell ref="AC726:AE726"/>
    <mergeCell ref="B727:D727"/>
    <mergeCell ref="AC727:AE727"/>
    <mergeCell ref="B728:D728"/>
    <mergeCell ref="AC728:AE728"/>
    <mergeCell ref="B723:D723"/>
    <mergeCell ref="AC723:AE723"/>
    <mergeCell ref="B724:D724"/>
    <mergeCell ref="AC724:AE724"/>
    <mergeCell ref="B725:D725"/>
    <mergeCell ref="AC725:AE725"/>
    <mergeCell ref="B720:D720"/>
    <mergeCell ref="AC720:AE720"/>
    <mergeCell ref="B721:D721"/>
    <mergeCell ref="AC721:AE721"/>
    <mergeCell ref="B722:D722"/>
    <mergeCell ref="AC722:AE722"/>
    <mergeCell ref="B717:D717"/>
    <mergeCell ref="AC717:AE717"/>
    <mergeCell ref="B718:D718"/>
    <mergeCell ref="AC718:AE718"/>
    <mergeCell ref="B719:D719"/>
    <mergeCell ref="AC719:AE719"/>
    <mergeCell ref="B714:D714"/>
    <mergeCell ref="AC714:AE714"/>
    <mergeCell ref="B715:D715"/>
    <mergeCell ref="AC715:AE715"/>
    <mergeCell ref="B716:D716"/>
    <mergeCell ref="AC716:AE716"/>
    <mergeCell ref="B711:D711"/>
    <mergeCell ref="AC711:AE711"/>
    <mergeCell ref="B712:D712"/>
    <mergeCell ref="AC712:AE712"/>
    <mergeCell ref="B713:D713"/>
    <mergeCell ref="AC713:AE713"/>
    <mergeCell ref="B708:D708"/>
    <mergeCell ref="AC708:AE708"/>
    <mergeCell ref="B709:D709"/>
    <mergeCell ref="AC709:AE709"/>
    <mergeCell ref="B710:D710"/>
    <mergeCell ref="AC710:AE710"/>
    <mergeCell ref="B705:D705"/>
    <mergeCell ref="AC705:AE705"/>
    <mergeCell ref="B706:D706"/>
    <mergeCell ref="AC706:AE706"/>
    <mergeCell ref="B707:D707"/>
    <mergeCell ref="AC707:AE707"/>
    <mergeCell ref="B697:D697"/>
    <mergeCell ref="AC697:AE697"/>
    <mergeCell ref="B698:D698"/>
    <mergeCell ref="AC698:AE698"/>
    <mergeCell ref="AC699:AE699"/>
    <mergeCell ref="AC704:AE704"/>
    <mergeCell ref="B694:D694"/>
    <mergeCell ref="AC694:AE694"/>
    <mergeCell ref="B695:D695"/>
    <mergeCell ref="AC695:AE695"/>
    <mergeCell ref="B696:D696"/>
    <mergeCell ref="AC696:AE696"/>
    <mergeCell ref="AC691:AE691"/>
    <mergeCell ref="B692:D692"/>
    <mergeCell ref="AC692:AE692"/>
    <mergeCell ref="B693:D693"/>
    <mergeCell ref="AC693:AE693"/>
    <mergeCell ref="B683:D683"/>
    <mergeCell ref="AC683:AE683"/>
    <mergeCell ref="AC686:AE686"/>
    <mergeCell ref="B680:D680"/>
    <mergeCell ref="AC680:AE680"/>
    <mergeCell ref="B681:D681"/>
    <mergeCell ref="AC681:AE681"/>
    <mergeCell ref="B682:D682"/>
    <mergeCell ref="AC682:AE682"/>
    <mergeCell ref="B677:D677"/>
    <mergeCell ref="AC677:AE677"/>
    <mergeCell ref="B678:D678"/>
    <mergeCell ref="AC678:AE678"/>
    <mergeCell ref="B679:D679"/>
    <mergeCell ref="AC679:AE679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68:D668"/>
    <mergeCell ref="AC668:AE668"/>
    <mergeCell ref="B669:D669"/>
    <mergeCell ref="AC669:AE669"/>
    <mergeCell ref="B670:D670"/>
    <mergeCell ref="AC670:AE670"/>
    <mergeCell ref="B665:D665"/>
    <mergeCell ref="AC665:AE665"/>
    <mergeCell ref="B666:D666"/>
    <mergeCell ref="AC666:AE666"/>
    <mergeCell ref="B667:D667"/>
    <mergeCell ref="AC667:AE667"/>
    <mergeCell ref="B662:D662"/>
    <mergeCell ref="AC662:AE662"/>
    <mergeCell ref="B663:D663"/>
    <mergeCell ref="AC663:AE663"/>
    <mergeCell ref="B664:D664"/>
    <mergeCell ref="AC664:AE664"/>
    <mergeCell ref="B654:D654"/>
    <mergeCell ref="AC654:AE654"/>
    <mergeCell ref="B655:D655"/>
    <mergeCell ref="AC655:AE655"/>
    <mergeCell ref="AC656:AE656"/>
    <mergeCell ref="AC661:AE661"/>
    <mergeCell ref="B645:D645"/>
    <mergeCell ref="AC645:AE645"/>
    <mergeCell ref="B646:D646"/>
    <mergeCell ref="AC646:AE646"/>
    <mergeCell ref="B647:D647"/>
    <mergeCell ref="AC647:AE647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AC634:AE634"/>
    <mergeCell ref="B635:D635"/>
    <mergeCell ref="AC635:AE635"/>
    <mergeCell ref="B625:D625"/>
    <mergeCell ref="AC625:AE625"/>
    <mergeCell ref="B626:D626"/>
    <mergeCell ref="AC626:AE626"/>
    <mergeCell ref="AC629:AE629"/>
    <mergeCell ref="B622:D622"/>
    <mergeCell ref="AC622:AE622"/>
    <mergeCell ref="B623:D623"/>
    <mergeCell ref="AC623:AE623"/>
    <mergeCell ref="B624:D624"/>
    <mergeCell ref="AC624:AE624"/>
    <mergeCell ref="B619:D619"/>
    <mergeCell ref="AC619:AE619"/>
    <mergeCell ref="B620:D620"/>
    <mergeCell ref="AC620:AE620"/>
    <mergeCell ref="B621:D621"/>
    <mergeCell ref="AC621:AE621"/>
    <mergeCell ref="B611:D611"/>
    <mergeCell ref="AC611:AE611"/>
    <mergeCell ref="B612:D612"/>
    <mergeCell ref="AC612:AE612"/>
    <mergeCell ref="AC613:AE613"/>
    <mergeCell ref="AC618:AE618"/>
    <mergeCell ref="B608:D608"/>
    <mergeCell ref="AC608:AE608"/>
    <mergeCell ref="B609:D609"/>
    <mergeCell ref="AC609:AE609"/>
    <mergeCell ref="B610:D610"/>
    <mergeCell ref="AC610:AE610"/>
    <mergeCell ref="B605:D605"/>
    <mergeCell ref="AC605:AE605"/>
    <mergeCell ref="B606:D606"/>
    <mergeCell ref="AC606:AE606"/>
    <mergeCell ref="B607:D607"/>
    <mergeCell ref="AC607:AE607"/>
    <mergeCell ref="B602:D602"/>
    <mergeCell ref="AC602:AE602"/>
    <mergeCell ref="B603:D603"/>
    <mergeCell ref="AC603:AE603"/>
    <mergeCell ref="B604:D604"/>
    <mergeCell ref="AC604:AE604"/>
    <mergeCell ref="B599:D599"/>
    <mergeCell ref="AC599:AE599"/>
    <mergeCell ref="B600:D600"/>
    <mergeCell ref="AC600:AE600"/>
    <mergeCell ref="B601:D601"/>
    <mergeCell ref="AC601:AE601"/>
    <mergeCell ref="B596:D596"/>
    <mergeCell ref="AC596:AE596"/>
    <mergeCell ref="B597:D597"/>
    <mergeCell ref="AC597:AE597"/>
    <mergeCell ref="B598:D598"/>
    <mergeCell ref="AC598:AE598"/>
    <mergeCell ref="B593:D593"/>
    <mergeCell ref="AC593:AE593"/>
    <mergeCell ref="B594:D594"/>
    <mergeCell ref="AC594:AE594"/>
    <mergeCell ref="B595:D595"/>
    <mergeCell ref="AC595:AE595"/>
    <mergeCell ref="B590:D590"/>
    <mergeCell ref="AC590:AE590"/>
    <mergeCell ref="B591:D591"/>
    <mergeCell ref="AC591:AE591"/>
    <mergeCell ref="B592:D592"/>
    <mergeCell ref="AC592:AE592"/>
    <mergeCell ref="B587:D587"/>
    <mergeCell ref="AC587:AE587"/>
    <mergeCell ref="B588:D588"/>
    <mergeCell ref="AC588:AE588"/>
    <mergeCell ref="B589:D589"/>
    <mergeCell ref="AC589:AE589"/>
    <mergeCell ref="B584:D584"/>
    <mergeCell ref="AC584:AE584"/>
    <mergeCell ref="B585:D585"/>
    <mergeCell ref="AC585:AE585"/>
    <mergeCell ref="B586:D586"/>
    <mergeCell ref="AC586:AE586"/>
    <mergeCell ref="B581:D581"/>
    <mergeCell ref="AC581:AE581"/>
    <mergeCell ref="B582:D582"/>
    <mergeCell ref="AC582:AE582"/>
    <mergeCell ref="B583:D583"/>
    <mergeCell ref="AC583:AE583"/>
    <mergeCell ref="B578:D578"/>
    <mergeCell ref="AC578:AE578"/>
    <mergeCell ref="B579:D579"/>
    <mergeCell ref="AC579:AE579"/>
    <mergeCell ref="B580:D580"/>
    <mergeCell ref="AC580:AE580"/>
    <mergeCell ref="B568:D568"/>
    <mergeCell ref="AC568:AE568"/>
    <mergeCell ref="B569:D569"/>
    <mergeCell ref="AC569:AE569"/>
    <mergeCell ref="AC572:AE572"/>
    <mergeCell ref="AC577:AE577"/>
    <mergeCell ref="B565:D565"/>
    <mergeCell ref="AC565:AE565"/>
    <mergeCell ref="B566:D566"/>
    <mergeCell ref="AC566:AE566"/>
    <mergeCell ref="B567:D567"/>
    <mergeCell ref="AC567:AE567"/>
    <mergeCell ref="B562:D562"/>
    <mergeCell ref="AC562:AE562"/>
    <mergeCell ref="B563:D563"/>
    <mergeCell ref="AC563:AE563"/>
    <mergeCell ref="B564:D564"/>
    <mergeCell ref="AC564:AE564"/>
    <mergeCell ref="B559:D559"/>
    <mergeCell ref="AC559:AE559"/>
    <mergeCell ref="B560:D560"/>
    <mergeCell ref="AC560:AE560"/>
    <mergeCell ref="B561:D561"/>
    <mergeCell ref="AC561:AE561"/>
    <mergeCell ref="B556:D556"/>
    <mergeCell ref="AC556:AE556"/>
    <mergeCell ref="B557:D557"/>
    <mergeCell ref="AC557:AE557"/>
    <mergeCell ref="B558:D558"/>
    <mergeCell ref="AC558:AE558"/>
    <mergeCell ref="B553:D553"/>
    <mergeCell ref="AC553:AE553"/>
    <mergeCell ref="B554:D554"/>
    <mergeCell ref="AC554:AE554"/>
    <mergeCell ref="B555:D555"/>
    <mergeCell ref="AC555:AE555"/>
    <mergeCell ref="B550:D550"/>
    <mergeCell ref="AC550:AE550"/>
    <mergeCell ref="B551:D551"/>
    <mergeCell ref="AC551:AE551"/>
    <mergeCell ref="B552:D552"/>
    <mergeCell ref="AC552:AE552"/>
    <mergeCell ref="B547:D547"/>
    <mergeCell ref="AC547:AE547"/>
    <mergeCell ref="B548:D548"/>
    <mergeCell ref="AC548:AE548"/>
    <mergeCell ref="B549:D549"/>
    <mergeCell ref="AC549:AE549"/>
    <mergeCell ref="B544:D544"/>
    <mergeCell ref="AC544:AE544"/>
    <mergeCell ref="B545:D545"/>
    <mergeCell ref="AC545:AE545"/>
    <mergeCell ref="B546:D546"/>
    <mergeCell ref="AC546:AE546"/>
    <mergeCell ref="B541:D541"/>
    <mergeCell ref="AC541:AE541"/>
    <mergeCell ref="B542:D542"/>
    <mergeCell ref="AC542:AE542"/>
    <mergeCell ref="B543:D543"/>
    <mergeCell ref="AC543:AE543"/>
    <mergeCell ref="B538:D538"/>
    <mergeCell ref="AC538:AE538"/>
    <mergeCell ref="B539:D539"/>
    <mergeCell ref="AC539:AE539"/>
    <mergeCell ref="B540:D540"/>
    <mergeCell ref="AC540:AE540"/>
    <mergeCell ref="B535:D535"/>
    <mergeCell ref="AC535:AE535"/>
    <mergeCell ref="B536:D536"/>
    <mergeCell ref="AC536:AE536"/>
    <mergeCell ref="B537:D537"/>
    <mergeCell ref="AC537:AE537"/>
    <mergeCell ref="B527:D527"/>
    <mergeCell ref="AC527:AE527"/>
    <mergeCell ref="B528:D528"/>
    <mergeCell ref="AC528:AE528"/>
    <mergeCell ref="AC529:AE529"/>
    <mergeCell ref="AC534:AE534"/>
    <mergeCell ref="B524:D524"/>
    <mergeCell ref="AC524:AE524"/>
    <mergeCell ref="B525:D525"/>
    <mergeCell ref="AC525:AE525"/>
    <mergeCell ref="B526:D526"/>
    <mergeCell ref="AC526:AE526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04:D504"/>
    <mergeCell ref="AC504:AE504"/>
    <mergeCell ref="B505:D505"/>
    <mergeCell ref="AC505:AE505"/>
    <mergeCell ref="B506:D506"/>
    <mergeCell ref="AC506:AE506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495:D495"/>
    <mergeCell ref="AC495:AE495"/>
    <mergeCell ref="B496:D496"/>
    <mergeCell ref="AC496:AE496"/>
    <mergeCell ref="B497:D497"/>
    <mergeCell ref="AC497:AE497"/>
    <mergeCell ref="B492:D492"/>
    <mergeCell ref="AC492:AE492"/>
    <mergeCell ref="B493:D493"/>
    <mergeCell ref="AC493:AE493"/>
    <mergeCell ref="B494:D494"/>
    <mergeCell ref="AC494:AE494"/>
    <mergeCell ref="B484:D484"/>
    <mergeCell ref="AC484:AE484"/>
    <mergeCell ref="B485:D485"/>
    <mergeCell ref="AC485:AE485"/>
    <mergeCell ref="AC486:AE486"/>
    <mergeCell ref="AC491:AE491"/>
    <mergeCell ref="B481:D481"/>
    <mergeCell ref="AC481:AE481"/>
    <mergeCell ref="B482:D482"/>
    <mergeCell ref="AC482:AE482"/>
    <mergeCell ref="B483:D483"/>
    <mergeCell ref="AC483:AE483"/>
    <mergeCell ref="B478:D478"/>
    <mergeCell ref="AC478:AE478"/>
    <mergeCell ref="B479:D479"/>
    <mergeCell ref="AC479:AE479"/>
    <mergeCell ref="B480:D480"/>
    <mergeCell ref="AC480:AE480"/>
    <mergeCell ref="B475:D475"/>
    <mergeCell ref="AC475:AE475"/>
    <mergeCell ref="B476:D476"/>
    <mergeCell ref="AC476:AE476"/>
    <mergeCell ref="B477:D477"/>
    <mergeCell ref="AC477:AE477"/>
    <mergeCell ref="B472:D472"/>
    <mergeCell ref="AC472:AE472"/>
    <mergeCell ref="B473:D473"/>
    <mergeCell ref="AC473:AE473"/>
    <mergeCell ref="B474:D474"/>
    <mergeCell ref="AC474:AE474"/>
    <mergeCell ref="B469:D469"/>
    <mergeCell ref="AC469:AE469"/>
    <mergeCell ref="B470:D470"/>
    <mergeCell ref="AC470:AE470"/>
    <mergeCell ref="B471:D471"/>
    <mergeCell ref="AC471:AE471"/>
    <mergeCell ref="B466:D466"/>
    <mergeCell ref="AC466:AE466"/>
    <mergeCell ref="B467:D467"/>
    <mergeCell ref="AC467:AE467"/>
    <mergeCell ref="B468:D468"/>
    <mergeCell ref="AC468:AE468"/>
    <mergeCell ref="AC463:AE463"/>
    <mergeCell ref="B464:D464"/>
    <mergeCell ref="AC464:AE464"/>
    <mergeCell ref="B465:D465"/>
    <mergeCell ref="AC465:AE465"/>
    <mergeCell ref="B455:D455"/>
    <mergeCell ref="AC455:AE455"/>
    <mergeCell ref="AC458:AE458"/>
    <mergeCell ref="B452:D452"/>
    <mergeCell ref="AC452:AE452"/>
    <mergeCell ref="B453:D453"/>
    <mergeCell ref="AC453:AE453"/>
    <mergeCell ref="B454:D454"/>
    <mergeCell ref="AC454:AE454"/>
    <mergeCell ref="B449:D449"/>
    <mergeCell ref="AC449:AE449"/>
    <mergeCell ref="B450:D450"/>
    <mergeCell ref="AC450:AE450"/>
    <mergeCell ref="B451:D451"/>
    <mergeCell ref="AC451:AE451"/>
    <mergeCell ref="B441:D441"/>
    <mergeCell ref="AC441:AE441"/>
    <mergeCell ref="B442:D442"/>
    <mergeCell ref="AC442:AE442"/>
    <mergeCell ref="AC443:AE443"/>
    <mergeCell ref="AC448:AE448"/>
    <mergeCell ref="B438:D438"/>
    <mergeCell ref="AC438:AE438"/>
    <mergeCell ref="B439:D439"/>
    <mergeCell ref="AC439:AE439"/>
    <mergeCell ref="B440:D440"/>
    <mergeCell ref="AC440:AE440"/>
    <mergeCell ref="B429:D429"/>
    <mergeCell ref="AC429:AE429"/>
    <mergeCell ref="B430:D430"/>
    <mergeCell ref="AC430:AE430"/>
    <mergeCell ref="B431:D431"/>
    <mergeCell ref="AC431:AE431"/>
    <mergeCell ref="B426:D426"/>
    <mergeCell ref="AC426:AE426"/>
    <mergeCell ref="B427:D427"/>
    <mergeCell ref="AC427:AE427"/>
    <mergeCell ref="B428:D428"/>
    <mergeCell ref="AC428:AE428"/>
    <mergeCell ref="B423:D423"/>
    <mergeCell ref="AC423:AE423"/>
    <mergeCell ref="B424:D424"/>
    <mergeCell ref="AC424:AE424"/>
    <mergeCell ref="B425:D425"/>
    <mergeCell ref="AC425:AE425"/>
    <mergeCell ref="B420:D420"/>
    <mergeCell ref="AC420:AE420"/>
    <mergeCell ref="B421:D421"/>
    <mergeCell ref="AC421:AE421"/>
    <mergeCell ref="B422:D422"/>
    <mergeCell ref="AC422:AE422"/>
    <mergeCell ref="B417:D417"/>
    <mergeCell ref="AC417:AE417"/>
    <mergeCell ref="B418:D418"/>
    <mergeCell ref="AC418:AE418"/>
    <mergeCell ref="B419:D419"/>
    <mergeCell ref="AC419:AE419"/>
    <mergeCell ref="B414:D414"/>
    <mergeCell ref="AC414:AE414"/>
    <mergeCell ref="B415:D415"/>
    <mergeCell ref="AC415:AE415"/>
    <mergeCell ref="B416:D416"/>
    <mergeCell ref="AC416:AE416"/>
    <mergeCell ref="B411:D411"/>
    <mergeCell ref="AC411:AE411"/>
    <mergeCell ref="B412:D412"/>
    <mergeCell ref="AC412:AE412"/>
    <mergeCell ref="B413:D413"/>
    <mergeCell ref="AC413:AE413"/>
    <mergeCell ref="B408:D408"/>
    <mergeCell ref="AC408:AE408"/>
    <mergeCell ref="B409:D409"/>
    <mergeCell ref="AC409:AE409"/>
    <mergeCell ref="B410:D410"/>
    <mergeCell ref="AC410:AE410"/>
    <mergeCell ref="B398:D398"/>
    <mergeCell ref="AC398:AE398"/>
    <mergeCell ref="AC401:AE401"/>
    <mergeCell ref="AC407:AE407"/>
    <mergeCell ref="B395:D395"/>
    <mergeCell ref="AC395:AE395"/>
    <mergeCell ref="B396:D396"/>
    <mergeCell ref="AC396:AE396"/>
    <mergeCell ref="B397:D397"/>
    <mergeCell ref="AC397:AE397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71:D371"/>
    <mergeCell ref="AC371:AE371"/>
    <mergeCell ref="B372:D372"/>
    <mergeCell ref="AC372:AE372"/>
    <mergeCell ref="B373:D373"/>
    <mergeCell ref="AC373:AE37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57:D357"/>
    <mergeCell ref="AC357:AE357"/>
    <mergeCell ref="B358:D358"/>
    <mergeCell ref="AC358:AE358"/>
    <mergeCell ref="AC359:AE359"/>
    <mergeCell ref="AC364:AE364"/>
    <mergeCell ref="B354:D354"/>
    <mergeCell ref="AC354:AE354"/>
    <mergeCell ref="B355:D355"/>
    <mergeCell ref="AC355:AE355"/>
    <mergeCell ref="B356:D356"/>
    <mergeCell ref="AC356:AE356"/>
    <mergeCell ref="B351:D351"/>
    <mergeCell ref="AC351:AE351"/>
    <mergeCell ref="B352:D352"/>
    <mergeCell ref="AC352:AE352"/>
    <mergeCell ref="B353:D353"/>
    <mergeCell ref="AC353:AE353"/>
    <mergeCell ref="AC349:AE349"/>
    <mergeCell ref="B350:D350"/>
    <mergeCell ref="AC350:AE350"/>
    <mergeCell ref="B340:D340"/>
    <mergeCell ref="AC340:AE340"/>
    <mergeCell ref="B341:D341"/>
    <mergeCell ref="AC341:AE341"/>
    <mergeCell ref="AC344:AE344"/>
    <mergeCell ref="B337:D337"/>
    <mergeCell ref="AC337:AE337"/>
    <mergeCell ref="B338:D338"/>
    <mergeCell ref="AC338:AE338"/>
    <mergeCell ref="B339:D339"/>
    <mergeCell ref="AC339:AE339"/>
    <mergeCell ref="B334:D334"/>
    <mergeCell ref="AC334:AE334"/>
    <mergeCell ref="B335:D335"/>
    <mergeCell ref="AC335:AE335"/>
    <mergeCell ref="B336:D336"/>
    <mergeCell ref="AC336:AE336"/>
    <mergeCell ref="B331:D331"/>
    <mergeCell ref="AC331:AE331"/>
    <mergeCell ref="B332:D332"/>
    <mergeCell ref="AC332:AE332"/>
    <mergeCell ref="B333:D333"/>
    <mergeCell ref="AC333:AE333"/>
    <mergeCell ref="B328:D328"/>
    <mergeCell ref="AC328:AE328"/>
    <mergeCell ref="B329:D329"/>
    <mergeCell ref="AC329:AE329"/>
    <mergeCell ref="B330:D330"/>
    <mergeCell ref="AC330:AE330"/>
    <mergeCell ref="B325:D325"/>
    <mergeCell ref="AC325:AE325"/>
    <mergeCell ref="B326:D326"/>
    <mergeCell ref="AC326:AE326"/>
    <mergeCell ref="B327:D327"/>
    <mergeCell ref="AC327:AE327"/>
    <mergeCell ref="B322:D322"/>
    <mergeCell ref="AC322:AE322"/>
    <mergeCell ref="B323:D323"/>
    <mergeCell ref="AC323:AE323"/>
    <mergeCell ref="B324:D324"/>
    <mergeCell ref="AC324:AE324"/>
    <mergeCell ref="B314:D314"/>
    <mergeCell ref="AC314:AE314"/>
    <mergeCell ref="B315:D315"/>
    <mergeCell ref="AC315:AE315"/>
    <mergeCell ref="AC316:AE316"/>
    <mergeCell ref="AC321:AE321"/>
    <mergeCell ref="B305:D305"/>
    <mergeCell ref="AC305:AE305"/>
    <mergeCell ref="B306:D306"/>
    <mergeCell ref="AC306:AE306"/>
    <mergeCell ref="B307:D307"/>
    <mergeCell ref="AC307:AE307"/>
    <mergeCell ref="B302:D302"/>
    <mergeCell ref="AC302:AE302"/>
    <mergeCell ref="B303:D303"/>
    <mergeCell ref="AC303:AE303"/>
    <mergeCell ref="B304:D304"/>
    <mergeCell ref="AC304:AE304"/>
    <mergeCell ref="B299:D299"/>
    <mergeCell ref="AC299:AE299"/>
    <mergeCell ref="B300:D300"/>
    <mergeCell ref="AC300:AE300"/>
    <mergeCell ref="B301:D301"/>
    <mergeCell ref="AC301:AE301"/>
    <mergeCell ref="B296:D296"/>
    <mergeCell ref="AC296:AE296"/>
    <mergeCell ref="B297:D297"/>
    <mergeCell ref="AC297:AE297"/>
    <mergeCell ref="B298:D298"/>
    <mergeCell ref="AC298:AE298"/>
    <mergeCell ref="B293:D293"/>
    <mergeCell ref="AC293:AE293"/>
    <mergeCell ref="B294:D294"/>
    <mergeCell ref="AC294:AE294"/>
    <mergeCell ref="B295:D295"/>
    <mergeCell ref="AC295:AE295"/>
    <mergeCell ref="AC292:AE292"/>
    <mergeCell ref="AC287:AE287"/>
    <mergeCell ref="B282:D282"/>
    <mergeCell ref="AC282:AE282"/>
    <mergeCell ref="B283:D283"/>
    <mergeCell ref="AC283:AE283"/>
    <mergeCell ref="B284:D284"/>
    <mergeCell ref="AC284:AE284"/>
    <mergeCell ref="B279:D279"/>
    <mergeCell ref="AC279:AE279"/>
    <mergeCell ref="B280:D280"/>
    <mergeCell ref="AC280:AE280"/>
    <mergeCell ref="B281:D281"/>
    <mergeCell ref="AC281:AE281"/>
    <mergeCell ref="B271:D271"/>
    <mergeCell ref="AC271:AE271"/>
    <mergeCell ref="B272:D272"/>
    <mergeCell ref="AC272:AE272"/>
    <mergeCell ref="AC273:AE273"/>
    <mergeCell ref="AC278:AE278"/>
    <mergeCell ref="B268:D268"/>
    <mergeCell ref="AC268:AE268"/>
    <mergeCell ref="B269:D269"/>
    <mergeCell ref="AC269:AE269"/>
    <mergeCell ref="B270:D270"/>
    <mergeCell ref="AC270:AE270"/>
    <mergeCell ref="B265:D265"/>
    <mergeCell ref="AC265:AE265"/>
    <mergeCell ref="B266:D266"/>
    <mergeCell ref="AC266:AE266"/>
    <mergeCell ref="B267:D267"/>
    <mergeCell ref="AC267:AE267"/>
    <mergeCell ref="B262:D262"/>
    <mergeCell ref="AC262:AE262"/>
    <mergeCell ref="B263:D263"/>
    <mergeCell ref="AC263:AE263"/>
    <mergeCell ref="B264:D264"/>
    <mergeCell ref="AC264:AE264"/>
    <mergeCell ref="B259:D259"/>
    <mergeCell ref="AC259:AE259"/>
    <mergeCell ref="B260:D260"/>
    <mergeCell ref="AC260:AE260"/>
    <mergeCell ref="B261:D261"/>
    <mergeCell ref="AC261:AE261"/>
    <mergeCell ref="B256:D256"/>
    <mergeCell ref="AC256:AE256"/>
    <mergeCell ref="B257:D257"/>
    <mergeCell ref="AC257:AE257"/>
    <mergeCell ref="B258:D258"/>
    <mergeCell ref="AC258:AE258"/>
    <mergeCell ref="B253:D253"/>
    <mergeCell ref="AC253:AE253"/>
    <mergeCell ref="B254:D254"/>
    <mergeCell ref="AC254:AE254"/>
    <mergeCell ref="B255:D255"/>
    <mergeCell ref="AC255:AE255"/>
    <mergeCell ref="B250:D250"/>
    <mergeCell ref="AC250:AE250"/>
    <mergeCell ref="B251:D251"/>
    <mergeCell ref="AC251:AE251"/>
    <mergeCell ref="B252:D252"/>
    <mergeCell ref="AC252:AE252"/>
    <mergeCell ref="B247:D247"/>
    <mergeCell ref="AC247:AE247"/>
    <mergeCell ref="B248:D248"/>
    <mergeCell ref="AC248:AE248"/>
    <mergeCell ref="B249:D249"/>
    <mergeCell ref="AC249:AE249"/>
    <mergeCell ref="B244:D244"/>
    <mergeCell ref="AC244:AE244"/>
    <mergeCell ref="B245:D245"/>
    <mergeCell ref="AC245:AE245"/>
    <mergeCell ref="B246:D246"/>
    <mergeCell ref="AC246:AE246"/>
    <mergeCell ref="B241:D241"/>
    <mergeCell ref="AC241:AE241"/>
    <mergeCell ref="B242:D242"/>
    <mergeCell ref="AC242:AE242"/>
    <mergeCell ref="B243:D243"/>
    <mergeCell ref="AC243:AE243"/>
    <mergeCell ref="B238:D238"/>
    <mergeCell ref="AC238:AE238"/>
    <mergeCell ref="B239:D239"/>
    <mergeCell ref="AC239:AE239"/>
    <mergeCell ref="B240:D240"/>
    <mergeCell ref="AC240:AE240"/>
    <mergeCell ref="AC230:AE230"/>
    <mergeCell ref="AC237:AE237"/>
    <mergeCell ref="B225:D225"/>
    <mergeCell ref="AC225:AE225"/>
    <mergeCell ref="B226:D226"/>
    <mergeCell ref="AC226:AE226"/>
    <mergeCell ref="B227:D227"/>
    <mergeCell ref="AC227:AE227"/>
    <mergeCell ref="B222:D222"/>
    <mergeCell ref="AC222:AE222"/>
    <mergeCell ref="B223:D223"/>
    <mergeCell ref="AC223:AE223"/>
    <mergeCell ref="B224:D224"/>
    <mergeCell ref="AC224:AE224"/>
    <mergeCell ref="B219:D219"/>
    <mergeCell ref="AC219:AE219"/>
    <mergeCell ref="B220:D220"/>
    <mergeCell ref="AC220:AE220"/>
    <mergeCell ref="B221:D221"/>
    <mergeCell ref="AC221:AE221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195:D195"/>
    <mergeCell ref="AC195:AE195"/>
    <mergeCell ref="B196:D196"/>
    <mergeCell ref="AC196:AE196"/>
    <mergeCell ref="B197:D197"/>
    <mergeCell ref="AC197:AE197"/>
    <mergeCell ref="AC194:AE194"/>
    <mergeCell ref="B183:D183"/>
    <mergeCell ref="AC183:AE183"/>
    <mergeCell ref="B184:D184"/>
    <mergeCell ref="AC184:AE184"/>
    <mergeCell ref="B185:D185"/>
    <mergeCell ref="AC185:AE185"/>
    <mergeCell ref="B180:D180"/>
    <mergeCell ref="AC180:AE180"/>
    <mergeCell ref="B181:D181"/>
    <mergeCell ref="AC181:AE181"/>
    <mergeCell ref="B182:D182"/>
    <mergeCell ref="AC182:AE182"/>
    <mergeCell ref="AC178:AE178"/>
    <mergeCell ref="B179:D179"/>
    <mergeCell ref="AC179:AE179"/>
    <mergeCell ref="B169:D169"/>
    <mergeCell ref="AC169:AE169"/>
    <mergeCell ref="B170:D170"/>
    <mergeCell ref="AC170:AE170"/>
    <mergeCell ref="AC173:AE173"/>
    <mergeCell ref="B192:D192"/>
    <mergeCell ref="AC192:AE192"/>
    <mergeCell ref="B193:D193"/>
    <mergeCell ref="AC193:AE193"/>
    <mergeCell ref="AC187:AE187"/>
    <mergeCell ref="AC189:AE189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42:D142"/>
    <mergeCell ref="AC142:AE142"/>
    <mergeCell ref="B143:D143"/>
    <mergeCell ref="AC143:AE143"/>
    <mergeCell ref="AC145:AE145"/>
    <mergeCell ref="AC150:AE150"/>
    <mergeCell ref="B139:D139"/>
    <mergeCell ref="AC139:AE139"/>
    <mergeCell ref="B140:D140"/>
    <mergeCell ref="AC140:AE140"/>
    <mergeCell ref="B141:D141"/>
    <mergeCell ref="AC141:AE141"/>
    <mergeCell ref="AC131:AE131"/>
    <mergeCell ref="B132:D132"/>
    <mergeCell ref="AC132:AE132"/>
    <mergeCell ref="B127:D127"/>
    <mergeCell ref="AC127:AE127"/>
    <mergeCell ref="B128:D128"/>
    <mergeCell ref="AC128:AE128"/>
    <mergeCell ref="B129:D129"/>
    <mergeCell ref="AC129:AE129"/>
    <mergeCell ref="B124:D124"/>
    <mergeCell ref="AC124:AE124"/>
    <mergeCell ref="B125:D125"/>
    <mergeCell ref="AC125:AE125"/>
    <mergeCell ref="B126:D126"/>
    <mergeCell ref="AC126:AE126"/>
    <mergeCell ref="AC121:AE121"/>
    <mergeCell ref="B122:D122"/>
    <mergeCell ref="AC122:AE122"/>
    <mergeCell ref="B123:D123"/>
    <mergeCell ref="AC123:AE123"/>
    <mergeCell ref="B113:D113"/>
    <mergeCell ref="AC113:AE113"/>
    <mergeCell ref="AC116:AE116"/>
    <mergeCell ref="B110:D110"/>
    <mergeCell ref="AC110:AE110"/>
    <mergeCell ref="B111:D111"/>
    <mergeCell ref="AC111:AE111"/>
    <mergeCell ref="B112:D112"/>
    <mergeCell ref="AC112:AE112"/>
    <mergeCell ref="B107:D107"/>
    <mergeCell ref="AC107:AE107"/>
    <mergeCell ref="B108:D108"/>
    <mergeCell ref="AC108:AE108"/>
    <mergeCell ref="B109:D109"/>
    <mergeCell ref="AC109:AE109"/>
    <mergeCell ref="B98:D98"/>
    <mergeCell ref="AC98:AE98"/>
    <mergeCell ref="B99:D99"/>
    <mergeCell ref="AC99:AE99"/>
    <mergeCell ref="AC101:AE101"/>
    <mergeCell ref="AC106:AE106"/>
    <mergeCell ref="B100:D100"/>
    <mergeCell ref="AC100:AE100"/>
    <mergeCell ref="B101:D101"/>
    <mergeCell ref="AC102:AE102"/>
    <mergeCell ref="AC103:AE103"/>
    <mergeCell ref="B95:D95"/>
    <mergeCell ref="AC95:AE95"/>
    <mergeCell ref="B96:D96"/>
    <mergeCell ref="AC96:AE96"/>
    <mergeCell ref="B97:D97"/>
    <mergeCell ref="AC97:AE97"/>
    <mergeCell ref="B92:D92"/>
    <mergeCell ref="AC92:AE92"/>
    <mergeCell ref="B93:D93"/>
    <mergeCell ref="AC93:AE93"/>
    <mergeCell ref="B94:D94"/>
    <mergeCell ref="AC94:AE94"/>
    <mergeCell ref="B89:D89"/>
    <mergeCell ref="AC89:AE89"/>
    <mergeCell ref="B90:D90"/>
    <mergeCell ref="AC90:AE90"/>
    <mergeCell ref="B91:D91"/>
    <mergeCell ref="AC91:AE91"/>
    <mergeCell ref="B86:D86"/>
    <mergeCell ref="AC86:AE86"/>
    <mergeCell ref="B87:D87"/>
    <mergeCell ref="AC87:AE87"/>
    <mergeCell ref="B88:D88"/>
    <mergeCell ref="AC88:AE88"/>
    <mergeCell ref="B83:D83"/>
    <mergeCell ref="AC83:AE83"/>
    <mergeCell ref="B84:D84"/>
    <mergeCell ref="AC84:AE84"/>
    <mergeCell ref="B85:D85"/>
    <mergeCell ref="AC85:AE85"/>
    <mergeCell ref="B80:D80"/>
    <mergeCell ref="AC80:AE80"/>
    <mergeCell ref="B81:D81"/>
    <mergeCell ref="AC81:AE81"/>
    <mergeCell ref="B82:D82"/>
    <mergeCell ref="AC82:AE82"/>
    <mergeCell ref="B77:D77"/>
    <mergeCell ref="AC77:AE77"/>
    <mergeCell ref="B78:D78"/>
    <mergeCell ref="AC78:AE78"/>
    <mergeCell ref="B79:D79"/>
    <mergeCell ref="AC79:AE79"/>
    <mergeCell ref="B74:D74"/>
    <mergeCell ref="AC74:AE74"/>
    <mergeCell ref="B75:D75"/>
    <mergeCell ref="AC75:AE75"/>
    <mergeCell ref="B76:D76"/>
    <mergeCell ref="AC76:AE76"/>
    <mergeCell ref="B71:D71"/>
    <mergeCell ref="AC71:AE71"/>
    <mergeCell ref="B72:D72"/>
    <mergeCell ref="AC72:AE72"/>
    <mergeCell ref="B73:D73"/>
    <mergeCell ref="AC73:AE73"/>
    <mergeCell ref="B68:D68"/>
    <mergeCell ref="AC68:AE68"/>
    <mergeCell ref="B69:D69"/>
    <mergeCell ref="AC69:AE69"/>
    <mergeCell ref="B70:D70"/>
    <mergeCell ref="AC70:AE70"/>
    <mergeCell ref="B65:D65"/>
    <mergeCell ref="AC65:AE65"/>
    <mergeCell ref="B66:D66"/>
    <mergeCell ref="AC66:AE66"/>
    <mergeCell ref="B67:D67"/>
    <mergeCell ref="AC67:AE67"/>
    <mergeCell ref="B41:D41"/>
    <mergeCell ref="AC41:AE41"/>
    <mergeCell ref="AC59:AE59"/>
    <mergeCell ref="AC64:AE64"/>
    <mergeCell ref="B38:D38"/>
    <mergeCell ref="AC38:AE38"/>
    <mergeCell ref="B39:D39"/>
    <mergeCell ref="AC39:AE39"/>
    <mergeCell ref="B40:D40"/>
    <mergeCell ref="AC40:AE40"/>
    <mergeCell ref="B53:D53"/>
    <mergeCell ref="B54:D54"/>
    <mergeCell ref="B55:D55"/>
    <mergeCell ref="B56:D56"/>
    <mergeCell ref="AC42:AE42"/>
    <mergeCell ref="AC43:AE43"/>
    <mergeCell ref="AC44:AE44"/>
    <mergeCell ref="AC45:AE45"/>
    <mergeCell ref="AC46:AE46"/>
    <mergeCell ref="AC47:AE47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B14:D14"/>
    <mergeCell ref="AC14:AE14"/>
    <mergeCell ref="B15:D15"/>
    <mergeCell ref="AC15:AE15"/>
    <mergeCell ref="B16:D16"/>
    <mergeCell ref="AC16:AE16"/>
    <mergeCell ref="B11:D11"/>
    <mergeCell ref="AC11:AE11"/>
    <mergeCell ref="B12:D12"/>
    <mergeCell ref="AC12:AE12"/>
    <mergeCell ref="B13:D13"/>
    <mergeCell ref="AC13:AE13"/>
    <mergeCell ref="AC7:AE7"/>
    <mergeCell ref="B8:D8"/>
    <mergeCell ref="AC8:AE8"/>
    <mergeCell ref="B9:D9"/>
    <mergeCell ref="AC9:AE9"/>
    <mergeCell ref="B10:D10"/>
    <mergeCell ref="AC10:AE10"/>
  </mergeCells>
  <pageMargins left="0.7" right="0.7" top="0.75" bottom="0.75" header="0.3" footer="0.3"/>
  <pageSetup scale="12" orientation="portrait" r:id="rId1"/>
  <rowBreaks count="6" manualBreakCount="6">
    <brk id="289" max="31" man="1"/>
    <brk id="574" max="31" man="1"/>
    <brk id="859" max="31" man="1"/>
    <brk id="1144" max="31" man="1"/>
    <brk id="1429" max="31" man="1"/>
    <brk id="171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1:AL342"/>
  <sheetViews>
    <sheetView view="pageBreakPreview" topLeftCell="A292" zoomScale="60" zoomScaleNormal="70" workbookViewId="0">
      <selection activeCell="E305" sqref="E305:AI342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10" width="10.85546875" style="19" customWidth="1"/>
    <col min="11" max="11" width="15.42578125" style="19" customWidth="1"/>
    <col min="12" max="28" width="10.85546875" style="19" customWidth="1"/>
    <col min="29" max="35" width="10.85546875" style="12" customWidth="1"/>
    <col min="36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86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111" t="s">
        <v>2</v>
      </c>
      <c r="AK9" s="112"/>
      <c r="AL9" s="112"/>
    </row>
    <row r="10" spans="2:38" s="4" customFormat="1" x14ac:dyDescent="0.3">
      <c r="B10" s="14" t="s">
        <v>2</v>
      </c>
      <c r="C10" s="14"/>
      <c r="D10" s="14"/>
      <c r="E10" s="42">
        <f>SUM(E11:E47)</f>
        <v>5534.6364999999996</v>
      </c>
      <c r="F10" s="42">
        <f t="shared" ref="F10:AH10" si="1">SUM(F11:F47)</f>
        <v>5449.3831666666665</v>
      </c>
      <c r="G10" s="42">
        <f t="shared" si="1"/>
        <v>582.06316666666669</v>
      </c>
      <c r="H10" s="42">
        <f t="shared" si="1"/>
        <v>2478.4271666666668</v>
      </c>
      <c r="I10" s="42">
        <f t="shared" si="1"/>
        <v>2233.1848333333328</v>
      </c>
      <c r="J10" s="42">
        <f t="shared" si="1"/>
        <v>2271.0746666666664</v>
      </c>
      <c r="K10" s="42">
        <f t="shared" si="1"/>
        <v>457.47550000000001</v>
      </c>
      <c r="L10" s="42">
        <f t="shared" si="1"/>
        <v>99.09366666666665</v>
      </c>
      <c r="M10" s="42">
        <f t="shared" si="1"/>
        <v>322.6545000000001</v>
      </c>
      <c r="N10" s="42">
        <f t="shared" si="1"/>
        <v>20.169999999999995</v>
      </c>
      <c r="O10" s="42">
        <f t="shared" si="1"/>
        <v>924.58766666666656</v>
      </c>
      <c r="P10" s="42">
        <f t="shared" si="1"/>
        <v>1190.5189999999996</v>
      </c>
      <c r="Q10" s="42">
        <f t="shared" si="1"/>
        <v>2481.0716666666672</v>
      </c>
      <c r="R10" s="42">
        <f t="shared" si="1"/>
        <v>109.94199999999998</v>
      </c>
      <c r="S10" s="42">
        <f t="shared" si="1"/>
        <v>1928.5578333333333</v>
      </c>
      <c r="T10" s="42">
        <f t="shared" si="1"/>
        <v>3638.9326666666675</v>
      </c>
      <c r="U10" s="42">
        <f t="shared" si="1"/>
        <v>2482.8071666666665</v>
      </c>
      <c r="V10" s="42">
        <f t="shared" si="1"/>
        <v>601.26166666666666</v>
      </c>
      <c r="W10" s="42">
        <f t="shared" si="1"/>
        <v>2031.5505000000003</v>
      </c>
      <c r="X10" s="42">
        <f t="shared" si="1"/>
        <v>3166.2361666666675</v>
      </c>
      <c r="Y10" s="42">
        <f t="shared" si="1"/>
        <v>1839.3050000000003</v>
      </c>
      <c r="Z10" s="42">
        <f t="shared" si="1"/>
        <v>1018.9251666666668</v>
      </c>
      <c r="AA10" s="42">
        <f t="shared" si="1"/>
        <v>2008.2165000000002</v>
      </c>
      <c r="AB10" s="42">
        <f t="shared" si="1"/>
        <v>86.878666666666675</v>
      </c>
      <c r="AC10" s="42">
        <f t="shared" si="1"/>
        <v>104.15683333333332</v>
      </c>
      <c r="AD10" s="42">
        <f t="shared" si="1"/>
        <v>817.68333333333374</v>
      </c>
      <c r="AE10" s="42">
        <f t="shared" si="1"/>
        <v>1087.441166666667</v>
      </c>
      <c r="AF10" s="42">
        <f t="shared" si="1"/>
        <v>1706.0151666666659</v>
      </c>
      <c r="AG10" s="42">
        <f t="shared" si="1"/>
        <v>2952.0450000000001</v>
      </c>
      <c r="AH10" s="42">
        <f t="shared" si="1"/>
        <v>3457.3521666666661</v>
      </c>
      <c r="AI10" s="42">
        <f>SUM(AI11:AI47)</f>
        <v>72.604666666666674</v>
      </c>
      <c r="AJ10" s="120">
        <f>SUM(AJ11:AL47)</f>
        <v>53154.253166666676</v>
      </c>
      <c r="AK10" s="121"/>
      <c r="AL10" s="121"/>
    </row>
    <row r="11" spans="2:38" s="4" customFormat="1" x14ac:dyDescent="0.3">
      <c r="B11" s="109" t="s">
        <v>4</v>
      </c>
      <c r="C11" s="109"/>
      <c r="D11" s="109"/>
      <c r="E11" s="20">
        <v>40.035666666666671</v>
      </c>
      <c r="F11" s="21">
        <v>238.97183333333334</v>
      </c>
      <c r="G11" s="20">
        <v>44.079500000000003</v>
      </c>
      <c r="H11" s="21">
        <v>18.868333333333339</v>
      </c>
      <c r="I11" s="20">
        <v>92.931333333333342</v>
      </c>
      <c r="J11" s="21">
        <v>56.291833333333344</v>
      </c>
      <c r="K11" s="20">
        <v>1.7064999999999986</v>
      </c>
      <c r="L11" s="21">
        <v>0</v>
      </c>
      <c r="M11" s="20">
        <v>0.41183333333333322</v>
      </c>
      <c r="N11" s="21">
        <v>0</v>
      </c>
      <c r="O11" s="20">
        <v>199.43500000000006</v>
      </c>
      <c r="P11" s="21">
        <v>0</v>
      </c>
      <c r="Q11" s="20">
        <v>0</v>
      </c>
      <c r="R11" s="21">
        <v>0</v>
      </c>
      <c r="S11" s="20">
        <v>0</v>
      </c>
      <c r="T11" s="21">
        <v>98.387333333333288</v>
      </c>
      <c r="U11" s="20">
        <v>7.2339999999999991</v>
      </c>
      <c r="V11" s="21">
        <v>10.311500000000004</v>
      </c>
      <c r="W11" s="20">
        <v>30.728666666666683</v>
      </c>
      <c r="X11" s="21">
        <v>13.649833333333341</v>
      </c>
      <c r="Y11" s="20">
        <v>0</v>
      </c>
      <c r="Z11" s="21">
        <v>3.8051666666666666</v>
      </c>
      <c r="AA11" s="20">
        <v>6.6074999999999982</v>
      </c>
      <c r="AB11" s="21">
        <v>0</v>
      </c>
      <c r="AC11" s="20">
        <v>0</v>
      </c>
      <c r="AD11" s="21">
        <v>0</v>
      </c>
      <c r="AE11" s="20">
        <v>0</v>
      </c>
      <c r="AF11" s="21">
        <v>96.722166666666709</v>
      </c>
      <c r="AG11" s="20">
        <v>45.759</v>
      </c>
      <c r="AH11" s="21">
        <v>197.9975</v>
      </c>
      <c r="AI11" s="20">
        <v>0</v>
      </c>
      <c r="AJ11" s="118">
        <f>SUM(E11:AI11)</f>
        <v>1203.9345000000001</v>
      </c>
      <c r="AK11" s="119"/>
      <c r="AL11" s="119"/>
    </row>
    <row r="12" spans="2:38" s="4" customFormat="1" x14ac:dyDescent="0.3">
      <c r="B12" s="109" t="s">
        <v>5</v>
      </c>
      <c r="C12" s="109"/>
      <c r="D12" s="109"/>
      <c r="E12" s="20">
        <v>375.94799999999998</v>
      </c>
      <c r="F12" s="21">
        <v>243.93716666666668</v>
      </c>
      <c r="G12" s="20">
        <v>90.725166666666652</v>
      </c>
      <c r="H12" s="21">
        <v>340.09766666666667</v>
      </c>
      <c r="I12" s="20">
        <v>397.41816666666665</v>
      </c>
      <c r="J12" s="21">
        <v>367.01133333333331</v>
      </c>
      <c r="K12" s="20">
        <v>141.34583333333333</v>
      </c>
      <c r="L12" s="21">
        <v>0</v>
      </c>
      <c r="M12" s="20">
        <v>58.505500000000012</v>
      </c>
      <c r="N12" s="21">
        <v>0</v>
      </c>
      <c r="O12" s="20">
        <v>137.36199999999999</v>
      </c>
      <c r="P12" s="21">
        <v>211.90249999999997</v>
      </c>
      <c r="Q12" s="20">
        <v>262.27633333333335</v>
      </c>
      <c r="R12" s="21">
        <v>4.4561666666666664</v>
      </c>
      <c r="S12" s="20">
        <v>210.32916666666665</v>
      </c>
      <c r="T12" s="21">
        <v>192.63316666666671</v>
      </c>
      <c r="U12" s="20">
        <v>287.89049999999997</v>
      </c>
      <c r="V12" s="21">
        <v>177.4975</v>
      </c>
      <c r="W12" s="20">
        <v>304.62783333333334</v>
      </c>
      <c r="X12" s="21">
        <v>382.69566666666674</v>
      </c>
      <c r="Y12" s="20">
        <v>344.20366666666661</v>
      </c>
      <c r="Z12" s="21">
        <v>70.681166666666655</v>
      </c>
      <c r="AA12" s="20">
        <v>209.16133333333332</v>
      </c>
      <c r="AB12" s="21">
        <v>0</v>
      </c>
      <c r="AC12" s="20">
        <v>0</v>
      </c>
      <c r="AD12" s="21">
        <v>167.22183333333334</v>
      </c>
      <c r="AE12" s="20">
        <v>202.26900000000001</v>
      </c>
      <c r="AF12" s="21">
        <v>266.57583333333332</v>
      </c>
      <c r="AG12" s="20">
        <v>305.30850000000004</v>
      </c>
      <c r="AH12" s="21">
        <v>364.59283333333337</v>
      </c>
      <c r="AI12" s="20">
        <v>0</v>
      </c>
      <c r="AJ12" s="118">
        <f>SUM(E12:AI12)</f>
        <v>6116.6738333333333</v>
      </c>
      <c r="AK12" s="119"/>
      <c r="AL12" s="119"/>
    </row>
    <row r="13" spans="2:38" s="4" customFormat="1" x14ac:dyDescent="0.3">
      <c r="B13" s="109" t="s">
        <v>6</v>
      </c>
      <c r="C13" s="109"/>
      <c r="D13" s="109"/>
      <c r="E13" s="20">
        <v>131.80999999999997</v>
      </c>
      <c r="F13" s="21">
        <v>87.025166666666678</v>
      </c>
      <c r="G13" s="20">
        <v>82.388666666666666</v>
      </c>
      <c r="H13" s="21">
        <v>35.117500000000007</v>
      </c>
      <c r="I13" s="20">
        <v>51.385666666666665</v>
      </c>
      <c r="J13" s="21">
        <v>40.465500000000013</v>
      </c>
      <c r="K13" s="20">
        <v>96.599333333333306</v>
      </c>
      <c r="L13" s="21">
        <v>69.482166666666643</v>
      </c>
      <c r="M13" s="20">
        <v>100.30949999999997</v>
      </c>
      <c r="N13" s="21">
        <v>2.1120000000000014</v>
      </c>
      <c r="O13" s="20">
        <v>43.519333333333343</v>
      </c>
      <c r="P13" s="21">
        <v>8.8166666666667712E-2</v>
      </c>
      <c r="Q13" s="20">
        <v>40.813833333333335</v>
      </c>
      <c r="R13" s="21">
        <v>28.809833333333344</v>
      </c>
      <c r="S13" s="20">
        <v>70.495833333333337</v>
      </c>
      <c r="T13" s="21">
        <v>46.288333333333341</v>
      </c>
      <c r="U13" s="20">
        <v>113.36116666666663</v>
      </c>
      <c r="V13" s="21">
        <v>50.75366666666666</v>
      </c>
      <c r="W13" s="20">
        <v>90.769999999999982</v>
      </c>
      <c r="X13" s="21">
        <v>42.303833333333344</v>
      </c>
      <c r="Y13" s="20">
        <v>44.485833333333332</v>
      </c>
      <c r="Z13" s="21">
        <v>23.359000000000002</v>
      </c>
      <c r="AA13" s="20">
        <v>65.467999999999989</v>
      </c>
      <c r="AB13" s="21">
        <v>56.177333333333337</v>
      </c>
      <c r="AC13" s="20">
        <v>69.392833333333314</v>
      </c>
      <c r="AD13" s="21">
        <v>51.367833333333323</v>
      </c>
      <c r="AE13" s="20">
        <v>46.69116666666666</v>
      </c>
      <c r="AF13" s="21">
        <v>27.381666666666661</v>
      </c>
      <c r="AG13" s="20">
        <v>34.54933333333333</v>
      </c>
      <c r="AH13" s="21">
        <v>78.553666666666658</v>
      </c>
      <c r="AI13" s="20">
        <v>66.087500000000006</v>
      </c>
      <c r="AJ13" s="118">
        <f t="shared" ref="AJ13:AJ45" si="2">SUM(E13:AI13)</f>
        <v>1787.4136666666668</v>
      </c>
      <c r="AK13" s="119"/>
      <c r="AL13" s="119"/>
    </row>
    <row r="14" spans="2:38" s="4" customFormat="1" x14ac:dyDescent="0.3">
      <c r="B14" s="109" t="s">
        <v>90</v>
      </c>
      <c r="C14" s="109"/>
      <c r="D14" s="109"/>
      <c r="E14" s="20">
        <v>0</v>
      </c>
      <c r="F14" s="21">
        <v>0</v>
      </c>
      <c r="G14" s="20">
        <v>0</v>
      </c>
      <c r="H14" s="21">
        <v>0</v>
      </c>
      <c r="I14" s="20">
        <v>0</v>
      </c>
      <c r="J14" s="21">
        <v>0</v>
      </c>
      <c r="K14" s="20">
        <v>0</v>
      </c>
      <c r="L14" s="21">
        <v>0</v>
      </c>
      <c r="M14" s="20">
        <v>0</v>
      </c>
      <c r="N14" s="21">
        <v>0</v>
      </c>
      <c r="O14" s="20">
        <v>0</v>
      </c>
      <c r="P14" s="21">
        <v>0</v>
      </c>
      <c r="Q14" s="20">
        <v>0</v>
      </c>
      <c r="R14" s="21">
        <v>0</v>
      </c>
      <c r="S14" s="20">
        <v>0</v>
      </c>
      <c r="T14" s="21">
        <v>0</v>
      </c>
      <c r="U14" s="20">
        <v>0</v>
      </c>
      <c r="V14" s="21">
        <v>0</v>
      </c>
      <c r="W14" s="20">
        <v>0</v>
      </c>
      <c r="X14" s="21">
        <v>0</v>
      </c>
      <c r="Y14" s="20">
        <v>0</v>
      </c>
      <c r="Z14" s="21">
        <v>0</v>
      </c>
      <c r="AA14" s="20">
        <v>0</v>
      </c>
      <c r="AB14" s="21">
        <v>0</v>
      </c>
      <c r="AC14" s="20">
        <v>0</v>
      </c>
      <c r="AD14" s="21">
        <v>0</v>
      </c>
      <c r="AE14" s="20">
        <v>0</v>
      </c>
      <c r="AF14" s="21">
        <v>0</v>
      </c>
      <c r="AG14" s="20">
        <v>0</v>
      </c>
      <c r="AH14" s="21">
        <v>0</v>
      </c>
      <c r="AI14" s="20">
        <v>0</v>
      </c>
      <c r="AJ14" s="118">
        <f>SUM(E14:AI14)</f>
        <v>0</v>
      </c>
      <c r="AK14" s="119"/>
      <c r="AL14" s="119"/>
    </row>
    <row r="15" spans="2:38" s="4" customFormat="1" x14ac:dyDescent="0.3">
      <c r="B15" s="109" t="s">
        <v>7</v>
      </c>
      <c r="C15" s="109"/>
      <c r="D15" s="109"/>
      <c r="E15" s="20">
        <v>70.649500000000003</v>
      </c>
      <c r="F15" s="21">
        <v>20.817833333333333</v>
      </c>
      <c r="G15" s="20">
        <v>15.962999999999997</v>
      </c>
      <c r="H15" s="21">
        <v>2.0201666666666673</v>
      </c>
      <c r="I15" s="20">
        <v>22.886999999999997</v>
      </c>
      <c r="J15" s="21">
        <v>45.043333333333329</v>
      </c>
      <c r="K15" s="20">
        <v>11.348333333333329</v>
      </c>
      <c r="L15" s="21">
        <v>29.603000000000002</v>
      </c>
      <c r="M15" s="20">
        <v>22.869999999999997</v>
      </c>
      <c r="N15" s="21">
        <v>10.672166666666664</v>
      </c>
      <c r="O15" s="20">
        <v>100.96016666666667</v>
      </c>
      <c r="P15" s="21">
        <v>199.60166666666666</v>
      </c>
      <c r="Q15" s="20">
        <v>59.336833333333331</v>
      </c>
      <c r="R15" s="21">
        <v>16.512833333333326</v>
      </c>
      <c r="S15" s="20">
        <v>57.215833333333329</v>
      </c>
      <c r="T15" s="21">
        <v>81.525499999999994</v>
      </c>
      <c r="U15" s="20">
        <v>131.01316666666665</v>
      </c>
      <c r="V15" s="21">
        <v>9.5638333333333279</v>
      </c>
      <c r="W15" s="20">
        <v>1.2778333333333372</v>
      </c>
      <c r="X15" s="21">
        <v>139.30816666666666</v>
      </c>
      <c r="Y15" s="20">
        <v>56.418333333333329</v>
      </c>
      <c r="Z15" s="21">
        <v>0</v>
      </c>
      <c r="AA15" s="20">
        <v>1.8776666666666668</v>
      </c>
      <c r="AB15" s="21">
        <v>30.701333333333331</v>
      </c>
      <c r="AC15" s="20">
        <v>18.668000000000006</v>
      </c>
      <c r="AD15" s="21">
        <v>8.4916666666666636</v>
      </c>
      <c r="AE15" s="20">
        <v>2.434833333333335</v>
      </c>
      <c r="AF15" s="21">
        <v>184.80716666666663</v>
      </c>
      <c r="AG15" s="20">
        <v>212.74499999999998</v>
      </c>
      <c r="AH15" s="21">
        <v>31.386499999999998</v>
      </c>
      <c r="AI15" s="20">
        <v>2.6051666666666677</v>
      </c>
      <c r="AJ15" s="118">
        <f t="shared" si="2"/>
        <v>1598.3258333333333</v>
      </c>
      <c r="AK15" s="119"/>
      <c r="AL15" s="119"/>
    </row>
    <row r="16" spans="2:38" s="4" customFormat="1" x14ac:dyDescent="0.3">
      <c r="B16" s="109" t="s">
        <v>8</v>
      </c>
      <c r="C16" s="109"/>
      <c r="D16" s="109"/>
      <c r="E16" s="20">
        <v>0</v>
      </c>
      <c r="F16" s="21">
        <v>43.195166666666672</v>
      </c>
      <c r="G16" s="20">
        <v>66.680499999999995</v>
      </c>
      <c r="H16" s="21">
        <v>123.75133333333331</v>
      </c>
      <c r="I16" s="20">
        <v>181.06833333333336</v>
      </c>
      <c r="J16" s="21">
        <v>88.691333333333333</v>
      </c>
      <c r="K16" s="20">
        <v>24.324833333333327</v>
      </c>
      <c r="L16" s="21">
        <v>8.4999999999999677E-3</v>
      </c>
      <c r="M16" s="20">
        <v>3.4371666666666663</v>
      </c>
      <c r="N16" s="21">
        <v>7.3858333333333306</v>
      </c>
      <c r="O16" s="20">
        <v>32.481666666666662</v>
      </c>
      <c r="P16" s="21">
        <v>122.97516666666669</v>
      </c>
      <c r="Q16" s="20">
        <v>96.21483333333336</v>
      </c>
      <c r="R16" s="21">
        <v>0.4791666666666668</v>
      </c>
      <c r="S16" s="20">
        <v>11.572833333333328</v>
      </c>
      <c r="T16" s="21">
        <v>0</v>
      </c>
      <c r="U16" s="20">
        <v>58.35466666666666</v>
      </c>
      <c r="V16" s="21">
        <v>30.989666666666672</v>
      </c>
      <c r="W16" s="20">
        <v>15.637333333333331</v>
      </c>
      <c r="X16" s="21">
        <v>170.95383333333336</v>
      </c>
      <c r="Y16" s="20">
        <v>240.14933333333337</v>
      </c>
      <c r="Z16" s="21">
        <v>113.98366666666671</v>
      </c>
      <c r="AA16" s="20">
        <v>115.0931666666667</v>
      </c>
      <c r="AB16" s="21">
        <v>0</v>
      </c>
      <c r="AC16" s="20">
        <v>16.096000000000004</v>
      </c>
      <c r="AD16" s="21">
        <v>48.376666666666672</v>
      </c>
      <c r="AE16" s="20">
        <v>50.386333333333354</v>
      </c>
      <c r="AF16" s="21">
        <v>113.7093333333334</v>
      </c>
      <c r="AG16" s="20">
        <v>13.944666666666665</v>
      </c>
      <c r="AH16" s="21">
        <v>32.661500000000004</v>
      </c>
      <c r="AI16" s="20">
        <v>3.9119999999999995</v>
      </c>
      <c r="AJ16" s="118">
        <f t="shared" si="2"/>
        <v>1826.5148333333341</v>
      </c>
      <c r="AK16" s="119"/>
      <c r="AL16" s="119"/>
    </row>
    <row r="17" spans="2:38" s="4" customFormat="1" x14ac:dyDescent="0.3">
      <c r="B17" s="109" t="s">
        <v>9</v>
      </c>
      <c r="C17" s="109"/>
      <c r="D17" s="109"/>
      <c r="E17" s="20">
        <v>496.54449999999997</v>
      </c>
      <c r="F17" s="21">
        <v>373.91633333333334</v>
      </c>
      <c r="G17" s="20">
        <v>5.3934999999999986</v>
      </c>
      <c r="H17" s="21">
        <v>47.887333333333352</v>
      </c>
      <c r="I17" s="20">
        <v>217.99766666666673</v>
      </c>
      <c r="J17" s="21">
        <v>245.04833333333329</v>
      </c>
      <c r="K17" s="20">
        <v>0</v>
      </c>
      <c r="L17" s="21">
        <v>0</v>
      </c>
      <c r="M17" s="20">
        <v>2.4915000000000012</v>
      </c>
      <c r="N17" s="21">
        <v>0</v>
      </c>
      <c r="O17" s="20">
        <v>147.16833333333332</v>
      </c>
      <c r="P17" s="21">
        <v>397.95833333333303</v>
      </c>
      <c r="Q17" s="20">
        <v>639.96000000000049</v>
      </c>
      <c r="R17" s="21">
        <v>0</v>
      </c>
      <c r="S17" s="20">
        <v>0</v>
      </c>
      <c r="T17" s="21">
        <v>195.2416666666667</v>
      </c>
      <c r="U17" s="20">
        <v>181.63666666666666</v>
      </c>
      <c r="V17" s="21">
        <v>7.2618333333333389</v>
      </c>
      <c r="W17" s="20">
        <v>248.56216666666666</v>
      </c>
      <c r="X17" s="21">
        <v>186.42933333333335</v>
      </c>
      <c r="Y17" s="20">
        <v>24.847999999999999</v>
      </c>
      <c r="Z17" s="21">
        <v>55.175166666666669</v>
      </c>
      <c r="AA17" s="20">
        <v>77.100500000000025</v>
      </c>
      <c r="AB17" s="21">
        <v>0</v>
      </c>
      <c r="AC17" s="20">
        <v>0</v>
      </c>
      <c r="AD17" s="21">
        <v>88.67616666666666</v>
      </c>
      <c r="AE17" s="20">
        <v>27.772999999999993</v>
      </c>
      <c r="AF17" s="21">
        <v>17.172333333333327</v>
      </c>
      <c r="AG17" s="20">
        <v>259.92666666666668</v>
      </c>
      <c r="AH17" s="21">
        <v>233.47783333333334</v>
      </c>
      <c r="AI17" s="20">
        <v>0</v>
      </c>
      <c r="AJ17" s="118">
        <f t="shared" si="2"/>
        <v>4177.6471666666675</v>
      </c>
      <c r="AK17" s="119"/>
      <c r="AL17" s="119"/>
    </row>
    <row r="18" spans="2:38" s="4" customFormat="1" x14ac:dyDescent="0.3">
      <c r="B18" s="109" t="s">
        <v>10</v>
      </c>
      <c r="C18" s="109"/>
      <c r="D18" s="109"/>
      <c r="E18" s="20">
        <v>290.31783333333328</v>
      </c>
      <c r="F18" s="21">
        <v>408.90499999999997</v>
      </c>
      <c r="G18" s="20">
        <v>2.5894999999999992</v>
      </c>
      <c r="H18" s="21">
        <v>202.3688333333333</v>
      </c>
      <c r="I18" s="20">
        <v>215.27150000000006</v>
      </c>
      <c r="J18" s="21">
        <v>195.49300000000002</v>
      </c>
      <c r="K18" s="20">
        <v>10.502666666666663</v>
      </c>
      <c r="L18" s="21">
        <v>0</v>
      </c>
      <c r="M18" s="20">
        <v>5.4266666666666676</v>
      </c>
      <c r="N18" s="21">
        <v>0</v>
      </c>
      <c r="O18" s="20">
        <v>7.8396666666666652</v>
      </c>
      <c r="P18" s="21">
        <v>4.1816666666666658</v>
      </c>
      <c r="Q18" s="20">
        <v>225.81833333333336</v>
      </c>
      <c r="R18" s="21">
        <v>0</v>
      </c>
      <c r="S18" s="20">
        <v>65.135000000000005</v>
      </c>
      <c r="T18" s="21">
        <v>196.21316666666667</v>
      </c>
      <c r="U18" s="20">
        <v>99.672166666666698</v>
      </c>
      <c r="V18" s="21">
        <v>0</v>
      </c>
      <c r="W18" s="20">
        <v>118.21666666666664</v>
      </c>
      <c r="X18" s="21">
        <v>189.73516666666666</v>
      </c>
      <c r="Y18" s="20">
        <v>109.20433333333334</v>
      </c>
      <c r="Z18" s="21">
        <v>115.60599999999999</v>
      </c>
      <c r="AA18" s="20">
        <v>88.962166666666647</v>
      </c>
      <c r="AB18" s="21">
        <v>0</v>
      </c>
      <c r="AC18" s="20">
        <v>0</v>
      </c>
      <c r="AD18" s="21">
        <v>52.345000000000013</v>
      </c>
      <c r="AE18" s="20">
        <v>62.135499999999986</v>
      </c>
      <c r="AF18" s="21">
        <v>12.317833333333336</v>
      </c>
      <c r="AG18" s="20">
        <v>226.15366666666665</v>
      </c>
      <c r="AH18" s="21">
        <v>44.262500000000003</v>
      </c>
      <c r="AI18" s="20">
        <v>0</v>
      </c>
      <c r="AJ18" s="118">
        <f t="shared" si="2"/>
        <v>2948.6738333333333</v>
      </c>
      <c r="AK18" s="119"/>
      <c r="AL18" s="119"/>
    </row>
    <row r="19" spans="2:38" s="4" customFormat="1" x14ac:dyDescent="0.3">
      <c r="B19" s="109" t="s">
        <v>11</v>
      </c>
      <c r="C19" s="109"/>
      <c r="D19" s="109"/>
      <c r="E19" s="20">
        <v>460.74116666666669</v>
      </c>
      <c r="F19" s="21">
        <v>528.59033333333343</v>
      </c>
      <c r="G19" s="20">
        <v>71.992666666666651</v>
      </c>
      <c r="H19" s="21">
        <v>255.07900000000001</v>
      </c>
      <c r="I19" s="20">
        <v>205.59166666666661</v>
      </c>
      <c r="J19" s="21">
        <v>306.03883333333334</v>
      </c>
      <c r="K19" s="20">
        <v>20.150666666666673</v>
      </c>
      <c r="L19" s="21">
        <v>0</v>
      </c>
      <c r="M19" s="20">
        <v>0.55483333333333351</v>
      </c>
      <c r="N19" s="21">
        <v>0</v>
      </c>
      <c r="O19" s="20">
        <v>17.580833333333338</v>
      </c>
      <c r="P19" s="21">
        <v>28.49366666666667</v>
      </c>
      <c r="Q19" s="20">
        <v>354.31833333333338</v>
      </c>
      <c r="R19" s="21">
        <v>0</v>
      </c>
      <c r="S19" s="20">
        <v>140.24716666666669</v>
      </c>
      <c r="T19" s="21">
        <v>286.60783333333336</v>
      </c>
      <c r="U19" s="20">
        <v>484.24733333333336</v>
      </c>
      <c r="V19" s="21">
        <v>0</v>
      </c>
      <c r="W19" s="20">
        <v>344.87516666666664</v>
      </c>
      <c r="X19" s="21">
        <v>719.07316666666679</v>
      </c>
      <c r="Y19" s="20">
        <v>173.55516666666668</v>
      </c>
      <c r="Z19" s="21">
        <v>100.26183333333334</v>
      </c>
      <c r="AA19" s="20">
        <v>177.6045</v>
      </c>
      <c r="AB19" s="21">
        <v>0</v>
      </c>
      <c r="AC19" s="20">
        <v>0</v>
      </c>
      <c r="AD19" s="21">
        <v>69.437499999999972</v>
      </c>
      <c r="AE19" s="20">
        <v>75.662333333333308</v>
      </c>
      <c r="AF19" s="21">
        <v>93.15983333333331</v>
      </c>
      <c r="AG19" s="20">
        <v>258.42666666666673</v>
      </c>
      <c r="AH19" s="21">
        <v>134.95450000000002</v>
      </c>
      <c r="AI19" s="20">
        <v>0</v>
      </c>
      <c r="AJ19" s="118">
        <f t="shared" si="2"/>
        <v>5307.2450000000008</v>
      </c>
      <c r="AK19" s="119"/>
      <c r="AL19" s="119"/>
    </row>
    <row r="20" spans="2:38" s="4" customFormat="1" x14ac:dyDescent="0.3">
      <c r="B20" s="109" t="s">
        <v>12</v>
      </c>
      <c r="C20" s="109"/>
      <c r="D20" s="109"/>
      <c r="E20" s="20">
        <v>729.52833333333331</v>
      </c>
      <c r="F20" s="21">
        <v>621.62716666666665</v>
      </c>
      <c r="G20" s="20">
        <v>87.560333333333332</v>
      </c>
      <c r="H20" s="21">
        <v>385.92466666666667</v>
      </c>
      <c r="I20" s="20">
        <v>330.81216666666666</v>
      </c>
      <c r="J20" s="21">
        <v>405.02949999999998</v>
      </c>
      <c r="K20" s="20">
        <v>104.94183333333335</v>
      </c>
      <c r="L20" s="21">
        <v>0</v>
      </c>
      <c r="M20" s="20">
        <v>12.820666666666664</v>
      </c>
      <c r="N20" s="21">
        <v>0</v>
      </c>
      <c r="O20" s="20">
        <v>91.907499999999999</v>
      </c>
      <c r="P20" s="21">
        <v>89.57950000000001</v>
      </c>
      <c r="Q20" s="20">
        <v>443.37450000000001</v>
      </c>
      <c r="R20" s="21">
        <v>24.539666666666669</v>
      </c>
      <c r="S20" s="20">
        <v>233.3283333333334</v>
      </c>
      <c r="T20" s="21">
        <v>349.04183333333333</v>
      </c>
      <c r="U20" s="20">
        <v>271.31200000000001</v>
      </c>
      <c r="V20" s="21">
        <v>8.266333333333332</v>
      </c>
      <c r="W20" s="20">
        <v>301.09749999999997</v>
      </c>
      <c r="X20" s="21">
        <v>419.72216666666662</v>
      </c>
      <c r="Y20" s="20">
        <v>164.05016666666663</v>
      </c>
      <c r="Z20" s="21">
        <v>284.9085</v>
      </c>
      <c r="AA20" s="20">
        <v>421.67900000000003</v>
      </c>
      <c r="AB20" s="21">
        <v>0</v>
      </c>
      <c r="AC20" s="20">
        <v>0</v>
      </c>
      <c r="AD20" s="21">
        <v>144.30966666666666</v>
      </c>
      <c r="AE20" s="20">
        <v>222.43049999999997</v>
      </c>
      <c r="AF20" s="21">
        <v>290.94233333333324</v>
      </c>
      <c r="AG20" s="20">
        <v>464.91666666666663</v>
      </c>
      <c r="AH20" s="21">
        <v>441.12799999999999</v>
      </c>
      <c r="AI20" s="20">
        <v>0</v>
      </c>
      <c r="AJ20" s="118">
        <f t="shared" si="2"/>
        <v>7344.7788333333338</v>
      </c>
      <c r="AK20" s="119"/>
      <c r="AL20" s="119"/>
    </row>
    <row r="21" spans="2:38" s="4" customFormat="1" x14ac:dyDescent="0.3">
      <c r="B21" s="109" t="s">
        <v>13</v>
      </c>
      <c r="C21" s="109"/>
      <c r="D21" s="109"/>
      <c r="E21" s="20">
        <v>691.95249999999987</v>
      </c>
      <c r="F21" s="21">
        <v>474.51100000000014</v>
      </c>
      <c r="G21" s="20">
        <v>1.012</v>
      </c>
      <c r="H21" s="21">
        <v>93.547333333333327</v>
      </c>
      <c r="I21" s="20">
        <v>87.821833333333302</v>
      </c>
      <c r="J21" s="21">
        <v>62.385499999999986</v>
      </c>
      <c r="K21" s="20">
        <v>0</v>
      </c>
      <c r="L21" s="21">
        <v>0</v>
      </c>
      <c r="M21" s="20">
        <v>15.035499999999999</v>
      </c>
      <c r="N21" s="21">
        <v>0</v>
      </c>
      <c r="O21" s="20">
        <v>0</v>
      </c>
      <c r="P21" s="21">
        <v>0</v>
      </c>
      <c r="Q21" s="20">
        <v>24.539499999999993</v>
      </c>
      <c r="R21" s="21">
        <v>0</v>
      </c>
      <c r="S21" s="20">
        <v>99.821833333333331</v>
      </c>
      <c r="T21" s="21">
        <v>431.03216666666657</v>
      </c>
      <c r="U21" s="20">
        <v>169.87783333333334</v>
      </c>
      <c r="V21" s="21">
        <v>0</v>
      </c>
      <c r="W21" s="20">
        <v>127.27383333333331</v>
      </c>
      <c r="X21" s="21">
        <v>211.62483333333336</v>
      </c>
      <c r="Y21" s="20">
        <v>147.27183333333338</v>
      </c>
      <c r="Z21" s="21">
        <v>58.908499999999982</v>
      </c>
      <c r="AA21" s="20">
        <v>25.734833333333324</v>
      </c>
      <c r="AB21" s="21">
        <v>0</v>
      </c>
      <c r="AC21" s="20">
        <v>0</v>
      </c>
      <c r="AD21" s="21">
        <v>110.1586666666667</v>
      </c>
      <c r="AE21" s="20">
        <v>54.096333333333369</v>
      </c>
      <c r="AF21" s="21">
        <v>24.483333333333334</v>
      </c>
      <c r="AG21" s="20">
        <v>318.58233333333322</v>
      </c>
      <c r="AH21" s="21">
        <v>202.51866666666666</v>
      </c>
      <c r="AI21" s="20">
        <v>0</v>
      </c>
      <c r="AJ21" s="118">
        <f t="shared" si="2"/>
        <v>3432.1901666666668</v>
      </c>
      <c r="AK21" s="119"/>
      <c r="AL21" s="119"/>
    </row>
    <row r="22" spans="2:38" s="4" customFormat="1" x14ac:dyDescent="0.3">
      <c r="B22" s="109" t="s">
        <v>14</v>
      </c>
      <c r="C22" s="109"/>
      <c r="D22" s="109"/>
      <c r="E22" s="20">
        <v>42.212166666666661</v>
      </c>
      <c r="F22" s="21">
        <v>40.655166666666652</v>
      </c>
      <c r="G22" s="20">
        <v>0</v>
      </c>
      <c r="H22" s="21">
        <v>30.160000000000004</v>
      </c>
      <c r="I22" s="20">
        <v>32.49216666666667</v>
      </c>
      <c r="J22" s="21">
        <v>25.644166666666663</v>
      </c>
      <c r="K22" s="20">
        <v>9.112833333333338</v>
      </c>
      <c r="L22" s="21">
        <v>0</v>
      </c>
      <c r="M22" s="20">
        <v>9.2695000000000025</v>
      </c>
      <c r="N22" s="21">
        <v>0</v>
      </c>
      <c r="O22" s="20">
        <v>8.7263333333333346</v>
      </c>
      <c r="P22" s="21">
        <v>20.114999999999995</v>
      </c>
      <c r="Q22" s="20">
        <v>25.003500000000013</v>
      </c>
      <c r="R22" s="21">
        <v>2.4516666666666653</v>
      </c>
      <c r="S22" s="20">
        <v>10.516666666666662</v>
      </c>
      <c r="T22" s="21">
        <v>9.3833333333333329</v>
      </c>
      <c r="U22" s="20">
        <v>10.060833333333335</v>
      </c>
      <c r="V22" s="21">
        <v>6.3933333333333371</v>
      </c>
      <c r="W22" s="20">
        <v>8.2075000000000014</v>
      </c>
      <c r="X22" s="21">
        <v>6.5158333333333358</v>
      </c>
      <c r="Y22" s="20">
        <v>7.3475000000000019</v>
      </c>
      <c r="Z22" s="21">
        <v>15.286166666666666</v>
      </c>
      <c r="AA22" s="20">
        <v>7.8675000000000006</v>
      </c>
      <c r="AB22" s="21">
        <v>0</v>
      </c>
      <c r="AC22" s="20">
        <v>0</v>
      </c>
      <c r="AD22" s="21">
        <v>10.080666666666676</v>
      </c>
      <c r="AE22" s="20">
        <v>4.0606666666666671</v>
      </c>
      <c r="AF22" s="21">
        <v>17.107166666666657</v>
      </c>
      <c r="AG22" s="20">
        <v>17.454833333333337</v>
      </c>
      <c r="AH22" s="21">
        <v>23.018833333333323</v>
      </c>
      <c r="AI22" s="20">
        <v>0</v>
      </c>
      <c r="AJ22" s="118">
        <f t="shared" si="2"/>
        <v>399.14333333333326</v>
      </c>
      <c r="AK22" s="119"/>
      <c r="AL22" s="119"/>
    </row>
    <row r="23" spans="2:38" s="4" customFormat="1" x14ac:dyDescent="0.3">
      <c r="B23" s="109" t="s">
        <v>15</v>
      </c>
      <c r="C23" s="109"/>
      <c r="D23" s="109"/>
      <c r="E23" s="20">
        <v>93.466166666666652</v>
      </c>
      <c r="F23" s="21">
        <v>0</v>
      </c>
      <c r="G23" s="20">
        <v>32.567333333333337</v>
      </c>
      <c r="H23" s="21">
        <v>218.02200000000008</v>
      </c>
      <c r="I23" s="20">
        <v>62.276666666666671</v>
      </c>
      <c r="J23" s="21">
        <v>47.684999999999988</v>
      </c>
      <c r="K23" s="20">
        <v>0</v>
      </c>
      <c r="L23" s="21">
        <v>0</v>
      </c>
      <c r="M23" s="20">
        <v>6.7383333333333333</v>
      </c>
      <c r="N23" s="21">
        <v>0</v>
      </c>
      <c r="O23" s="20">
        <v>0</v>
      </c>
      <c r="P23" s="21">
        <v>0</v>
      </c>
      <c r="Q23" s="20">
        <v>40.393499999999989</v>
      </c>
      <c r="R23" s="21">
        <v>0</v>
      </c>
      <c r="S23" s="20">
        <v>137.81916666666666</v>
      </c>
      <c r="T23" s="21">
        <v>231.95733333333331</v>
      </c>
      <c r="U23" s="20">
        <v>57.716166666666673</v>
      </c>
      <c r="V23" s="21">
        <v>0</v>
      </c>
      <c r="W23" s="20">
        <v>0.65666666666666695</v>
      </c>
      <c r="X23" s="21">
        <v>0</v>
      </c>
      <c r="Y23" s="20">
        <v>0.5514999999999991</v>
      </c>
      <c r="Z23" s="21">
        <v>14.474666666666668</v>
      </c>
      <c r="AA23" s="20">
        <v>99.612000000000023</v>
      </c>
      <c r="AB23" s="21">
        <v>0</v>
      </c>
      <c r="AC23" s="20">
        <v>0</v>
      </c>
      <c r="AD23" s="21">
        <v>0</v>
      </c>
      <c r="AE23" s="20">
        <v>17.847999999999999</v>
      </c>
      <c r="AF23" s="21">
        <v>41.698833333333347</v>
      </c>
      <c r="AG23" s="20">
        <v>45.51666666666668</v>
      </c>
      <c r="AH23" s="21">
        <v>42.715999999999987</v>
      </c>
      <c r="AI23" s="20">
        <v>0</v>
      </c>
      <c r="AJ23" s="118">
        <f t="shared" si="2"/>
        <v>1191.7159999999999</v>
      </c>
      <c r="AK23" s="119"/>
      <c r="AL23" s="119"/>
    </row>
    <row r="24" spans="2:38" s="4" customFormat="1" x14ac:dyDescent="0.3">
      <c r="B24" s="109" t="s">
        <v>16</v>
      </c>
      <c r="C24" s="109"/>
      <c r="D24" s="109"/>
      <c r="E24" s="20">
        <v>122.36783333333332</v>
      </c>
      <c r="F24" s="21">
        <v>30.754166666666663</v>
      </c>
      <c r="G24" s="20">
        <v>0</v>
      </c>
      <c r="H24" s="21">
        <v>70.856166666666667</v>
      </c>
      <c r="I24" s="20">
        <v>0</v>
      </c>
      <c r="J24" s="21">
        <v>41.863833333333332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20">
        <v>4.7149999999999981</v>
      </c>
      <c r="T24" s="21">
        <v>68.976166666666671</v>
      </c>
      <c r="U24" s="20">
        <v>0</v>
      </c>
      <c r="V24" s="21">
        <v>0</v>
      </c>
      <c r="W24" s="20">
        <v>0</v>
      </c>
      <c r="X24" s="21">
        <v>1.4748333333333348</v>
      </c>
      <c r="Y24" s="20">
        <v>0</v>
      </c>
      <c r="Z24" s="21">
        <v>0</v>
      </c>
      <c r="AA24" s="20">
        <v>0.51400000000000001</v>
      </c>
      <c r="AB24" s="21">
        <v>0</v>
      </c>
      <c r="AC24" s="20">
        <v>0</v>
      </c>
      <c r="AD24" s="21">
        <v>0</v>
      </c>
      <c r="AE24" s="20">
        <v>0</v>
      </c>
      <c r="AF24" s="21">
        <v>0</v>
      </c>
      <c r="AG24" s="20">
        <v>3.8816666666666646</v>
      </c>
      <c r="AH24" s="21">
        <v>17.970666666666666</v>
      </c>
      <c r="AI24" s="20">
        <v>0</v>
      </c>
      <c r="AJ24" s="118">
        <f t="shared" si="2"/>
        <v>363.37433333333325</v>
      </c>
      <c r="AK24" s="119"/>
      <c r="AL24" s="119"/>
    </row>
    <row r="25" spans="2:38" s="4" customFormat="1" x14ac:dyDescent="0.3">
      <c r="B25" s="109" t="s">
        <v>17</v>
      </c>
      <c r="C25" s="109"/>
      <c r="D25" s="109"/>
      <c r="E25" s="20">
        <v>149.98649999999995</v>
      </c>
      <c r="F25" s="21">
        <v>75.98066666666665</v>
      </c>
      <c r="G25" s="20">
        <v>5.1286666666666667</v>
      </c>
      <c r="H25" s="21">
        <v>204.96483333333333</v>
      </c>
      <c r="I25" s="20">
        <v>126.89566666666666</v>
      </c>
      <c r="J25" s="21">
        <v>146.23099999999999</v>
      </c>
      <c r="K25" s="20">
        <v>0</v>
      </c>
      <c r="L25" s="21">
        <v>0</v>
      </c>
      <c r="M25" s="20">
        <v>0</v>
      </c>
      <c r="N25" s="21">
        <v>0</v>
      </c>
      <c r="O25" s="20">
        <v>15.896833333333326</v>
      </c>
      <c r="P25" s="21">
        <v>63.997500000000002</v>
      </c>
      <c r="Q25" s="20">
        <v>8.259666666666666</v>
      </c>
      <c r="R25" s="21">
        <v>10.644500000000001</v>
      </c>
      <c r="S25" s="20">
        <v>58.217833333333331</v>
      </c>
      <c r="T25" s="21">
        <v>152.50333333333333</v>
      </c>
      <c r="U25" s="20">
        <v>14.446333333333333</v>
      </c>
      <c r="V25" s="21">
        <v>85.543999999999997</v>
      </c>
      <c r="W25" s="20">
        <v>31.501666666666679</v>
      </c>
      <c r="X25" s="21">
        <v>23.324666666666662</v>
      </c>
      <c r="Y25" s="20">
        <v>116.57733333333334</v>
      </c>
      <c r="Z25" s="21">
        <v>80.919666666666657</v>
      </c>
      <c r="AA25" s="20">
        <v>93.83016666666667</v>
      </c>
      <c r="AB25" s="21">
        <v>0</v>
      </c>
      <c r="AC25" s="20">
        <v>0</v>
      </c>
      <c r="AD25" s="21">
        <v>19.573333333333345</v>
      </c>
      <c r="AE25" s="20">
        <v>166.00133333333332</v>
      </c>
      <c r="AF25" s="21">
        <v>87.164333333333317</v>
      </c>
      <c r="AG25" s="20">
        <v>188.14266666666668</v>
      </c>
      <c r="AH25" s="21">
        <v>239.26766666666668</v>
      </c>
      <c r="AI25" s="20">
        <v>0</v>
      </c>
      <c r="AJ25" s="118">
        <f t="shared" si="2"/>
        <v>2165.0001666666672</v>
      </c>
      <c r="AK25" s="119"/>
      <c r="AL25" s="119"/>
    </row>
    <row r="26" spans="2:38" s="4" customFormat="1" x14ac:dyDescent="0.3">
      <c r="B26" s="109" t="s">
        <v>18</v>
      </c>
      <c r="C26" s="109"/>
      <c r="D26" s="109"/>
      <c r="E26" s="20">
        <v>4.9716666666666667</v>
      </c>
      <c r="F26" s="21">
        <v>43.096833333333329</v>
      </c>
      <c r="G26" s="20">
        <v>0</v>
      </c>
      <c r="H26" s="21">
        <v>8.0333333333333465E-2</v>
      </c>
      <c r="I26" s="20">
        <v>1.6666666666675193E-4</v>
      </c>
      <c r="J26" s="21">
        <v>22.474666666666671</v>
      </c>
      <c r="K26" s="20">
        <v>0</v>
      </c>
      <c r="L26" s="21">
        <v>0</v>
      </c>
      <c r="M26" s="20">
        <v>4.4298333333333328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20">
        <v>0</v>
      </c>
      <c r="T26" s="21">
        <v>213.96233333333339</v>
      </c>
      <c r="U26" s="20">
        <v>11.483500000000015</v>
      </c>
      <c r="V26" s="21">
        <v>0</v>
      </c>
      <c r="W26" s="20">
        <v>0</v>
      </c>
      <c r="X26" s="21">
        <v>0</v>
      </c>
      <c r="Y26" s="20">
        <v>0</v>
      </c>
      <c r="Z26" s="21">
        <v>18.506000000000004</v>
      </c>
      <c r="AA26" s="20">
        <v>85.887666666666689</v>
      </c>
      <c r="AB26" s="21">
        <v>0</v>
      </c>
      <c r="AC26" s="20">
        <v>0</v>
      </c>
      <c r="AD26" s="21">
        <v>0</v>
      </c>
      <c r="AE26" s="20">
        <v>68.417500000000018</v>
      </c>
      <c r="AF26" s="21">
        <v>0</v>
      </c>
      <c r="AG26" s="20">
        <v>43.098666666666652</v>
      </c>
      <c r="AH26" s="21">
        <v>151.24266666666665</v>
      </c>
      <c r="AI26" s="20">
        <v>0</v>
      </c>
      <c r="AJ26" s="118">
        <f t="shared" si="2"/>
        <v>667.65183333333346</v>
      </c>
      <c r="AK26" s="119"/>
      <c r="AL26" s="119"/>
    </row>
    <row r="27" spans="2:38" s="4" customFormat="1" x14ac:dyDescent="0.3">
      <c r="B27" s="109" t="s">
        <v>19</v>
      </c>
      <c r="C27" s="109"/>
      <c r="D27" s="109"/>
      <c r="E27" s="20">
        <v>224.45549999999992</v>
      </c>
      <c r="F27" s="21">
        <v>16.318666666666669</v>
      </c>
      <c r="G27" s="20">
        <v>0</v>
      </c>
      <c r="H27" s="21">
        <v>128.6301666666667</v>
      </c>
      <c r="I27" s="20">
        <v>44.647333333333329</v>
      </c>
      <c r="J27" s="21">
        <v>36.245333333333335</v>
      </c>
      <c r="K27" s="20">
        <v>37.442666666666682</v>
      </c>
      <c r="L27" s="21">
        <v>0</v>
      </c>
      <c r="M27" s="20">
        <v>12.333333333333332</v>
      </c>
      <c r="N27" s="21">
        <v>0</v>
      </c>
      <c r="O27" s="20">
        <v>121.70999999999998</v>
      </c>
      <c r="P27" s="21">
        <v>0</v>
      </c>
      <c r="Q27" s="20">
        <v>55.444166666666675</v>
      </c>
      <c r="R27" s="21">
        <v>0</v>
      </c>
      <c r="S27" s="20">
        <v>25.241500000000009</v>
      </c>
      <c r="T27" s="21">
        <v>221.66399999999996</v>
      </c>
      <c r="U27" s="20">
        <v>53.312833333333366</v>
      </c>
      <c r="V27" s="21">
        <v>16.477833333333312</v>
      </c>
      <c r="W27" s="20">
        <v>59.061333333333337</v>
      </c>
      <c r="X27" s="21">
        <v>14.691833333333353</v>
      </c>
      <c r="Y27" s="20">
        <v>289.1898333333333</v>
      </c>
      <c r="Z27" s="21">
        <v>49.439499999999995</v>
      </c>
      <c r="AA27" s="20">
        <v>1.4403333333333272</v>
      </c>
      <c r="AB27" s="21">
        <v>0</v>
      </c>
      <c r="AC27" s="20">
        <v>0</v>
      </c>
      <c r="AD27" s="21">
        <v>0</v>
      </c>
      <c r="AE27" s="20">
        <v>0</v>
      </c>
      <c r="AF27" s="21">
        <v>88.124833333333328</v>
      </c>
      <c r="AG27" s="20">
        <v>141.11083333333329</v>
      </c>
      <c r="AH27" s="21">
        <v>95.25766666666668</v>
      </c>
      <c r="AI27" s="20">
        <v>0</v>
      </c>
      <c r="AJ27" s="118">
        <f t="shared" si="2"/>
        <v>1732.2394999999999</v>
      </c>
      <c r="AK27" s="119"/>
      <c r="AL27" s="119"/>
    </row>
    <row r="28" spans="2:38" x14ac:dyDescent="0.3">
      <c r="B28" s="109" t="s">
        <v>20</v>
      </c>
      <c r="C28" s="109"/>
      <c r="D28" s="109"/>
      <c r="E28" s="20">
        <v>103.41166666666665</v>
      </c>
      <c r="F28" s="21">
        <v>115.18183333333337</v>
      </c>
      <c r="G28" s="20">
        <v>39.332000000000022</v>
      </c>
      <c r="H28" s="21">
        <v>235.66599999999985</v>
      </c>
      <c r="I28" s="20">
        <v>82.925666666666672</v>
      </c>
      <c r="J28" s="21">
        <v>95.696166666666642</v>
      </c>
      <c r="K28" s="20">
        <v>0</v>
      </c>
      <c r="L28" s="21">
        <v>0</v>
      </c>
      <c r="M28" s="20">
        <v>1.5603333333333336</v>
      </c>
      <c r="N28" s="21">
        <v>0</v>
      </c>
      <c r="O28" s="20">
        <v>0</v>
      </c>
      <c r="P28" s="21">
        <v>16.353000000000009</v>
      </c>
      <c r="Q28" s="20">
        <v>99.393999999999977</v>
      </c>
      <c r="R28" s="21">
        <v>19.557333333333322</v>
      </c>
      <c r="S28" s="20">
        <v>8.1940000000000097</v>
      </c>
      <c r="T28" s="21">
        <v>57.685833333333342</v>
      </c>
      <c r="U28" s="20">
        <v>65.462000000000046</v>
      </c>
      <c r="V28" s="21">
        <v>113.34533333333331</v>
      </c>
      <c r="W28" s="20">
        <v>116.58516666666668</v>
      </c>
      <c r="X28" s="21">
        <v>263.7526666666667</v>
      </c>
      <c r="Y28" s="20">
        <v>67.104000000000013</v>
      </c>
      <c r="Z28" s="21">
        <v>6.3713333333333324</v>
      </c>
      <c r="AA28" s="20">
        <v>91.081000000000031</v>
      </c>
      <c r="AB28" s="21">
        <v>0</v>
      </c>
      <c r="AC28" s="20">
        <v>0</v>
      </c>
      <c r="AD28" s="21">
        <v>9.341500000000007</v>
      </c>
      <c r="AE28" s="20">
        <v>9.2050000000000054</v>
      </c>
      <c r="AF28" s="21">
        <v>65.248666666666679</v>
      </c>
      <c r="AG28" s="20">
        <v>23.449333333333339</v>
      </c>
      <c r="AH28" s="21">
        <v>109.88266666666667</v>
      </c>
      <c r="AI28" s="20">
        <v>0</v>
      </c>
      <c r="AJ28" s="118">
        <f t="shared" si="2"/>
        <v>1815.7864999999999</v>
      </c>
      <c r="AK28" s="119"/>
      <c r="AL28" s="119"/>
    </row>
    <row r="29" spans="2:38" x14ac:dyDescent="0.3">
      <c r="B29" s="109" t="s">
        <v>21</v>
      </c>
      <c r="C29" s="109"/>
      <c r="D29" s="109"/>
      <c r="E29" s="20">
        <v>46.193333333333328</v>
      </c>
      <c r="F29" s="21">
        <v>1.8638333333333317</v>
      </c>
      <c r="G29" s="20">
        <v>17.37466666666667</v>
      </c>
      <c r="H29" s="21">
        <v>47.609333333333325</v>
      </c>
      <c r="I29" s="20">
        <v>6.6619999999999999</v>
      </c>
      <c r="J29" s="21">
        <v>25.210833333333337</v>
      </c>
      <c r="K29" s="20">
        <v>0</v>
      </c>
      <c r="L29" s="21">
        <v>0</v>
      </c>
      <c r="M29" s="20">
        <v>3.014333333333334</v>
      </c>
      <c r="N29" s="21">
        <v>0</v>
      </c>
      <c r="O29" s="20">
        <v>0</v>
      </c>
      <c r="P29" s="21">
        <v>11.088333333333333</v>
      </c>
      <c r="Q29" s="20">
        <v>35.646999999999991</v>
      </c>
      <c r="R29" s="21">
        <v>0</v>
      </c>
      <c r="S29" s="20">
        <v>21.596000000000004</v>
      </c>
      <c r="T29" s="21">
        <v>69.546499999999995</v>
      </c>
      <c r="U29" s="20">
        <v>16.659666666666666</v>
      </c>
      <c r="V29" s="21">
        <v>2.2529999999999974</v>
      </c>
      <c r="W29" s="20">
        <v>2.7745000000000011</v>
      </c>
      <c r="X29" s="21">
        <v>60.451333333333331</v>
      </c>
      <c r="Y29" s="20">
        <v>5.5135000000000058</v>
      </c>
      <c r="Z29" s="21">
        <v>3.9115000000000002</v>
      </c>
      <c r="AA29" s="20">
        <v>77.247333333333344</v>
      </c>
      <c r="AB29" s="21">
        <v>0</v>
      </c>
      <c r="AC29" s="20">
        <v>0</v>
      </c>
      <c r="AD29" s="21">
        <v>0</v>
      </c>
      <c r="AE29" s="20">
        <v>27.471000000000004</v>
      </c>
      <c r="AF29" s="21">
        <v>64.807833333333335</v>
      </c>
      <c r="AG29" s="20">
        <v>36.51</v>
      </c>
      <c r="AH29" s="21">
        <v>61.147000000000006</v>
      </c>
      <c r="AI29" s="20">
        <v>0</v>
      </c>
      <c r="AJ29" s="118">
        <f t="shared" si="2"/>
        <v>644.5528333333333</v>
      </c>
      <c r="AK29" s="119"/>
      <c r="AL29" s="119"/>
    </row>
    <row r="30" spans="2:38" x14ac:dyDescent="0.3">
      <c r="B30" s="109" t="s">
        <v>22</v>
      </c>
      <c r="C30" s="109"/>
      <c r="D30" s="109"/>
      <c r="E30" s="20">
        <v>3.8205000000000005</v>
      </c>
      <c r="F30" s="21">
        <v>8.9251666666666658</v>
      </c>
      <c r="G30" s="20">
        <v>4.028833333333333</v>
      </c>
      <c r="H30" s="21">
        <v>4.8315000000000001</v>
      </c>
      <c r="I30" s="20">
        <v>10.060499999999999</v>
      </c>
      <c r="J30" s="21">
        <v>4.6366666666666676</v>
      </c>
      <c r="K30" s="20">
        <v>0</v>
      </c>
      <c r="L30" s="21">
        <v>0</v>
      </c>
      <c r="M30" s="20">
        <v>2.0451666666666664</v>
      </c>
      <c r="N30" s="21">
        <v>0</v>
      </c>
      <c r="O30" s="20">
        <v>0</v>
      </c>
      <c r="P30" s="21">
        <v>8.8856666666666673</v>
      </c>
      <c r="Q30" s="20">
        <v>7.3440000000000012</v>
      </c>
      <c r="R30" s="21">
        <v>2.8666666666666677E-2</v>
      </c>
      <c r="S30" s="20">
        <v>4.6398333333333337</v>
      </c>
      <c r="T30" s="21">
        <v>20.442666666666668</v>
      </c>
      <c r="U30" s="20">
        <v>64.351333333333372</v>
      </c>
      <c r="V30" s="21">
        <v>16.756000000000004</v>
      </c>
      <c r="W30" s="20">
        <v>0.92833333333333312</v>
      </c>
      <c r="X30" s="21">
        <v>1.3551666666666664</v>
      </c>
      <c r="Y30" s="20">
        <v>2.2474999999999987</v>
      </c>
      <c r="Z30" s="21">
        <v>1.784833333333333</v>
      </c>
      <c r="AA30" s="20">
        <v>8.5054999999999996</v>
      </c>
      <c r="AB30" s="21">
        <v>0</v>
      </c>
      <c r="AC30" s="20">
        <v>0</v>
      </c>
      <c r="AD30" s="21">
        <v>0</v>
      </c>
      <c r="AE30" s="20">
        <v>8.6091666666666651</v>
      </c>
      <c r="AF30" s="21">
        <v>8.0583333333333318</v>
      </c>
      <c r="AG30" s="20">
        <v>1.6511666666666662</v>
      </c>
      <c r="AH30" s="21">
        <v>17.555833333333336</v>
      </c>
      <c r="AI30" s="20">
        <v>0</v>
      </c>
      <c r="AJ30" s="118">
        <f t="shared" si="2"/>
        <v>211.49233333333336</v>
      </c>
      <c r="AK30" s="119"/>
      <c r="AL30" s="119"/>
    </row>
    <row r="31" spans="2:38" x14ac:dyDescent="0.3">
      <c r="B31" s="109" t="s">
        <v>23</v>
      </c>
      <c r="C31" s="109"/>
      <c r="D31" s="109"/>
      <c r="E31" s="20">
        <v>0.25883333333333169</v>
      </c>
      <c r="F31" s="21">
        <v>67.472333333333339</v>
      </c>
      <c r="G31" s="20">
        <v>1.5665</v>
      </c>
      <c r="H31" s="21">
        <v>20.714666666666677</v>
      </c>
      <c r="I31" s="20">
        <v>54.438833333333328</v>
      </c>
      <c r="J31" s="21">
        <v>13.888500000000002</v>
      </c>
      <c r="K31" s="20">
        <v>0</v>
      </c>
      <c r="L31" s="21">
        <v>0</v>
      </c>
      <c r="M31" s="20">
        <v>6.9446666666666665</v>
      </c>
      <c r="N31" s="21">
        <v>0</v>
      </c>
      <c r="O31" s="20">
        <v>0</v>
      </c>
      <c r="P31" s="21">
        <v>15.298833333333338</v>
      </c>
      <c r="Q31" s="20">
        <v>42.19</v>
      </c>
      <c r="R31" s="21">
        <v>2.4621666666666671</v>
      </c>
      <c r="S31" s="20">
        <v>42.129499999999993</v>
      </c>
      <c r="T31" s="21">
        <v>77.284166666666664</v>
      </c>
      <c r="U31" s="20">
        <v>28.997833333333329</v>
      </c>
      <c r="V31" s="21">
        <v>15.900500000000005</v>
      </c>
      <c r="W31" s="20">
        <v>73.898833333333343</v>
      </c>
      <c r="X31" s="21">
        <v>18.311</v>
      </c>
      <c r="Y31" s="20">
        <v>44.780666666666669</v>
      </c>
      <c r="Z31" s="21">
        <v>0</v>
      </c>
      <c r="AA31" s="20">
        <v>37.775999999999996</v>
      </c>
      <c r="AB31" s="21">
        <v>0</v>
      </c>
      <c r="AC31" s="20">
        <v>0</v>
      </c>
      <c r="AD31" s="21">
        <v>0</v>
      </c>
      <c r="AE31" s="20">
        <v>31.095333333333329</v>
      </c>
      <c r="AF31" s="21">
        <v>86.785500000000013</v>
      </c>
      <c r="AG31" s="20">
        <v>54.426666666666662</v>
      </c>
      <c r="AH31" s="21">
        <v>76.894166666666663</v>
      </c>
      <c r="AI31" s="20">
        <v>0</v>
      </c>
      <c r="AJ31" s="118">
        <f t="shared" si="2"/>
        <v>813.51550000000009</v>
      </c>
      <c r="AK31" s="119"/>
      <c r="AL31" s="119"/>
    </row>
    <row r="32" spans="2:38" x14ac:dyDescent="0.3">
      <c r="B32" s="109" t="s">
        <v>24</v>
      </c>
      <c r="C32" s="109"/>
      <c r="D32" s="109"/>
      <c r="E32" s="20">
        <v>24.151833333333329</v>
      </c>
      <c r="F32" s="21">
        <v>3.1859999999999995</v>
      </c>
      <c r="G32" s="20">
        <v>13.680333333333333</v>
      </c>
      <c r="H32" s="21">
        <v>12.230000000000002</v>
      </c>
      <c r="I32" s="20">
        <v>9.6005000000000003</v>
      </c>
      <c r="J32" s="21">
        <v>0</v>
      </c>
      <c r="K32" s="20">
        <v>0</v>
      </c>
      <c r="L32" s="21">
        <v>0</v>
      </c>
      <c r="M32" s="20">
        <v>3.3371666666666648</v>
      </c>
      <c r="N32" s="21">
        <v>0</v>
      </c>
      <c r="O32" s="20">
        <v>0</v>
      </c>
      <c r="P32" s="21">
        <v>0</v>
      </c>
      <c r="Q32" s="20">
        <v>20.743333333333332</v>
      </c>
      <c r="R32" s="21">
        <v>0</v>
      </c>
      <c r="S32" s="20">
        <v>0.24066666666666681</v>
      </c>
      <c r="T32" s="21">
        <v>124.47116666666666</v>
      </c>
      <c r="U32" s="20">
        <v>22.214166666666667</v>
      </c>
      <c r="V32" s="21">
        <v>3.690666666666667</v>
      </c>
      <c r="W32" s="20">
        <v>40.401499999999999</v>
      </c>
      <c r="X32" s="21">
        <v>6.0603333333333316</v>
      </c>
      <c r="Y32" s="20">
        <v>1.8065000000000007</v>
      </c>
      <c r="Z32" s="21">
        <v>1.5425000000000002</v>
      </c>
      <c r="AA32" s="20">
        <v>56.238</v>
      </c>
      <c r="AB32" s="21">
        <v>0</v>
      </c>
      <c r="AC32" s="20">
        <v>0</v>
      </c>
      <c r="AD32" s="21">
        <v>0</v>
      </c>
      <c r="AE32" s="20">
        <v>10.854166666666664</v>
      </c>
      <c r="AF32" s="21">
        <v>28.635499999999997</v>
      </c>
      <c r="AG32" s="20">
        <v>20.669999999999995</v>
      </c>
      <c r="AH32" s="21">
        <v>37.682500000000012</v>
      </c>
      <c r="AI32" s="20">
        <v>0</v>
      </c>
      <c r="AJ32" s="118">
        <f t="shared" si="2"/>
        <v>441.43683333333337</v>
      </c>
      <c r="AK32" s="119"/>
      <c r="AL32" s="119"/>
    </row>
    <row r="33" spans="2:38" x14ac:dyDescent="0.3">
      <c r="B33" s="109" t="s">
        <v>25</v>
      </c>
      <c r="C33" s="109"/>
      <c r="D33" s="109"/>
      <c r="E33" s="20">
        <v>20.147333333333336</v>
      </c>
      <c r="F33" s="21">
        <v>48.214166666666678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13.339999999999996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20">
        <v>26.897833333333338</v>
      </c>
      <c r="T33" s="21">
        <v>4.1023333333333323</v>
      </c>
      <c r="U33" s="20">
        <v>1.2723333333333335</v>
      </c>
      <c r="V33" s="21">
        <v>0</v>
      </c>
      <c r="W33" s="20">
        <v>0.1189999999999999</v>
      </c>
      <c r="X33" s="21">
        <v>46.600500000000018</v>
      </c>
      <c r="Y33" s="20">
        <v>0</v>
      </c>
      <c r="Z33" s="21">
        <v>0</v>
      </c>
      <c r="AA33" s="20">
        <v>22.267500000000005</v>
      </c>
      <c r="AB33" s="21">
        <v>0</v>
      </c>
      <c r="AC33" s="20">
        <v>0</v>
      </c>
      <c r="AD33" s="21">
        <v>2.8021666666666674</v>
      </c>
      <c r="AE33" s="20">
        <v>0</v>
      </c>
      <c r="AF33" s="21">
        <v>5.4853333333333341</v>
      </c>
      <c r="AG33" s="20">
        <v>34.620166666666663</v>
      </c>
      <c r="AH33" s="21">
        <v>13.718</v>
      </c>
      <c r="AI33" s="20">
        <v>0</v>
      </c>
      <c r="AJ33" s="118">
        <f t="shared" si="2"/>
        <v>239.58666666666667</v>
      </c>
      <c r="AK33" s="119"/>
      <c r="AL33" s="119"/>
    </row>
    <row r="34" spans="2:38" x14ac:dyDescent="0.3">
      <c r="B34" s="109" t="s">
        <v>26</v>
      </c>
      <c r="C34" s="109"/>
      <c r="D34" s="109"/>
      <c r="E34" s="2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20">
        <v>0</v>
      </c>
      <c r="T34" s="21">
        <v>0</v>
      </c>
      <c r="U34" s="20">
        <v>0</v>
      </c>
      <c r="V34" s="21">
        <v>0</v>
      </c>
      <c r="W34" s="20">
        <v>0</v>
      </c>
      <c r="X34" s="21">
        <v>0</v>
      </c>
      <c r="Y34" s="20">
        <v>0</v>
      </c>
      <c r="Z34" s="21">
        <v>0</v>
      </c>
      <c r="AA34" s="20">
        <v>0</v>
      </c>
      <c r="AB34" s="21">
        <v>0</v>
      </c>
      <c r="AC34" s="20">
        <v>0</v>
      </c>
      <c r="AD34" s="21">
        <v>0</v>
      </c>
      <c r="AE34" s="20">
        <v>0</v>
      </c>
      <c r="AF34" s="21">
        <v>0</v>
      </c>
      <c r="AG34" s="20">
        <v>0</v>
      </c>
      <c r="AH34" s="21">
        <v>0</v>
      </c>
      <c r="AI34" s="20">
        <v>0</v>
      </c>
      <c r="AJ34" s="118">
        <f t="shared" si="2"/>
        <v>0</v>
      </c>
      <c r="AK34" s="119"/>
      <c r="AL34" s="119"/>
    </row>
    <row r="35" spans="2:38" x14ac:dyDescent="0.3">
      <c r="B35" s="109" t="s">
        <v>27</v>
      </c>
      <c r="C35" s="109"/>
      <c r="D35" s="109"/>
      <c r="E35" s="20">
        <v>29.483833333333337</v>
      </c>
      <c r="F35" s="21">
        <v>74.604666666666674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0.39433333333333354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20">
        <v>78.5655</v>
      </c>
      <c r="T35" s="21">
        <v>30.145000000000003</v>
      </c>
      <c r="U35" s="20">
        <v>17.209499999999995</v>
      </c>
      <c r="V35" s="21">
        <v>6.9861666666666649</v>
      </c>
      <c r="W35" s="20">
        <v>30.074166666666677</v>
      </c>
      <c r="X35" s="21">
        <v>5.6886666666666672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8.4841666666666633</v>
      </c>
      <c r="AE35" s="20">
        <v>0</v>
      </c>
      <c r="AF35" s="21">
        <v>14.470833333333328</v>
      </c>
      <c r="AG35" s="20">
        <v>13.113666666666669</v>
      </c>
      <c r="AH35" s="21">
        <v>72.941500000000019</v>
      </c>
      <c r="AI35" s="20">
        <v>0</v>
      </c>
      <c r="AJ35" s="118">
        <f t="shared" si="2"/>
        <v>382.16200000000003</v>
      </c>
      <c r="AK35" s="119"/>
      <c r="AL35" s="119"/>
    </row>
    <row r="36" spans="2:38" x14ac:dyDescent="0.3">
      <c r="B36" s="109" t="s">
        <v>28</v>
      </c>
      <c r="C36" s="109"/>
      <c r="D36" s="109"/>
      <c r="E36" s="20">
        <v>256.10850000000005</v>
      </c>
      <c r="F36" s="21">
        <v>376.92083333333335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14.622166666666672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20">
        <v>235.42999999999995</v>
      </c>
      <c r="T36" s="21">
        <v>200.3893333333333</v>
      </c>
      <c r="U36" s="20">
        <v>104.31183333333334</v>
      </c>
      <c r="V36" s="21">
        <v>6.1303333333333407</v>
      </c>
      <c r="W36" s="20">
        <v>25.248166666666663</v>
      </c>
      <c r="X36" s="21">
        <v>34.397666666666659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6.0315000000000012</v>
      </c>
      <c r="AE36" s="20">
        <v>0</v>
      </c>
      <c r="AF36" s="21">
        <v>4.7143333333333333</v>
      </c>
      <c r="AG36" s="20">
        <v>17.830666666666659</v>
      </c>
      <c r="AH36" s="21">
        <v>211.21050000000005</v>
      </c>
      <c r="AI36" s="20">
        <v>0</v>
      </c>
      <c r="AJ36" s="118">
        <f t="shared" si="2"/>
        <v>1493.3458333333338</v>
      </c>
      <c r="AK36" s="119"/>
      <c r="AL36" s="119"/>
    </row>
    <row r="37" spans="2:38" x14ac:dyDescent="0.3">
      <c r="B37" s="109" t="s">
        <v>91</v>
      </c>
      <c r="C37" s="109"/>
      <c r="D37" s="109"/>
      <c r="E37" s="20">
        <v>0</v>
      </c>
      <c r="F37" s="21">
        <v>0</v>
      </c>
      <c r="G37" s="20">
        <v>0</v>
      </c>
      <c r="H37" s="21">
        <v>0</v>
      </c>
      <c r="I37" s="20">
        <v>0</v>
      </c>
      <c r="J37" s="21">
        <v>0</v>
      </c>
      <c r="K37" s="20">
        <v>0</v>
      </c>
      <c r="L37" s="21">
        <v>0</v>
      </c>
      <c r="M37" s="20">
        <v>0</v>
      </c>
      <c r="N37" s="21">
        <v>0</v>
      </c>
      <c r="O37" s="20">
        <v>0</v>
      </c>
      <c r="P37" s="21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20">
        <v>0</v>
      </c>
      <c r="AJ37" s="118">
        <f t="shared" si="2"/>
        <v>0</v>
      </c>
      <c r="AK37" s="119"/>
      <c r="AL37" s="119"/>
    </row>
    <row r="38" spans="2:38" x14ac:dyDescent="0.3">
      <c r="B38" s="109" t="s">
        <v>29</v>
      </c>
      <c r="C38" s="109"/>
      <c r="D38" s="109"/>
      <c r="E38" s="20">
        <v>20.473333333333336</v>
      </c>
      <c r="F38" s="21">
        <v>368.83750000000003</v>
      </c>
      <c r="G38" s="20">
        <v>0</v>
      </c>
      <c r="H38" s="21">
        <v>0</v>
      </c>
      <c r="I38" s="20">
        <v>0</v>
      </c>
      <c r="J38" s="21">
        <v>0</v>
      </c>
      <c r="K38" s="20">
        <v>0</v>
      </c>
      <c r="L38" s="21">
        <v>0</v>
      </c>
      <c r="M38" s="20">
        <v>2.8851666666666649</v>
      </c>
      <c r="N38" s="21">
        <v>0</v>
      </c>
      <c r="O38" s="20">
        <v>0</v>
      </c>
      <c r="P38" s="21">
        <v>0</v>
      </c>
      <c r="Q38" s="20">
        <v>0</v>
      </c>
      <c r="R38" s="21">
        <v>0</v>
      </c>
      <c r="S38" s="20">
        <v>55.389333333333326</v>
      </c>
      <c r="T38" s="21">
        <v>27.235000000000003</v>
      </c>
      <c r="U38" s="20">
        <v>42.108833333333344</v>
      </c>
      <c r="V38" s="21">
        <v>12.217166666666667</v>
      </c>
      <c r="W38" s="20">
        <v>27.49166666666666</v>
      </c>
      <c r="X38" s="21">
        <v>22.987166666666667</v>
      </c>
      <c r="Y38" s="20">
        <v>0</v>
      </c>
      <c r="Z38" s="21">
        <v>0</v>
      </c>
      <c r="AA38" s="20">
        <v>82.82716666666667</v>
      </c>
      <c r="AB38" s="21">
        <v>0</v>
      </c>
      <c r="AC38" s="20">
        <v>0</v>
      </c>
      <c r="AD38" s="21">
        <v>9.2291666666666643</v>
      </c>
      <c r="AE38" s="20">
        <v>0</v>
      </c>
      <c r="AF38" s="21">
        <v>15.477499999999997</v>
      </c>
      <c r="AG38" s="20">
        <v>43.073333333333338</v>
      </c>
      <c r="AH38" s="21">
        <v>62.509499999999996</v>
      </c>
      <c r="AI38" s="20">
        <v>0</v>
      </c>
      <c r="AJ38" s="118">
        <f t="shared" si="2"/>
        <v>792.74183333333349</v>
      </c>
      <c r="AK38" s="119"/>
      <c r="AL38" s="119"/>
    </row>
    <row r="39" spans="2:38" x14ac:dyDescent="0.3">
      <c r="B39" s="109" t="s">
        <v>30</v>
      </c>
      <c r="C39" s="109"/>
      <c r="D39" s="109"/>
      <c r="E39" s="20">
        <v>249.3216666666666</v>
      </c>
      <c r="F39" s="21">
        <v>248.36516666666665</v>
      </c>
      <c r="G39" s="20">
        <v>0</v>
      </c>
      <c r="H39" s="21">
        <v>0</v>
      </c>
      <c r="I39" s="20">
        <v>0</v>
      </c>
      <c r="J39" s="21">
        <v>0</v>
      </c>
      <c r="K39" s="20">
        <v>0</v>
      </c>
      <c r="L39" s="21">
        <v>0</v>
      </c>
      <c r="M39" s="20">
        <v>0.51100000000000012</v>
      </c>
      <c r="N39" s="21">
        <v>0</v>
      </c>
      <c r="O39" s="20">
        <v>0</v>
      </c>
      <c r="P39" s="21">
        <v>0</v>
      </c>
      <c r="Q39" s="20">
        <v>0</v>
      </c>
      <c r="R39" s="21">
        <v>0</v>
      </c>
      <c r="S39" s="20">
        <v>0</v>
      </c>
      <c r="T39" s="21">
        <v>0</v>
      </c>
      <c r="U39" s="20">
        <v>53.218333333333341</v>
      </c>
      <c r="V39" s="21">
        <v>1.6833333333333329E-2</v>
      </c>
      <c r="W39" s="20">
        <v>1.2913333333333334</v>
      </c>
      <c r="X39" s="21">
        <v>0.26950000000000002</v>
      </c>
      <c r="Y39" s="20">
        <v>0</v>
      </c>
      <c r="Z39" s="21">
        <v>0</v>
      </c>
      <c r="AA39" s="20">
        <v>5.0166666666666679E-2</v>
      </c>
      <c r="AB39" s="21">
        <v>0</v>
      </c>
      <c r="AC39" s="20">
        <v>0</v>
      </c>
      <c r="AD39" s="21">
        <v>0</v>
      </c>
      <c r="AE39" s="20">
        <v>0</v>
      </c>
      <c r="AF39" s="21">
        <v>23.435999999999993</v>
      </c>
      <c r="AG39" s="20">
        <v>26.677666666666667</v>
      </c>
      <c r="AH39" s="21">
        <v>182.80433333333332</v>
      </c>
      <c r="AI39" s="20">
        <v>0</v>
      </c>
      <c r="AJ39" s="118">
        <f t="shared" si="2"/>
        <v>785.96199999999999</v>
      </c>
      <c r="AK39" s="119"/>
      <c r="AL39" s="119"/>
    </row>
    <row r="40" spans="2:38" x14ac:dyDescent="0.3">
      <c r="B40" s="109" t="s">
        <v>31</v>
      </c>
      <c r="C40" s="109"/>
      <c r="D40" s="109"/>
      <c r="E40" s="20">
        <v>95.337999999999965</v>
      </c>
      <c r="F40" s="21">
        <v>113.65650000000001</v>
      </c>
      <c r="G40" s="20">
        <v>0</v>
      </c>
      <c r="H40" s="21">
        <v>0</v>
      </c>
      <c r="I40" s="20">
        <v>0</v>
      </c>
      <c r="J40" s="21">
        <v>0</v>
      </c>
      <c r="K40" s="20">
        <v>0</v>
      </c>
      <c r="L40" s="21">
        <v>0</v>
      </c>
      <c r="M40" s="20">
        <v>5.8748333333333376</v>
      </c>
      <c r="N40" s="21">
        <v>0</v>
      </c>
      <c r="O40" s="20">
        <v>0</v>
      </c>
      <c r="P40" s="21">
        <v>0</v>
      </c>
      <c r="Q40" s="20">
        <v>0</v>
      </c>
      <c r="R40" s="21">
        <v>0</v>
      </c>
      <c r="S40" s="20">
        <v>82.224666666666707</v>
      </c>
      <c r="T40" s="21">
        <v>53.261333333333361</v>
      </c>
      <c r="U40" s="20">
        <v>32.71549999999997</v>
      </c>
      <c r="V40" s="21">
        <v>5.7821666666666722</v>
      </c>
      <c r="W40" s="20">
        <v>6.7646666666666695</v>
      </c>
      <c r="X40" s="21">
        <v>15.151333333333339</v>
      </c>
      <c r="Y40" s="20">
        <v>0</v>
      </c>
      <c r="Z40" s="21">
        <v>0</v>
      </c>
      <c r="AA40" s="20">
        <v>42.553000000000004</v>
      </c>
      <c r="AB40" s="21">
        <v>0</v>
      </c>
      <c r="AC40" s="20">
        <v>0</v>
      </c>
      <c r="AD40" s="21">
        <v>5.0760000000000005</v>
      </c>
      <c r="AE40" s="20">
        <v>0</v>
      </c>
      <c r="AF40" s="21">
        <v>1.5658333333333347</v>
      </c>
      <c r="AG40" s="20">
        <v>6.3449999999999989</v>
      </c>
      <c r="AH40" s="21">
        <v>81.659999999999968</v>
      </c>
      <c r="AI40" s="20">
        <v>0</v>
      </c>
      <c r="AJ40" s="118">
        <f t="shared" si="2"/>
        <v>547.96883333333335</v>
      </c>
      <c r="AK40" s="119"/>
      <c r="AL40" s="119"/>
    </row>
    <row r="41" spans="2:38" x14ac:dyDescent="0.3">
      <c r="B41" s="109" t="s">
        <v>32</v>
      </c>
      <c r="C41" s="109"/>
      <c r="D41" s="109"/>
      <c r="E41" s="20">
        <v>0</v>
      </c>
      <c r="F41" s="21">
        <v>154.32116666666667</v>
      </c>
      <c r="G41" s="20">
        <v>0</v>
      </c>
      <c r="H41" s="21">
        <v>0</v>
      </c>
      <c r="I41" s="20">
        <v>0</v>
      </c>
      <c r="J41" s="21">
        <v>0</v>
      </c>
      <c r="K41" s="20">
        <v>0</v>
      </c>
      <c r="L41" s="21">
        <v>0</v>
      </c>
      <c r="M41" s="20">
        <v>0.52166666666666672</v>
      </c>
      <c r="N41" s="21">
        <v>0</v>
      </c>
      <c r="O41" s="20">
        <v>0</v>
      </c>
      <c r="P41" s="21">
        <v>0</v>
      </c>
      <c r="Q41" s="20">
        <v>0</v>
      </c>
      <c r="R41" s="21">
        <v>0</v>
      </c>
      <c r="S41" s="20">
        <v>40.553666666666672</v>
      </c>
      <c r="T41" s="21">
        <v>161.61583333333334</v>
      </c>
      <c r="U41" s="20">
        <v>60.929833333333328</v>
      </c>
      <c r="V41" s="21">
        <v>11.759000000000002</v>
      </c>
      <c r="W41" s="20">
        <v>19.691666666666666</v>
      </c>
      <c r="X41" s="21">
        <v>6.0586666666666673</v>
      </c>
      <c r="Y41" s="20">
        <v>0</v>
      </c>
      <c r="Z41" s="21">
        <v>0</v>
      </c>
      <c r="AA41" s="20">
        <v>0</v>
      </c>
      <c r="AB41" s="21">
        <v>0</v>
      </c>
      <c r="AC41" s="20">
        <v>0</v>
      </c>
      <c r="AD41" s="21">
        <v>4.0393333333333334</v>
      </c>
      <c r="AE41" s="20">
        <v>0</v>
      </c>
      <c r="AF41" s="21">
        <v>8.1166666666666671</v>
      </c>
      <c r="AG41" s="20">
        <v>0</v>
      </c>
      <c r="AH41" s="21">
        <v>161.625</v>
      </c>
      <c r="AI41" s="20">
        <v>0</v>
      </c>
      <c r="AJ41" s="118">
        <f t="shared" si="2"/>
        <v>629.23250000000007</v>
      </c>
      <c r="AK41" s="119"/>
      <c r="AL41" s="119"/>
    </row>
    <row r="42" spans="2:38" x14ac:dyDescent="0.3">
      <c r="B42" s="109" t="s">
        <v>33</v>
      </c>
      <c r="C42" s="109"/>
      <c r="D42" s="109"/>
      <c r="E42" s="20">
        <v>10.425833333333332</v>
      </c>
      <c r="F42" s="21">
        <v>2.7833333333333319</v>
      </c>
      <c r="G42" s="20">
        <v>0</v>
      </c>
      <c r="H42" s="21">
        <v>0</v>
      </c>
      <c r="I42" s="20">
        <v>0</v>
      </c>
      <c r="J42" s="21">
        <v>0</v>
      </c>
      <c r="K42" s="20">
        <v>0</v>
      </c>
      <c r="L42" s="21">
        <v>0</v>
      </c>
      <c r="M42" s="20">
        <v>4.1265000000000001</v>
      </c>
      <c r="N42" s="21">
        <v>0</v>
      </c>
      <c r="O42" s="20">
        <v>0</v>
      </c>
      <c r="P42" s="21">
        <v>0</v>
      </c>
      <c r="Q42" s="20">
        <v>0</v>
      </c>
      <c r="R42" s="21">
        <v>0</v>
      </c>
      <c r="S42" s="20">
        <v>23.443833333333338</v>
      </c>
      <c r="T42" s="21">
        <v>21.934999999999999</v>
      </c>
      <c r="U42" s="20">
        <v>12.271000000000001</v>
      </c>
      <c r="V42" s="21">
        <v>1.4969999999999986</v>
      </c>
      <c r="W42" s="20">
        <v>3.1435</v>
      </c>
      <c r="X42" s="21">
        <v>2.419999999999999</v>
      </c>
      <c r="Y42" s="20">
        <v>0</v>
      </c>
      <c r="Z42" s="21">
        <v>0</v>
      </c>
      <c r="AA42" s="20">
        <v>13.00133333333333</v>
      </c>
      <c r="AB42" s="21">
        <v>0</v>
      </c>
      <c r="AC42" s="20">
        <v>0</v>
      </c>
      <c r="AD42" s="21">
        <v>0.57549999999999968</v>
      </c>
      <c r="AE42" s="20">
        <v>0</v>
      </c>
      <c r="AF42" s="21">
        <v>13.287499999999994</v>
      </c>
      <c r="AG42" s="20">
        <v>20.520666666666667</v>
      </c>
      <c r="AH42" s="21">
        <v>11.693166666666666</v>
      </c>
      <c r="AI42" s="20">
        <v>0</v>
      </c>
      <c r="AJ42" s="118">
        <f t="shared" si="2"/>
        <v>141.12416666666667</v>
      </c>
      <c r="AK42" s="119"/>
      <c r="AL42" s="119"/>
    </row>
    <row r="43" spans="2:38" x14ac:dyDescent="0.3">
      <c r="B43" s="109" t="s">
        <v>34</v>
      </c>
      <c r="C43" s="109"/>
      <c r="D43" s="109"/>
      <c r="E43" s="20">
        <v>4.9018333333333333</v>
      </c>
      <c r="F43" s="21">
        <v>7.6656666666666657</v>
      </c>
      <c r="G43" s="20">
        <v>0</v>
      </c>
      <c r="H43" s="21">
        <v>0</v>
      </c>
      <c r="I43" s="20">
        <v>0</v>
      </c>
      <c r="J43" s="21">
        <v>0</v>
      </c>
      <c r="K43" s="20">
        <v>0</v>
      </c>
      <c r="L43" s="21">
        <v>0</v>
      </c>
      <c r="M43" s="20">
        <v>0.41549999999999998</v>
      </c>
      <c r="N43" s="21">
        <v>0</v>
      </c>
      <c r="O43" s="20">
        <v>0</v>
      </c>
      <c r="P43" s="21">
        <v>0</v>
      </c>
      <c r="Q43" s="20">
        <v>0</v>
      </c>
      <c r="R43" s="21">
        <v>0</v>
      </c>
      <c r="S43" s="20">
        <v>6.9721666666666664</v>
      </c>
      <c r="T43" s="21">
        <v>3.875666666666667</v>
      </c>
      <c r="U43" s="20">
        <v>4.6703333333333337</v>
      </c>
      <c r="V43" s="21">
        <v>0.52416666666666656</v>
      </c>
      <c r="W43" s="20">
        <v>0.64383333333333337</v>
      </c>
      <c r="X43" s="21">
        <v>1.9691666666666665</v>
      </c>
      <c r="Y43" s="20">
        <v>0</v>
      </c>
      <c r="Z43" s="21">
        <v>0</v>
      </c>
      <c r="AA43" s="20">
        <v>5.2573333333333325</v>
      </c>
      <c r="AB43" s="21">
        <v>0</v>
      </c>
      <c r="AC43" s="20">
        <v>0</v>
      </c>
      <c r="AD43" s="21">
        <v>0.43200000000000016</v>
      </c>
      <c r="AE43" s="20">
        <v>0</v>
      </c>
      <c r="AF43" s="21">
        <v>2.5430000000000001</v>
      </c>
      <c r="AG43" s="20">
        <v>4.076666666666668</v>
      </c>
      <c r="AH43" s="21">
        <v>9.5926666666666662</v>
      </c>
      <c r="AI43" s="20">
        <v>0</v>
      </c>
      <c r="AJ43" s="118">
        <f t="shared" si="2"/>
        <v>53.54</v>
      </c>
      <c r="AK43" s="119"/>
      <c r="AL43" s="119"/>
    </row>
    <row r="44" spans="2:38" x14ac:dyDescent="0.3">
      <c r="B44" s="109" t="s">
        <v>35</v>
      </c>
      <c r="C44" s="109"/>
      <c r="D44" s="109"/>
      <c r="E44" s="20">
        <v>230.86083333333329</v>
      </c>
      <c r="F44" s="21">
        <v>27.601166666666668</v>
      </c>
      <c r="G44" s="20">
        <v>0</v>
      </c>
      <c r="H44" s="21">
        <v>0</v>
      </c>
      <c r="I44" s="20">
        <v>0</v>
      </c>
      <c r="J44" s="21">
        <v>0</v>
      </c>
      <c r="K44" s="20">
        <v>0</v>
      </c>
      <c r="L44" s="21">
        <v>0</v>
      </c>
      <c r="M44" s="20">
        <v>8.427500000000002</v>
      </c>
      <c r="N44" s="21">
        <v>0</v>
      </c>
      <c r="O44" s="20">
        <v>0</v>
      </c>
      <c r="P44" s="21">
        <v>0</v>
      </c>
      <c r="Q44" s="20">
        <v>0</v>
      </c>
      <c r="R44" s="21">
        <v>0</v>
      </c>
      <c r="S44" s="20">
        <v>38.92433333333333</v>
      </c>
      <c r="T44" s="21">
        <v>11.525333333333332</v>
      </c>
      <c r="U44" s="20">
        <v>0</v>
      </c>
      <c r="V44" s="21">
        <v>1.3438333333333339</v>
      </c>
      <c r="W44" s="20">
        <v>0</v>
      </c>
      <c r="X44" s="21">
        <v>76.099166666666676</v>
      </c>
      <c r="Y44" s="20">
        <v>0</v>
      </c>
      <c r="Z44" s="21">
        <v>0</v>
      </c>
      <c r="AA44" s="20">
        <v>32.43383333333334</v>
      </c>
      <c r="AB44" s="21">
        <v>0</v>
      </c>
      <c r="AC44" s="20">
        <v>0</v>
      </c>
      <c r="AD44" s="21">
        <v>0</v>
      </c>
      <c r="AE44" s="20">
        <v>0</v>
      </c>
      <c r="AF44" s="21">
        <v>0.92149999999999965</v>
      </c>
      <c r="AG44" s="20">
        <v>16.615499999999997</v>
      </c>
      <c r="AH44" s="21">
        <v>0</v>
      </c>
      <c r="AI44" s="20">
        <v>0</v>
      </c>
      <c r="AJ44" s="118">
        <f t="shared" si="2"/>
        <v>444.75299999999993</v>
      </c>
      <c r="AK44" s="119"/>
      <c r="AL44" s="119"/>
    </row>
    <row r="45" spans="2:38" x14ac:dyDescent="0.3">
      <c r="B45" s="109" t="s">
        <v>36</v>
      </c>
      <c r="C45" s="109"/>
      <c r="D45" s="109"/>
      <c r="E45" s="20">
        <v>280.45383333333336</v>
      </c>
      <c r="F45" s="21">
        <v>295.95099999999996</v>
      </c>
      <c r="G45" s="20">
        <v>0</v>
      </c>
      <c r="H45" s="21">
        <v>0</v>
      </c>
      <c r="I45" s="20">
        <v>0</v>
      </c>
      <c r="J45" s="21">
        <v>0</v>
      </c>
      <c r="K45" s="20">
        <v>0</v>
      </c>
      <c r="L45" s="21">
        <v>0</v>
      </c>
      <c r="M45" s="20">
        <v>0</v>
      </c>
      <c r="N45" s="21">
        <v>0</v>
      </c>
      <c r="O45" s="20">
        <v>0</v>
      </c>
      <c r="P45" s="21">
        <v>0</v>
      </c>
      <c r="Q45" s="20">
        <v>0</v>
      </c>
      <c r="R45" s="21">
        <v>0</v>
      </c>
      <c r="S45" s="20">
        <v>85.621000000000024</v>
      </c>
      <c r="T45" s="21">
        <v>0</v>
      </c>
      <c r="U45" s="20">
        <v>0</v>
      </c>
      <c r="V45" s="21">
        <v>0</v>
      </c>
      <c r="W45" s="20">
        <v>0</v>
      </c>
      <c r="X45" s="21">
        <v>81.891833333333324</v>
      </c>
      <c r="Y45" s="20">
        <v>0</v>
      </c>
      <c r="Z45" s="21">
        <v>0</v>
      </c>
      <c r="AA45" s="20">
        <v>60.53799999999999</v>
      </c>
      <c r="AB45" s="21">
        <v>0</v>
      </c>
      <c r="AC45" s="20">
        <v>0</v>
      </c>
      <c r="AD45" s="21">
        <v>1.6329999999999996</v>
      </c>
      <c r="AE45" s="20">
        <v>0</v>
      </c>
      <c r="AF45" s="21">
        <v>1.0938333333333334</v>
      </c>
      <c r="AG45" s="20">
        <v>52.946666666666673</v>
      </c>
      <c r="AH45" s="21">
        <v>0</v>
      </c>
      <c r="AI45" s="20">
        <v>0</v>
      </c>
      <c r="AJ45" s="118">
        <f t="shared" si="2"/>
        <v>860.12916666666672</v>
      </c>
      <c r="AK45" s="119"/>
      <c r="AL45" s="119"/>
    </row>
    <row r="46" spans="2:38" x14ac:dyDescent="0.3">
      <c r="B46" s="13" t="s">
        <v>88</v>
      </c>
      <c r="C46" s="13"/>
      <c r="D46" s="13"/>
      <c r="E46" s="20">
        <v>2.4739999999999993</v>
      </c>
      <c r="F46" s="21">
        <v>23.873000000000005</v>
      </c>
      <c r="G46" s="20">
        <v>0</v>
      </c>
      <c r="H46" s="21">
        <v>0</v>
      </c>
      <c r="I46" s="20">
        <v>0</v>
      </c>
      <c r="J46" s="21">
        <v>0</v>
      </c>
      <c r="K46" s="20">
        <v>0</v>
      </c>
      <c r="L46" s="21">
        <v>0</v>
      </c>
      <c r="M46" s="20">
        <v>0</v>
      </c>
      <c r="N46" s="21">
        <v>0</v>
      </c>
      <c r="O46" s="20">
        <v>0</v>
      </c>
      <c r="P46" s="21">
        <v>0</v>
      </c>
      <c r="Q46" s="20">
        <v>0</v>
      </c>
      <c r="R46" s="21">
        <v>0</v>
      </c>
      <c r="S46" s="20">
        <v>0</v>
      </c>
      <c r="T46" s="21">
        <v>0</v>
      </c>
      <c r="U46" s="20">
        <v>0</v>
      </c>
      <c r="V46" s="21">
        <v>0</v>
      </c>
      <c r="W46" s="20">
        <v>0</v>
      </c>
      <c r="X46" s="21">
        <v>0</v>
      </c>
      <c r="Y46" s="20">
        <v>0</v>
      </c>
      <c r="Z46" s="21">
        <v>0</v>
      </c>
      <c r="AA46" s="20">
        <v>0</v>
      </c>
      <c r="AB46" s="21">
        <v>0</v>
      </c>
      <c r="AC46" s="20">
        <v>0</v>
      </c>
      <c r="AD46" s="21">
        <v>0</v>
      </c>
      <c r="AE46" s="20">
        <v>0</v>
      </c>
      <c r="AF46" s="21">
        <v>0</v>
      </c>
      <c r="AG46" s="20">
        <v>0</v>
      </c>
      <c r="AH46" s="21">
        <v>1.339333333333333</v>
      </c>
      <c r="AI46" s="20">
        <v>0</v>
      </c>
      <c r="AJ46" s="118">
        <f t="shared" ref="AJ46:AJ47" si="3">SUM(E46:AI46)</f>
        <v>27.686333333333337</v>
      </c>
      <c r="AK46" s="119"/>
      <c r="AL46" s="119"/>
    </row>
    <row r="47" spans="2:38" x14ac:dyDescent="0.3">
      <c r="B47" s="13" t="s">
        <v>89</v>
      </c>
      <c r="C47" s="13"/>
      <c r="D47" s="13"/>
      <c r="E47" s="20">
        <v>231.82399999999998</v>
      </c>
      <c r="F47" s="21">
        <v>261.65733333333333</v>
      </c>
      <c r="G47" s="20">
        <v>0</v>
      </c>
      <c r="H47" s="21">
        <v>0</v>
      </c>
      <c r="I47" s="20">
        <v>0</v>
      </c>
      <c r="J47" s="21">
        <v>0</v>
      </c>
      <c r="K47" s="20">
        <v>0</v>
      </c>
      <c r="L47" s="21">
        <v>0</v>
      </c>
      <c r="M47" s="20">
        <v>0</v>
      </c>
      <c r="N47" s="21">
        <v>0</v>
      </c>
      <c r="O47" s="20">
        <v>0</v>
      </c>
      <c r="P47" s="21">
        <v>0</v>
      </c>
      <c r="Q47" s="20">
        <v>0</v>
      </c>
      <c r="R47" s="21">
        <v>0</v>
      </c>
      <c r="S47" s="20">
        <v>53.079333333333331</v>
      </c>
      <c r="T47" s="21">
        <v>0</v>
      </c>
      <c r="U47" s="20">
        <v>4.795499999999997</v>
      </c>
      <c r="V47" s="21">
        <v>0</v>
      </c>
      <c r="W47" s="20">
        <v>0</v>
      </c>
      <c r="X47" s="21">
        <v>1.2688333333333328</v>
      </c>
      <c r="Y47" s="20">
        <v>0</v>
      </c>
      <c r="Z47" s="21">
        <v>0</v>
      </c>
      <c r="AA47" s="20">
        <v>0</v>
      </c>
      <c r="AB47" s="21">
        <v>0</v>
      </c>
      <c r="AC47" s="20">
        <v>0</v>
      </c>
      <c r="AD47" s="21">
        <v>0</v>
      </c>
      <c r="AE47" s="20">
        <v>0</v>
      </c>
      <c r="AF47" s="21">
        <v>0</v>
      </c>
      <c r="AG47" s="20">
        <v>0</v>
      </c>
      <c r="AH47" s="21">
        <v>14.088999999999999</v>
      </c>
      <c r="AI47" s="20">
        <v>0</v>
      </c>
      <c r="AJ47" s="118">
        <f t="shared" si="3"/>
        <v>566.71399999999994</v>
      </c>
      <c r="AK47" s="119"/>
      <c r="AL47" s="119"/>
    </row>
    <row r="49" spans="2:38" x14ac:dyDescent="0.3">
      <c r="B49" s="49">
        <v>44593</v>
      </c>
    </row>
    <row r="51" spans="2:38" x14ac:dyDescent="0.3">
      <c r="B51" s="40" t="s">
        <v>3</v>
      </c>
      <c r="C51" s="92"/>
      <c r="D51" s="92"/>
      <c r="E51" s="41">
        <v>44593</v>
      </c>
      <c r="F51" s="41">
        <f>E51+1</f>
        <v>44594</v>
      </c>
      <c r="G51" s="41">
        <f t="shared" ref="G51:AF51" si="4">F51+1</f>
        <v>44595</v>
      </c>
      <c r="H51" s="41">
        <f t="shared" si="4"/>
        <v>44596</v>
      </c>
      <c r="I51" s="41">
        <f t="shared" si="4"/>
        <v>44597</v>
      </c>
      <c r="J51" s="41">
        <f t="shared" si="4"/>
        <v>44598</v>
      </c>
      <c r="K51" s="41">
        <f t="shared" si="4"/>
        <v>44599</v>
      </c>
      <c r="L51" s="41">
        <f t="shared" si="4"/>
        <v>44600</v>
      </c>
      <c r="M51" s="41">
        <f t="shared" si="4"/>
        <v>44601</v>
      </c>
      <c r="N51" s="41">
        <f t="shared" si="4"/>
        <v>44602</v>
      </c>
      <c r="O51" s="41">
        <f t="shared" si="4"/>
        <v>44603</v>
      </c>
      <c r="P51" s="41">
        <f t="shared" si="4"/>
        <v>44604</v>
      </c>
      <c r="Q51" s="41">
        <f t="shared" si="4"/>
        <v>44605</v>
      </c>
      <c r="R51" s="41">
        <f t="shared" si="4"/>
        <v>44606</v>
      </c>
      <c r="S51" s="41">
        <f t="shared" si="4"/>
        <v>44607</v>
      </c>
      <c r="T51" s="41">
        <f t="shared" si="4"/>
        <v>44608</v>
      </c>
      <c r="U51" s="41">
        <f t="shared" si="4"/>
        <v>44609</v>
      </c>
      <c r="V51" s="41">
        <f t="shared" si="4"/>
        <v>44610</v>
      </c>
      <c r="W51" s="41">
        <f t="shared" si="4"/>
        <v>44611</v>
      </c>
      <c r="X51" s="41">
        <f t="shared" si="4"/>
        <v>44612</v>
      </c>
      <c r="Y51" s="41">
        <f t="shared" si="4"/>
        <v>44613</v>
      </c>
      <c r="Z51" s="41">
        <f t="shared" si="4"/>
        <v>44614</v>
      </c>
      <c r="AA51" s="41">
        <f t="shared" si="4"/>
        <v>44615</v>
      </c>
      <c r="AB51" s="41">
        <f t="shared" si="4"/>
        <v>44616</v>
      </c>
      <c r="AC51" s="41">
        <f t="shared" si="4"/>
        <v>44617</v>
      </c>
      <c r="AD51" s="41">
        <f t="shared" si="4"/>
        <v>44618</v>
      </c>
      <c r="AE51" s="41">
        <f t="shared" si="4"/>
        <v>44619</v>
      </c>
      <c r="AF51" s="41">
        <f t="shared" si="4"/>
        <v>44620</v>
      </c>
      <c r="AG51" s="41" t="s">
        <v>103</v>
      </c>
      <c r="AH51" s="41" t="s">
        <v>103</v>
      </c>
      <c r="AI51" s="41" t="s">
        <v>103</v>
      </c>
      <c r="AJ51" s="111" t="s">
        <v>2</v>
      </c>
      <c r="AK51" s="112"/>
      <c r="AL51" s="112"/>
    </row>
    <row r="52" spans="2:38" x14ac:dyDescent="0.3">
      <c r="B52" s="14" t="s">
        <v>2</v>
      </c>
      <c r="C52" s="14"/>
      <c r="D52" s="14"/>
      <c r="E52" s="86">
        <f>SUM(E53:E89)</f>
        <v>67.290000000000006</v>
      </c>
      <c r="F52" s="86">
        <f t="shared" ref="F52:AH52" si="5">SUM(F53:F89)</f>
        <v>1034.595</v>
      </c>
      <c r="G52" s="86">
        <f>SUM(G53:G89)</f>
        <v>933.8955000000002</v>
      </c>
      <c r="H52" s="86">
        <f t="shared" si="5"/>
        <v>1961.7946666666669</v>
      </c>
      <c r="I52" s="86">
        <f t="shared" si="5"/>
        <v>1619.6036666666664</v>
      </c>
      <c r="J52" s="86">
        <f t="shared" si="5"/>
        <v>256.90066666666672</v>
      </c>
      <c r="K52" s="86">
        <f t="shared" si="5"/>
        <v>81.935666666666677</v>
      </c>
      <c r="L52" s="86">
        <f t="shared" si="5"/>
        <v>75.947666666666663</v>
      </c>
      <c r="M52" s="86">
        <f t="shared" si="5"/>
        <v>119.45633333333333</v>
      </c>
      <c r="N52" s="86">
        <f t="shared" si="5"/>
        <v>204.0795</v>
      </c>
      <c r="O52" s="86">
        <f t="shared" si="5"/>
        <v>1813.8661666666669</v>
      </c>
      <c r="P52" s="86">
        <f t="shared" si="5"/>
        <v>1396.6006666666665</v>
      </c>
      <c r="Q52" s="86">
        <f t="shared" si="5"/>
        <v>2097.9033333333336</v>
      </c>
      <c r="R52" s="86">
        <f t="shared" si="5"/>
        <v>439.71333333333331</v>
      </c>
      <c r="S52" s="86">
        <f t="shared" si="5"/>
        <v>1083.2268333333334</v>
      </c>
      <c r="T52" s="86">
        <f t="shared" si="5"/>
        <v>2171.3273333333327</v>
      </c>
      <c r="U52" s="86">
        <f t="shared" si="5"/>
        <v>112.78933333333333</v>
      </c>
      <c r="V52" s="86">
        <f t="shared" si="5"/>
        <v>110.26316666666668</v>
      </c>
      <c r="W52" s="86">
        <f t="shared" si="5"/>
        <v>2326.261</v>
      </c>
      <c r="X52" s="86">
        <f t="shared" si="5"/>
        <v>2868.0929999999998</v>
      </c>
      <c r="Y52" s="86">
        <f t="shared" si="5"/>
        <v>710.44100000000014</v>
      </c>
      <c r="Z52" s="86">
        <f t="shared" si="5"/>
        <v>1015.12</v>
      </c>
      <c r="AA52" s="86">
        <f t="shared" si="5"/>
        <v>127.29950000000001</v>
      </c>
      <c r="AB52" s="86">
        <f t="shared" si="5"/>
        <v>3214.6981666666661</v>
      </c>
      <c r="AC52" s="86">
        <f t="shared" si="5"/>
        <v>1507.4941666666664</v>
      </c>
      <c r="AD52" s="86">
        <f t="shared" si="5"/>
        <v>2767.6251666666662</v>
      </c>
      <c r="AE52" s="86">
        <f t="shared" si="5"/>
        <v>4669.4609999999993</v>
      </c>
      <c r="AF52" s="86">
        <f t="shared" si="5"/>
        <v>3025.0204999999996</v>
      </c>
      <c r="AG52" s="86">
        <f t="shared" si="5"/>
        <v>0</v>
      </c>
      <c r="AH52" s="86">
        <f t="shared" si="5"/>
        <v>0</v>
      </c>
      <c r="AI52" s="87">
        <f>SUM(AI53:AI89)</f>
        <v>0</v>
      </c>
      <c r="AJ52" s="113">
        <f>SUM(AJ53:AK89)</f>
        <v>37812.702333333349</v>
      </c>
      <c r="AK52" s="113"/>
      <c r="AL52" s="113"/>
    </row>
    <row r="53" spans="2:38" x14ac:dyDescent="0.3">
      <c r="B53" s="109" t="s">
        <v>4</v>
      </c>
      <c r="C53" s="109"/>
      <c r="D53" s="109"/>
      <c r="E53" s="53">
        <v>0</v>
      </c>
      <c r="F53" s="52">
        <v>0</v>
      </c>
      <c r="G53" s="53">
        <v>0</v>
      </c>
      <c r="H53" s="52">
        <v>202.52100000000002</v>
      </c>
      <c r="I53" s="53">
        <v>156.16599999999997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42.436000000000007</v>
      </c>
      <c r="P53" s="52">
        <v>155.35849999999999</v>
      </c>
      <c r="Q53" s="53">
        <v>137.33833333333328</v>
      </c>
      <c r="R53" s="52">
        <v>2.0006666666666684</v>
      </c>
      <c r="S53" s="53">
        <v>14.583166666666672</v>
      </c>
      <c r="T53" s="52">
        <v>11.530333333333335</v>
      </c>
      <c r="U53" s="53">
        <v>0</v>
      </c>
      <c r="V53" s="52">
        <v>0</v>
      </c>
      <c r="W53" s="53">
        <v>0</v>
      </c>
      <c r="X53" s="52">
        <v>0</v>
      </c>
      <c r="Y53" s="53">
        <v>36.359499999999997</v>
      </c>
      <c r="Z53" s="52">
        <v>0</v>
      </c>
      <c r="AA53" s="53">
        <v>0.40349999999999991</v>
      </c>
      <c r="AB53" s="52">
        <v>0</v>
      </c>
      <c r="AC53" s="53">
        <v>15.422333333333331</v>
      </c>
      <c r="AD53" s="52">
        <v>3.2923333333333336</v>
      </c>
      <c r="AE53" s="53">
        <v>163.70983333333336</v>
      </c>
      <c r="AF53" s="52">
        <v>10.767333333333339</v>
      </c>
      <c r="AG53" s="53">
        <v>0</v>
      </c>
      <c r="AH53" s="52">
        <v>0</v>
      </c>
      <c r="AI53" s="65">
        <v>0</v>
      </c>
      <c r="AJ53" s="102">
        <f>SUM(E53:AI53)</f>
        <v>951.88883333333342</v>
      </c>
      <c r="AK53" s="102"/>
      <c r="AL53" s="102"/>
    </row>
    <row r="54" spans="2:38" x14ac:dyDescent="0.3">
      <c r="B54" s="109" t="s">
        <v>5</v>
      </c>
      <c r="C54" s="109"/>
      <c r="D54" s="109"/>
      <c r="E54" s="53">
        <v>0</v>
      </c>
      <c r="F54" s="52">
        <v>216.04949999999999</v>
      </c>
      <c r="G54" s="53">
        <v>0</v>
      </c>
      <c r="H54" s="52">
        <v>257.60449999999992</v>
      </c>
      <c r="I54" s="53">
        <v>293.55549999999999</v>
      </c>
      <c r="J54" s="52">
        <v>1.4303333333333328</v>
      </c>
      <c r="K54" s="53">
        <v>0</v>
      </c>
      <c r="L54" s="52">
        <v>0</v>
      </c>
      <c r="M54" s="53">
        <v>0</v>
      </c>
      <c r="N54" s="52">
        <v>0</v>
      </c>
      <c r="O54" s="53">
        <v>162.47866666666667</v>
      </c>
      <c r="P54" s="52">
        <v>183.46883333333335</v>
      </c>
      <c r="Q54" s="53">
        <v>228.6866666666667</v>
      </c>
      <c r="R54" s="52">
        <v>87.893000000000001</v>
      </c>
      <c r="S54" s="53">
        <v>90.364000000000019</v>
      </c>
      <c r="T54" s="52">
        <v>27.743500000000001</v>
      </c>
      <c r="U54" s="53">
        <v>0</v>
      </c>
      <c r="V54" s="52">
        <v>0</v>
      </c>
      <c r="W54" s="53">
        <v>170.68216666666666</v>
      </c>
      <c r="X54" s="52">
        <v>154.14416666666665</v>
      </c>
      <c r="Y54" s="53">
        <v>51.978833333333327</v>
      </c>
      <c r="Z54" s="52">
        <v>70.681166666666655</v>
      </c>
      <c r="AA54" s="53">
        <v>0.81933333333333325</v>
      </c>
      <c r="AB54" s="52">
        <v>221.40700000000004</v>
      </c>
      <c r="AC54" s="53">
        <v>113.50433333333332</v>
      </c>
      <c r="AD54" s="52">
        <v>108.02983333333333</v>
      </c>
      <c r="AE54" s="53">
        <v>119.9815</v>
      </c>
      <c r="AF54" s="52">
        <v>104.41816666666665</v>
      </c>
      <c r="AG54" s="53">
        <v>0</v>
      </c>
      <c r="AH54" s="52">
        <v>0</v>
      </c>
      <c r="AI54" s="65">
        <v>0</v>
      </c>
      <c r="AJ54" s="102">
        <f>SUM(E54:AI54)</f>
        <v>2664.9210000000007</v>
      </c>
      <c r="AK54" s="102"/>
      <c r="AL54" s="102"/>
    </row>
    <row r="55" spans="2:38" x14ac:dyDescent="0.3">
      <c r="B55" s="109" t="s">
        <v>6</v>
      </c>
      <c r="C55" s="109"/>
      <c r="D55" s="109"/>
      <c r="E55" s="53">
        <v>49.11</v>
      </c>
      <c r="F55" s="52">
        <v>7.229000000000001</v>
      </c>
      <c r="G55" s="53">
        <v>0</v>
      </c>
      <c r="H55" s="52">
        <v>37.533666666666676</v>
      </c>
      <c r="I55" s="53">
        <v>61.952666666666673</v>
      </c>
      <c r="J55" s="52">
        <v>63.795333333333339</v>
      </c>
      <c r="K55" s="53">
        <v>77.308166666666679</v>
      </c>
      <c r="L55" s="52">
        <v>73.07116666666667</v>
      </c>
      <c r="M55" s="53">
        <v>55.38483333333334</v>
      </c>
      <c r="N55" s="52">
        <v>98.214333333333329</v>
      </c>
      <c r="O55" s="53">
        <v>51.036999999999999</v>
      </c>
      <c r="P55" s="52">
        <v>93.278666666666666</v>
      </c>
      <c r="Q55" s="53">
        <v>59.10799999999999</v>
      </c>
      <c r="R55" s="52">
        <v>80.903500000000008</v>
      </c>
      <c r="S55" s="53">
        <v>60.797833333333315</v>
      </c>
      <c r="T55" s="52">
        <v>45.799166666666657</v>
      </c>
      <c r="U55" s="53">
        <v>75.101499999999987</v>
      </c>
      <c r="V55" s="52">
        <v>83.533666666666676</v>
      </c>
      <c r="W55" s="53">
        <v>146.34633333333332</v>
      </c>
      <c r="X55" s="52">
        <v>65.739500000000007</v>
      </c>
      <c r="Y55" s="53">
        <v>84.100833333333341</v>
      </c>
      <c r="Z55" s="52">
        <v>23.359000000000002</v>
      </c>
      <c r="AA55" s="53">
        <v>39.232833333333339</v>
      </c>
      <c r="AB55" s="52">
        <v>159.55349999999999</v>
      </c>
      <c r="AC55" s="53">
        <v>36.802</v>
      </c>
      <c r="AD55" s="52">
        <v>250.63800000000009</v>
      </c>
      <c r="AE55" s="53">
        <v>159.78333333333333</v>
      </c>
      <c r="AF55" s="52">
        <v>143.68033333333332</v>
      </c>
      <c r="AG55" s="53">
        <v>0</v>
      </c>
      <c r="AH55" s="52">
        <v>0</v>
      </c>
      <c r="AI55" s="65">
        <v>0</v>
      </c>
      <c r="AJ55" s="102">
        <f t="shared" ref="AJ55:AJ89" si="6">SUM(E55:AI55)</f>
        <v>2182.3941666666665</v>
      </c>
      <c r="AK55" s="102"/>
      <c r="AL55" s="102"/>
    </row>
    <row r="56" spans="2:38" x14ac:dyDescent="0.3">
      <c r="B56" s="109" t="s">
        <v>90</v>
      </c>
      <c r="C56" s="109"/>
      <c r="D56" s="109"/>
      <c r="E56" s="53">
        <v>0</v>
      </c>
      <c r="F56" s="52">
        <v>0</v>
      </c>
      <c r="G56" s="53">
        <v>0</v>
      </c>
      <c r="H56" s="52">
        <v>0</v>
      </c>
      <c r="I56" s="53">
        <v>0</v>
      </c>
      <c r="J56" s="52">
        <v>0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53">
        <v>0</v>
      </c>
      <c r="R56" s="52">
        <v>0</v>
      </c>
      <c r="S56" s="53">
        <v>0</v>
      </c>
      <c r="T56" s="52">
        <v>0</v>
      </c>
      <c r="U56" s="53">
        <v>0</v>
      </c>
      <c r="V56" s="52">
        <v>0</v>
      </c>
      <c r="W56" s="53">
        <v>0</v>
      </c>
      <c r="X56" s="52">
        <v>0</v>
      </c>
      <c r="Y56" s="53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53">
        <v>0</v>
      </c>
      <c r="AF56" s="52">
        <v>0</v>
      </c>
      <c r="AG56" s="53">
        <v>0</v>
      </c>
      <c r="AH56" s="52">
        <v>0</v>
      </c>
      <c r="AI56" s="65">
        <v>0</v>
      </c>
      <c r="AJ56" s="102">
        <f>SUM(E56:AI56)</f>
        <v>0</v>
      </c>
      <c r="AK56" s="102"/>
      <c r="AL56" s="102"/>
    </row>
    <row r="57" spans="2:38" x14ac:dyDescent="0.3">
      <c r="B57" s="109" t="s">
        <v>7</v>
      </c>
      <c r="C57" s="109"/>
      <c r="D57" s="109"/>
      <c r="E57" s="53">
        <v>3.6</v>
      </c>
      <c r="F57" s="52">
        <v>18.558333333333334</v>
      </c>
      <c r="G57" s="53">
        <v>0</v>
      </c>
      <c r="H57" s="52">
        <v>60.42649999999999</v>
      </c>
      <c r="I57" s="53">
        <v>195.95800000000003</v>
      </c>
      <c r="J57" s="52">
        <v>25.271999999999998</v>
      </c>
      <c r="K57" s="53">
        <v>4.2046666666666681</v>
      </c>
      <c r="L57" s="52">
        <v>2.8764999999999978</v>
      </c>
      <c r="M57" s="53">
        <v>63.524500000000003</v>
      </c>
      <c r="N57" s="52">
        <v>105.86516666666668</v>
      </c>
      <c r="O57" s="53">
        <v>16.535666666666671</v>
      </c>
      <c r="P57" s="52">
        <v>85.451333333333338</v>
      </c>
      <c r="Q57" s="53">
        <v>61.308166666666679</v>
      </c>
      <c r="R57" s="52">
        <v>35.102499999999992</v>
      </c>
      <c r="S57" s="53">
        <v>43.151000000000003</v>
      </c>
      <c r="T57" s="52">
        <v>40.157666666666664</v>
      </c>
      <c r="U57" s="53">
        <v>37.687833333333337</v>
      </c>
      <c r="V57" s="52">
        <v>26.729500000000002</v>
      </c>
      <c r="W57" s="53">
        <v>94.299500000000009</v>
      </c>
      <c r="X57" s="52">
        <v>124.43583333333335</v>
      </c>
      <c r="Y57" s="53">
        <v>27.483499999999999</v>
      </c>
      <c r="Z57" s="52">
        <v>0</v>
      </c>
      <c r="AA57" s="53">
        <v>0</v>
      </c>
      <c r="AB57" s="52">
        <v>94.560666666666663</v>
      </c>
      <c r="AC57" s="53">
        <v>98.862666666666641</v>
      </c>
      <c r="AD57" s="52">
        <v>0.43766666666666676</v>
      </c>
      <c r="AE57" s="53">
        <v>2.8461666666666678</v>
      </c>
      <c r="AF57" s="52">
        <v>188.60749999999999</v>
      </c>
      <c r="AG57" s="53">
        <v>0</v>
      </c>
      <c r="AH57" s="52">
        <v>0</v>
      </c>
      <c r="AI57" s="65">
        <v>0</v>
      </c>
      <c r="AJ57" s="102">
        <f t="shared" si="6"/>
        <v>1457.9428333333335</v>
      </c>
      <c r="AK57" s="102"/>
      <c r="AL57" s="102"/>
    </row>
    <row r="58" spans="2:38" x14ac:dyDescent="0.3">
      <c r="B58" s="109" t="s">
        <v>8</v>
      </c>
      <c r="C58" s="109"/>
      <c r="D58" s="109"/>
      <c r="E58" s="53">
        <v>14.58</v>
      </c>
      <c r="F58" s="52">
        <v>30.083833333333331</v>
      </c>
      <c r="G58" s="53">
        <v>0</v>
      </c>
      <c r="H58" s="52">
        <v>0.18983333333333377</v>
      </c>
      <c r="I58" s="53">
        <v>69.571666666666673</v>
      </c>
      <c r="J58" s="52">
        <v>0.42899999999999994</v>
      </c>
      <c r="K58" s="53">
        <v>0.42283333333333117</v>
      </c>
      <c r="L58" s="52">
        <v>0</v>
      </c>
      <c r="M58" s="53">
        <v>0.54700000000000026</v>
      </c>
      <c r="N58" s="52">
        <v>0</v>
      </c>
      <c r="O58" s="53">
        <v>66.563500000000005</v>
      </c>
      <c r="P58" s="52">
        <v>38.430833333333332</v>
      </c>
      <c r="Q58" s="53">
        <v>10.146833333333335</v>
      </c>
      <c r="R58" s="52">
        <v>20.027999999999999</v>
      </c>
      <c r="S58" s="53">
        <v>120.23433333333338</v>
      </c>
      <c r="T58" s="52">
        <v>125.68799999999993</v>
      </c>
      <c r="U58" s="53">
        <v>0</v>
      </c>
      <c r="V58" s="52">
        <v>0</v>
      </c>
      <c r="W58" s="53">
        <v>14.599833333333331</v>
      </c>
      <c r="X58" s="52">
        <v>0</v>
      </c>
      <c r="Y58" s="53">
        <v>13.07266666666667</v>
      </c>
      <c r="Z58" s="52">
        <v>113.98366666666671</v>
      </c>
      <c r="AA58" s="53">
        <v>3.705833333333334</v>
      </c>
      <c r="AB58" s="52">
        <v>25.629666666666669</v>
      </c>
      <c r="AC58" s="53">
        <v>37.667833333333299</v>
      </c>
      <c r="AD58" s="52">
        <v>2.2969999999999993</v>
      </c>
      <c r="AE58" s="53">
        <v>0.41983333333333323</v>
      </c>
      <c r="AF58" s="52">
        <v>2.5724999999999998</v>
      </c>
      <c r="AG58" s="53">
        <v>0</v>
      </c>
      <c r="AH58" s="52">
        <v>0</v>
      </c>
      <c r="AI58" s="65">
        <v>0</v>
      </c>
      <c r="AJ58" s="102">
        <f t="shared" si="6"/>
        <v>710.86450000000013</v>
      </c>
      <c r="AK58" s="102"/>
      <c r="AL58" s="102"/>
    </row>
    <row r="59" spans="2:38" x14ac:dyDescent="0.3">
      <c r="B59" s="109" t="s">
        <v>9</v>
      </c>
      <c r="C59" s="109"/>
      <c r="D59" s="109"/>
      <c r="E59" s="53">
        <v>0</v>
      </c>
      <c r="F59" s="52">
        <v>42.429500000000004</v>
      </c>
      <c r="G59" s="53">
        <v>0</v>
      </c>
      <c r="H59" s="52">
        <v>31.918833333333339</v>
      </c>
      <c r="I59" s="53">
        <v>48.251999999999988</v>
      </c>
      <c r="J59" s="52">
        <v>0.71650000000000003</v>
      </c>
      <c r="K59" s="53">
        <v>0</v>
      </c>
      <c r="L59" s="52">
        <v>0</v>
      </c>
      <c r="M59" s="53">
        <v>0</v>
      </c>
      <c r="N59" s="52">
        <v>0</v>
      </c>
      <c r="O59" s="53">
        <v>10.558999999999997</v>
      </c>
      <c r="P59" s="52">
        <v>0.41733333333333339</v>
      </c>
      <c r="Q59" s="53">
        <v>0.95366666666666655</v>
      </c>
      <c r="R59" s="52">
        <v>0</v>
      </c>
      <c r="S59" s="53">
        <v>8.6736666666666657</v>
      </c>
      <c r="T59" s="52">
        <v>58.923666666666676</v>
      </c>
      <c r="U59" s="53">
        <v>0</v>
      </c>
      <c r="V59" s="52">
        <v>0</v>
      </c>
      <c r="W59" s="53">
        <v>298.43700000000007</v>
      </c>
      <c r="X59" s="52">
        <v>310.30549999999999</v>
      </c>
      <c r="Y59" s="53">
        <v>0.76950000000000407</v>
      </c>
      <c r="Z59" s="52">
        <v>55.175166666666669</v>
      </c>
      <c r="AA59" s="53">
        <v>0</v>
      </c>
      <c r="AB59" s="52">
        <v>347.2646666666667</v>
      </c>
      <c r="AC59" s="53">
        <v>58.984333333333318</v>
      </c>
      <c r="AD59" s="52">
        <v>356.74366666666668</v>
      </c>
      <c r="AE59" s="53">
        <v>849.4751666666665</v>
      </c>
      <c r="AF59" s="52">
        <v>309.36099999999999</v>
      </c>
      <c r="AG59" s="53">
        <v>0</v>
      </c>
      <c r="AH59" s="52">
        <v>0</v>
      </c>
      <c r="AI59" s="65">
        <v>0</v>
      </c>
      <c r="AJ59" s="102">
        <f t="shared" si="6"/>
        <v>2789.3601666666668</v>
      </c>
      <c r="AK59" s="102"/>
      <c r="AL59" s="102"/>
    </row>
    <row r="60" spans="2:38" x14ac:dyDescent="0.3">
      <c r="B60" s="109" t="s">
        <v>10</v>
      </c>
      <c r="C60" s="109"/>
      <c r="D60" s="109"/>
      <c r="E60" s="53">
        <v>0</v>
      </c>
      <c r="F60" s="52">
        <v>7.8946666666666658</v>
      </c>
      <c r="G60" s="53">
        <v>0</v>
      </c>
      <c r="H60" s="52">
        <v>6.0145000000000026</v>
      </c>
      <c r="I60" s="53">
        <v>18.220000000000006</v>
      </c>
      <c r="J60" s="52">
        <v>2.7954999999999992</v>
      </c>
      <c r="K60" s="53">
        <v>0</v>
      </c>
      <c r="L60" s="52">
        <v>0</v>
      </c>
      <c r="M60" s="53">
        <v>0</v>
      </c>
      <c r="N60" s="52">
        <v>0</v>
      </c>
      <c r="O60" s="53">
        <v>10.902999999999999</v>
      </c>
      <c r="P60" s="52">
        <v>3.5500000000000011E-2</v>
      </c>
      <c r="Q60" s="53">
        <v>38.105833333333329</v>
      </c>
      <c r="R60" s="52">
        <v>0</v>
      </c>
      <c r="S60" s="53">
        <v>11.945833333333328</v>
      </c>
      <c r="T60" s="52">
        <v>407.16499999999996</v>
      </c>
      <c r="U60" s="53">
        <v>0</v>
      </c>
      <c r="V60" s="52">
        <v>0</v>
      </c>
      <c r="W60" s="53">
        <v>0</v>
      </c>
      <c r="X60" s="52">
        <v>0</v>
      </c>
      <c r="Y60" s="53">
        <v>0</v>
      </c>
      <c r="Z60" s="52">
        <v>115.60599999999999</v>
      </c>
      <c r="AA60" s="53">
        <v>0</v>
      </c>
      <c r="AB60" s="52">
        <v>185.74200000000002</v>
      </c>
      <c r="AC60" s="53">
        <v>54.866833333333325</v>
      </c>
      <c r="AD60" s="52">
        <v>291.59766666666667</v>
      </c>
      <c r="AE60" s="53">
        <v>413.31799999999998</v>
      </c>
      <c r="AF60" s="52">
        <v>126.35216666666668</v>
      </c>
      <c r="AG60" s="53">
        <v>0</v>
      </c>
      <c r="AH60" s="52">
        <v>0</v>
      </c>
      <c r="AI60" s="65">
        <v>0</v>
      </c>
      <c r="AJ60" s="102">
        <f t="shared" si="6"/>
        <v>1690.5625</v>
      </c>
      <c r="AK60" s="102"/>
      <c r="AL60" s="102"/>
    </row>
    <row r="61" spans="2:38" x14ac:dyDescent="0.3">
      <c r="B61" s="109" t="s">
        <v>11</v>
      </c>
      <c r="C61" s="109"/>
      <c r="D61" s="109"/>
      <c r="E61" s="53">
        <v>0</v>
      </c>
      <c r="F61" s="52">
        <v>54.742833333333337</v>
      </c>
      <c r="G61" s="53">
        <v>0</v>
      </c>
      <c r="H61" s="52">
        <v>10.26133333333334</v>
      </c>
      <c r="I61" s="53">
        <v>92.405833333333277</v>
      </c>
      <c r="J61" s="52">
        <v>0.66433333333333322</v>
      </c>
      <c r="K61" s="53">
        <v>0</v>
      </c>
      <c r="L61" s="52">
        <v>0</v>
      </c>
      <c r="M61" s="53">
        <v>0</v>
      </c>
      <c r="N61" s="52">
        <v>0</v>
      </c>
      <c r="O61" s="53">
        <v>70.741500000000016</v>
      </c>
      <c r="P61" s="52">
        <v>46.791833333333315</v>
      </c>
      <c r="Q61" s="53">
        <v>67.529666666666671</v>
      </c>
      <c r="R61" s="52">
        <v>0</v>
      </c>
      <c r="S61" s="53">
        <v>20.614166666666666</v>
      </c>
      <c r="T61" s="52">
        <v>71.31500000000004</v>
      </c>
      <c r="U61" s="53">
        <v>0</v>
      </c>
      <c r="V61" s="52">
        <v>0</v>
      </c>
      <c r="W61" s="53">
        <v>74.729333333333244</v>
      </c>
      <c r="X61" s="52">
        <v>239.19350000000003</v>
      </c>
      <c r="Y61" s="53">
        <v>0</v>
      </c>
      <c r="Z61" s="52">
        <v>100.26183333333334</v>
      </c>
      <c r="AA61" s="53">
        <v>0</v>
      </c>
      <c r="AB61" s="52">
        <v>396.83883333333324</v>
      </c>
      <c r="AC61" s="53">
        <v>254.19716666666656</v>
      </c>
      <c r="AD61" s="52">
        <v>415.1211666666664</v>
      </c>
      <c r="AE61" s="53">
        <v>594.99300000000005</v>
      </c>
      <c r="AF61" s="52">
        <v>226.59866666666653</v>
      </c>
      <c r="AG61" s="53">
        <v>0</v>
      </c>
      <c r="AH61" s="52">
        <v>0</v>
      </c>
      <c r="AI61" s="65">
        <v>0</v>
      </c>
      <c r="AJ61" s="102">
        <f t="shared" si="6"/>
        <v>2737</v>
      </c>
      <c r="AK61" s="102"/>
      <c r="AL61" s="102"/>
    </row>
    <row r="62" spans="2:38" x14ac:dyDescent="0.3">
      <c r="B62" s="109" t="s">
        <v>12</v>
      </c>
      <c r="C62" s="109"/>
      <c r="D62" s="109"/>
      <c r="E62" s="53">
        <v>0</v>
      </c>
      <c r="F62" s="52">
        <v>201.01650000000001</v>
      </c>
      <c r="G62" s="53">
        <v>0</v>
      </c>
      <c r="H62" s="52">
        <v>71.854333333333329</v>
      </c>
      <c r="I62" s="53">
        <v>265.27949999999998</v>
      </c>
      <c r="J62" s="52">
        <v>7.9018333333333324</v>
      </c>
      <c r="K62" s="53">
        <v>0</v>
      </c>
      <c r="L62" s="52">
        <v>0</v>
      </c>
      <c r="M62" s="53">
        <v>0</v>
      </c>
      <c r="N62" s="52">
        <v>0</v>
      </c>
      <c r="O62" s="53">
        <v>19.834166666666665</v>
      </c>
      <c r="P62" s="52">
        <v>1.4011666666666669</v>
      </c>
      <c r="Q62" s="53">
        <v>316.47133333333335</v>
      </c>
      <c r="R62" s="52">
        <v>43.988999999999997</v>
      </c>
      <c r="S62" s="53">
        <v>44.032000000000004</v>
      </c>
      <c r="T62" s="52">
        <v>279.18049999999999</v>
      </c>
      <c r="U62" s="53">
        <v>0</v>
      </c>
      <c r="V62" s="52">
        <v>0</v>
      </c>
      <c r="W62" s="53">
        <v>514.22533333333331</v>
      </c>
      <c r="X62" s="52">
        <v>455.36316666666676</v>
      </c>
      <c r="Y62" s="53">
        <v>65.016666666666666</v>
      </c>
      <c r="Z62" s="52">
        <v>284.9085</v>
      </c>
      <c r="AA62" s="53">
        <v>17.0335</v>
      </c>
      <c r="AB62" s="52">
        <v>421.07783333333327</v>
      </c>
      <c r="AC62" s="53">
        <v>260.55416666666667</v>
      </c>
      <c r="AD62" s="52">
        <v>324.16633333333328</v>
      </c>
      <c r="AE62" s="53">
        <v>685.79616666666675</v>
      </c>
      <c r="AF62" s="52">
        <v>213.42549999999997</v>
      </c>
      <c r="AG62" s="53">
        <v>0</v>
      </c>
      <c r="AH62" s="52">
        <v>0</v>
      </c>
      <c r="AI62" s="65">
        <v>0</v>
      </c>
      <c r="AJ62" s="102">
        <f t="shared" si="6"/>
        <v>4492.5275000000001</v>
      </c>
      <c r="AK62" s="102"/>
      <c r="AL62" s="102"/>
    </row>
    <row r="63" spans="2:38" x14ac:dyDescent="0.3">
      <c r="B63" s="109" t="s">
        <v>13</v>
      </c>
      <c r="C63" s="109"/>
      <c r="D63" s="109"/>
      <c r="E63" s="53">
        <v>0</v>
      </c>
      <c r="F63" s="52">
        <v>59.771166666666659</v>
      </c>
      <c r="G63" s="53">
        <v>0</v>
      </c>
      <c r="H63" s="52">
        <v>70.938999999999979</v>
      </c>
      <c r="I63" s="53">
        <v>121.70916666666672</v>
      </c>
      <c r="J63" s="52">
        <v>6.5593333333333312</v>
      </c>
      <c r="K63" s="53">
        <v>0</v>
      </c>
      <c r="L63" s="52">
        <v>0</v>
      </c>
      <c r="M63" s="53">
        <v>0</v>
      </c>
      <c r="N63" s="52">
        <v>0</v>
      </c>
      <c r="O63" s="53">
        <v>84.983666666666664</v>
      </c>
      <c r="P63" s="52">
        <v>52.151333333333334</v>
      </c>
      <c r="Q63" s="53">
        <v>32.591000000000001</v>
      </c>
      <c r="R63" s="52">
        <v>0</v>
      </c>
      <c r="S63" s="53">
        <v>31.658666666666669</v>
      </c>
      <c r="T63" s="52">
        <v>68.267499999999984</v>
      </c>
      <c r="U63" s="53">
        <v>0</v>
      </c>
      <c r="V63" s="52">
        <v>0</v>
      </c>
      <c r="W63" s="53">
        <v>340.5766666666666</v>
      </c>
      <c r="X63" s="52">
        <v>408.32016666666658</v>
      </c>
      <c r="Y63" s="53">
        <v>3.7325000000000026</v>
      </c>
      <c r="Z63" s="52">
        <v>58.908499999999982</v>
      </c>
      <c r="AA63" s="53">
        <v>23.957000000000001</v>
      </c>
      <c r="AB63" s="52">
        <v>337.47166666666669</v>
      </c>
      <c r="AC63" s="53">
        <v>16.85466666666667</v>
      </c>
      <c r="AD63" s="52">
        <v>184.15300000000005</v>
      </c>
      <c r="AE63" s="53">
        <v>460.95283333333339</v>
      </c>
      <c r="AF63" s="52">
        <v>296.91100000000006</v>
      </c>
      <c r="AG63" s="53">
        <v>0</v>
      </c>
      <c r="AH63" s="52">
        <v>0</v>
      </c>
      <c r="AI63" s="65">
        <v>0</v>
      </c>
      <c r="AJ63" s="102">
        <f t="shared" si="6"/>
        <v>2660.4688333333334</v>
      </c>
      <c r="AK63" s="102"/>
      <c r="AL63" s="102"/>
    </row>
    <row r="64" spans="2:38" x14ac:dyDescent="0.3">
      <c r="B64" s="109" t="s">
        <v>14</v>
      </c>
      <c r="C64" s="109"/>
      <c r="D64" s="109"/>
      <c r="E64" s="53">
        <v>0</v>
      </c>
      <c r="F64" s="52">
        <v>12.607666666666665</v>
      </c>
      <c r="G64" s="53">
        <v>0</v>
      </c>
      <c r="H64" s="52">
        <v>7.612666666666672</v>
      </c>
      <c r="I64" s="53">
        <v>24.158166666666666</v>
      </c>
      <c r="J64" s="52">
        <v>0.32916666666666655</v>
      </c>
      <c r="K64" s="53">
        <v>0</v>
      </c>
      <c r="L64" s="52">
        <v>0</v>
      </c>
      <c r="M64" s="53">
        <v>0</v>
      </c>
      <c r="N64" s="52">
        <v>0</v>
      </c>
      <c r="O64" s="53">
        <v>22.026666666666657</v>
      </c>
      <c r="P64" s="52">
        <v>21.277333333333328</v>
      </c>
      <c r="Q64" s="53">
        <v>20.837333333333351</v>
      </c>
      <c r="R64" s="52">
        <v>9.4639999999999986</v>
      </c>
      <c r="S64" s="53">
        <v>10.861500000000005</v>
      </c>
      <c r="T64" s="52">
        <v>10.42733333333333</v>
      </c>
      <c r="U64" s="53">
        <v>0</v>
      </c>
      <c r="V64" s="52">
        <v>0</v>
      </c>
      <c r="W64" s="53">
        <v>21.705833333333334</v>
      </c>
      <c r="X64" s="52">
        <v>24.557500000000001</v>
      </c>
      <c r="Y64" s="53">
        <v>4.5943333333333332</v>
      </c>
      <c r="Z64" s="52">
        <v>15.286166666666666</v>
      </c>
      <c r="AA64" s="53">
        <v>2.0171666666666668</v>
      </c>
      <c r="AB64" s="52">
        <v>15.141833333333333</v>
      </c>
      <c r="AC64" s="53">
        <v>7.8026666666666662</v>
      </c>
      <c r="AD64" s="52">
        <v>18.171000000000003</v>
      </c>
      <c r="AE64" s="53">
        <v>19.182166666666667</v>
      </c>
      <c r="AF64" s="52">
        <v>18.152333333333335</v>
      </c>
      <c r="AG64" s="53">
        <v>0</v>
      </c>
      <c r="AH64" s="52">
        <v>0</v>
      </c>
      <c r="AI64" s="65">
        <v>0</v>
      </c>
      <c r="AJ64" s="102">
        <f t="shared" si="6"/>
        <v>286.21283333333332</v>
      </c>
      <c r="AK64" s="102"/>
      <c r="AL64" s="102"/>
    </row>
    <row r="65" spans="2:38" x14ac:dyDescent="0.3">
      <c r="B65" s="109" t="s">
        <v>15</v>
      </c>
      <c r="C65" s="109"/>
      <c r="D65" s="109"/>
      <c r="E65" s="53">
        <v>0</v>
      </c>
      <c r="F65" s="52">
        <v>13.457999999999998</v>
      </c>
      <c r="G65" s="53">
        <v>15.194833333333333</v>
      </c>
      <c r="H65" s="52">
        <v>35.295333333333339</v>
      </c>
      <c r="I65" s="53">
        <v>0</v>
      </c>
      <c r="J65" s="52">
        <v>1.1165000000000003</v>
      </c>
      <c r="K65" s="53">
        <v>0</v>
      </c>
      <c r="L65" s="52">
        <v>0</v>
      </c>
      <c r="M65" s="53">
        <v>0</v>
      </c>
      <c r="N65" s="52">
        <v>0</v>
      </c>
      <c r="O65" s="53">
        <v>14.47133333333333</v>
      </c>
      <c r="P65" s="52">
        <v>26.201999999999991</v>
      </c>
      <c r="Q65" s="53">
        <v>43.063166666666667</v>
      </c>
      <c r="R65" s="52">
        <v>36.37433333333334</v>
      </c>
      <c r="S65" s="53">
        <v>42.150166666666678</v>
      </c>
      <c r="T65" s="52">
        <v>141.79633333333334</v>
      </c>
      <c r="U65" s="53">
        <v>0</v>
      </c>
      <c r="V65" s="52">
        <v>0</v>
      </c>
      <c r="W65" s="53">
        <v>21.450999999999997</v>
      </c>
      <c r="X65" s="52">
        <v>198.24016666666665</v>
      </c>
      <c r="Y65" s="53">
        <v>3.5115000000000003</v>
      </c>
      <c r="Z65" s="52">
        <v>14.474666666666668</v>
      </c>
      <c r="AA65" s="53">
        <v>6.0673333333333339</v>
      </c>
      <c r="AB65" s="52">
        <v>156.30083333333334</v>
      </c>
      <c r="AC65" s="53">
        <v>45.922666666666672</v>
      </c>
      <c r="AD65" s="52">
        <v>76.105499999999978</v>
      </c>
      <c r="AE65" s="53">
        <v>17.407666666666657</v>
      </c>
      <c r="AF65" s="52">
        <v>0</v>
      </c>
      <c r="AG65" s="53">
        <v>0</v>
      </c>
      <c r="AH65" s="52">
        <v>0</v>
      </c>
      <c r="AI65" s="65">
        <v>0</v>
      </c>
      <c r="AJ65" s="102">
        <f t="shared" si="6"/>
        <v>908.60333333333324</v>
      </c>
      <c r="AK65" s="102"/>
      <c r="AL65" s="102"/>
    </row>
    <row r="66" spans="2:38" x14ac:dyDescent="0.3">
      <c r="B66" s="109" t="s">
        <v>16</v>
      </c>
      <c r="C66" s="109"/>
      <c r="D66" s="109"/>
      <c r="E66" s="53">
        <v>0</v>
      </c>
      <c r="F66" s="52">
        <v>0</v>
      </c>
      <c r="G66" s="53">
        <v>22.31816666666667</v>
      </c>
      <c r="H66" s="52">
        <v>0.75999999999999934</v>
      </c>
      <c r="I66" s="53">
        <v>0</v>
      </c>
      <c r="J66" s="52">
        <v>1.0071666666666659</v>
      </c>
      <c r="K66" s="53">
        <v>0</v>
      </c>
      <c r="L66" s="52">
        <v>0</v>
      </c>
      <c r="M66" s="53">
        <v>0</v>
      </c>
      <c r="N66" s="52">
        <v>0</v>
      </c>
      <c r="O66" s="53">
        <v>1.3276666666666666</v>
      </c>
      <c r="P66" s="52">
        <v>8.1666666666666679E-2</v>
      </c>
      <c r="Q66" s="53">
        <v>76.615000000000052</v>
      </c>
      <c r="R66" s="52">
        <v>0</v>
      </c>
      <c r="S66" s="53">
        <v>0</v>
      </c>
      <c r="T66" s="52">
        <v>0</v>
      </c>
      <c r="U66" s="53">
        <v>0</v>
      </c>
      <c r="V66" s="52">
        <v>0</v>
      </c>
      <c r="W66" s="53">
        <v>15.098833333333335</v>
      </c>
      <c r="X66" s="52">
        <v>1.4576666666666682</v>
      </c>
      <c r="Y66" s="53">
        <v>0</v>
      </c>
      <c r="Z66" s="52">
        <v>0</v>
      </c>
      <c r="AA66" s="53">
        <v>0</v>
      </c>
      <c r="AB66" s="52">
        <v>97.897500000000008</v>
      </c>
      <c r="AC66" s="53">
        <v>4.9171666666666667</v>
      </c>
      <c r="AD66" s="52">
        <v>16.2455</v>
      </c>
      <c r="AE66" s="53">
        <v>145.19833333333335</v>
      </c>
      <c r="AF66" s="52">
        <v>0</v>
      </c>
      <c r="AG66" s="53">
        <v>0</v>
      </c>
      <c r="AH66" s="52">
        <v>0</v>
      </c>
      <c r="AI66" s="65">
        <v>0</v>
      </c>
      <c r="AJ66" s="102">
        <f t="shared" si="6"/>
        <v>382.92466666666678</v>
      </c>
      <c r="AK66" s="102"/>
      <c r="AL66" s="102"/>
    </row>
    <row r="67" spans="2:38" x14ac:dyDescent="0.3">
      <c r="B67" s="109" t="s">
        <v>17</v>
      </c>
      <c r="C67" s="109"/>
      <c r="D67" s="109"/>
      <c r="E67" s="53">
        <v>0</v>
      </c>
      <c r="F67" s="52">
        <v>169.59433333333337</v>
      </c>
      <c r="G67" s="53">
        <v>240.47716666666673</v>
      </c>
      <c r="H67" s="52">
        <v>190.09449999999998</v>
      </c>
      <c r="I67" s="53">
        <v>40.486166666666669</v>
      </c>
      <c r="J67" s="52">
        <v>1.3956666666666671</v>
      </c>
      <c r="K67" s="53">
        <v>0</v>
      </c>
      <c r="L67" s="52">
        <v>0</v>
      </c>
      <c r="M67" s="53">
        <v>0</v>
      </c>
      <c r="N67" s="52">
        <v>0</v>
      </c>
      <c r="O67" s="53">
        <v>102.139</v>
      </c>
      <c r="P67" s="52">
        <v>0.25316666666666665</v>
      </c>
      <c r="Q67" s="53">
        <v>121.25183333333337</v>
      </c>
      <c r="R67" s="52">
        <v>62.271499999999996</v>
      </c>
      <c r="S67" s="53">
        <v>207.71883333333335</v>
      </c>
      <c r="T67" s="52">
        <v>155.80283333333333</v>
      </c>
      <c r="U67" s="53">
        <v>0</v>
      </c>
      <c r="V67" s="52">
        <v>0</v>
      </c>
      <c r="W67" s="53">
        <v>243.16549999999998</v>
      </c>
      <c r="X67" s="52">
        <v>165.69900000000001</v>
      </c>
      <c r="Y67" s="53">
        <v>20.345833333333331</v>
      </c>
      <c r="Z67" s="52">
        <v>80.919666666666657</v>
      </c>
      <c r="AA67" s="53">
        <v>9.6008333333333322</v>
      </c>
      <c r="AB67" s="52">
        <v>330.78516666666667</v>
      </c>
      <c r="AC67" s="53">
        <v>177.59016666666665</v>
      </c>
      <c r="AD67" s="52">
        <v>203.1765</v>
      </c>
      <c r="AE67" s="53">
        <v>187.6598333333333</v>
      </c>
      <c r="AF67" s="52">
        <v>121.78016666666667</v>
      </c>
      <c r="AG67" s="53">
        <v>0</v>
      </c>
      <c r="AH67" s="52">
        <v>0</v>
      </c>
      <c r="AI67" s="65">
        <v>0</v>
      </c>
      <c r="AJ67" s="102">
        <f t="shared" si="6"/>
        <v>2832.2076666666671</v>
      </c>
      <c r="AK67" s="102"/>
      <c r="AL67" s="102"/>
    </row>
    <row r="68" spans="2:38" x14ac:dyDescent="0.3">
      <c r="B68" s="109" t="s">
        <v>18</v>
      </c>
      <c r="C68" s="109"/>
      <c r="D68" s="109"/>
      <c r="E68" s="53">
        <v>0</v>
      </c>
      <c r="F68" s="52">
        <v>78.514166666666654</v>
      </c>
      <c r="G68" s="53">
        <v>113.36116666666665</v>
      </c>
      <c r="H68" s="52">
        <v>34.973333333333343</v>
      </c>
      <c r="I68" s="53">
        <v>97.225666666666655</v>
      </c>
      <c r="J68" s="52">
        <v>2.6299999999999981</v>
      </c>
      <c r="K68" s="53">
        <v>0</v>
      </c>
      <c r="L68" s="52">
        <v>0</v>
      </c>
      <c r="M68" s="53">
        <v>0</v>
      </c>
      <c r="N68" s="52">
        <v>0</v>
      </c>
      <c r="O68" s="53">
        <v>1.4433333333333331</v>
      </c>
      <c r="P68" s="52">
        <v>44.831666666666671</v>
      </c>
      <c r="Q68" s="53">
        <v>77.269333333333336</v>
      </c>
      <c r="R68" s="52">
        <v>22.439166666666669</v>
      </c>
      <c r="S68" s="53">
        <v>59.348500000000001</v>
      </c>
      <c r="T68" s="52">
        <v>71.916666666666686</v>
      </c>
      <c r="U68" s="53">
        <v>0</v>
      </c>
      <c r="V68" s="52">
        <v>0</v>
      </c>
      <c r="W68" s="53">
        <v>115.81116666666661</v>
      </c>
      <c r="X68" s="52">
        <v>13.368666666666666</v>
      </c>
      <c r="Y68" s="53">
        <v>8.1195000000000004</v>
      </c>
      <c r="Z68" s="52">
        <v>18.506000000000004</v>
      </c>
      <c r="AA68" s="53">
        <v>4.2474999999999996</v>
      </c>
      <c r="AB68" s="52">
        <v>36.277999999999999</v>
      </c>
      <c r="AC68" s="53">
        <v>19.013999999999996</v>
      </c>
      <c r="AD68" s="52">
        <v>17.335333333333327</v>
      </c>
      <c r="AE68" s="53">
        <v>1.0268333333333381</v>
      </c>
      <c r="AF68" s="52">
        <v>0</v>
      </c>
      <c r="AG68" s="53">
        <v>0</v>
      </c>
      <c r="AH68" s="52">
        <v>0</v>
      </c>
      <c r="AI68" s="65">
        <v>0</v>
      </c>
      <c r="AJ68" s="102">
        <f t="shared" si="6"/>
        <v>837.65999999999985</v>
      </c>
      <c r="AK68" s="102"/>
      <c r="AL68" s="102"/>
    </row>
    <row r="69" spans="2:38" x14ac:dyDescent="0.3">
      <c r="B69" s="109" t="s">
        <v>19</v>
      </c>
      <c r="C69" s="109"/>
      <c r="D69" s="109"/>
      <c r="E69" s="53">
        <v>0</v>
      </c>
      <c r="F69" s="52">
        <v>49.952166666666649</v>
      </c>
      <c r="G69" s="53">
        <v>349.49999999999994</v>
      </c>
      <c r="H69" s="52">
        <v>13.814</v>
      </c>
      <c r="I69" s="53">
        <v>132.65616666666673</v>
      </c>
      <c r="J69" s="52">
        <v>0</v>
      </c>
      <c r="K69" s="53">
        <v>0</v>
      </c>
      <c r="L69" s="52">
        <v>0</v>
      </c>
      <c r="M69" s="53">
        <v>0</v>
      </c>
      <c r="N69" s="52">
        <v>0</v>
      </c>
      <c r="O69" s="53">
        <v>32.31666666666667</v>
      </c>
      <c r="P69" s="52">
        <v>67.796166666666664</v>
      </c>
      <c r="Q69" s="53">
        <v>49.858166666666662</v>
      </c>
      <c r="R69" s="52">
        <v>34.765000000000008</v>
      </c>
      <c r="S69" s="53">
        <v>197.49933333333317</v>
      </c>
      <c r="T69" s="52">
        <v>0</v>
      </c>
      <c r="U69" s="53">
        <v>0</v>
      </c>
      <c r="V69" s="52">
        <v>0</v>
      </c>
      <c r="W69" s="53">
        <v>38.441833333333271</v>
      </c>
      <c r="X69" s="52">
        <v>79.70683333333335</v>
      </c>
      <c r="Y69" s="53">
        <v>7.0538333333333316</v>
      </c>
      <c r="Z69" s="52">
        <v>49.439499999999995</v>
      </c>
      <c r="AA69" s="53">
        <v>8.6753333333333362</v>
      </c>
      <c r="AB69" s="52">
        <v>120.23850000000003</v>
      </c>
      <c r="AC69" s="53">
        <v>56.328166666666668</v>
      </c>
      <c r="AD69" s="52">
        <v>22.501333333333328</v>
      </c>
      <c r="AE69" s="53">
        <v>75.19850000000001</v>
      </c>
      <c r="AF69" s="52">
        <v>0</v>
      </c>
      <c r="AG69" s="53">
        <v>0</v>
      </c>
      <c r="AH69" s="52">
        <v>0</v>
      </c>
      <c r="AI69" s="65">
        <v>0</v>
      </c>
      <c r="AJ69" s="102">
        <f t="shared" si="6"/>
        <v>1385.7414999999999</v>
      </c>
      <c r="AK69" s="102"/>
      <c r="AL69" s="102"/>
    </row>
    <row r="70" spans="2:38" x14ac:dyDescent="0.3">
      <c r="B70" s="109" t="s">
        <v>20</v>
      </c>
      <c r="C70" s="109"/>
      <c r="D70" s="109"/>
      <c r="E70" s="53">
        <v>0</v>
      </c>
      <c r="F70" s="52">
        <v>11.38666666666667</v>
      </c>
      <c r="G70" s="53">
        <v>36.326999999999977</v>
      </c>
      <c r="H70" s="52">
        <v>52.11433333333332</v>
      </c>
      <c r="I70" s="53">
        <v>1.0198333333333345</v>
      </c>
      <c r="J70" s="52">
        <v>1.0981666666666665</v>
      </c>
      <c r="K70" s="53">
        <v>0</v>
      </c>
      <c r="L70" s="52">
        <v>0</v>
      </c>
      <c r="M70" s="53">
        <v>0</v>
      </c>
      <c r="N70" s="52">
        <v>0</v>
      </c>
      <c r="O70" s="53">
        <v>0.96483333333333365</v>
      </c>
      <c r="P70" s="52">
        <v>12.875833333333336</v>
      </c>
      <c r="Q70" s="53">
        <v>27.68383333333334</v>
      </c>
      <c r="R70" s="52">
        <v>0</v>
      </c>
      <c r="S70" s="53">
        <v>26.335333333333331</v>
      </c>
      <c r="T70" s="52">
        <v>48.719666666666662</v>
      </c>
      <c r="U70" s="53">
        <v>0</v>
      </c>
      <c r="V70" s="52">
        <v>0</v>
      </c>
      <c r="W70" s="53">
        <v>58.149833333333369</v>
      </c>
      <c r="X70" s="52">
        <v>97.856666666666683</v>
      </c>
      <c r="Y70" s="53">
        <v>0.66216666666666657</v>
      </c>
      <c r="Z70" s="52">
        <v>6.3713333333333324</v>
      </c>
      <c r="AA70" s="53">
        <v>1.4785000000000006</v>
      </c>
      <c r="AB70" s="52">
        <v>100.68149999999996</v>
      </c>
      <c r="AC70" s="53">
        <v>88.687333333333342</v>
      </c>
      <c r="AD70" s="52">
        <v>181.16283333333323</v>
      </c>
      <c r="AE70" s="53">
        <v>215.25733333333324</v>
      </c>
      <c r="AF70" s="52">
        <v>115.70699999999998</v>
      </c>
      <c r="AG70" s="53">
        <v>0</v>
      </c>
      <c r="AH70" s="52">
        <v>0</v>
      </c>
      <c r="AI70" s="65">
        <v>0</v>
      </c>
      <c r="AJ70" s="102">
        <f t="shared" si="6"/>
        <v>1084.5399999999997</v>
      </c>
      <c r="AK70" s="102"/>
      <c r="AL70" s="102"/>
    </row>
    <row r="71" spans="2:38" x14ac:dyDescent="0.3">
      <c r="B71" s="109" t="s">
        <v>21</v>
      </c>
      <c r="C71" s="109"/>
      <c r="D71" s="109"/>
      <c r="E71" s="53">
        <v>0</v>
      </c>
      <c r="F71" s="52">
        <v>32.168833333333332</v>
      </c>
      <c r="G71" s="53">
        <v>56.848333333333329</v>
      </c>
      <c r="H71" s="52">
        <v>5.0438333333333318</v>
      </c>
      <c r="I71" s="53">
        <v>0</v>
      </c>
      <c r="J71" s="52">
        <v>0.80366666666666631</v>
      </c>
      <c r="K71" s="53">
        <v>0</v>
      </c>
      <c r="L71" s="52">
        <v>0</v>
      </c>
      <c r="M71" s="53">
        <v>0</v>
      </c>
      <c r="N71" s="52">
        <v>0</v>
      </c>
      <c r="O71" s="53">
        <v>1.5000000000000002E-3</v>
      </c>
      <c r="P71" s="52">
        <v>0</v>
      </c>
      <c r="Q71" s="53">
        <v>8.5200000000000014</v>
      </c>
      <c r="R71" s="52">
        <v>0.23600000000000004</v>
      </c>
      <c r="S71" s="53">
        <v>35.73383333333333</v>
      </c>
      <c r="T71" s="52">
        <v>65.939333333333323</v>
      </c>
      <c r="U71" s="53">
        <v>0</v>
      </c>
      <c r="V71" s="52">
        <v>0</v>
      </c>
      <c r="W71" s="53">
        <v>75.897999999999996</v>
      </c>
      <c r="X71" s="52">
        <v>7.2971666666666648</v>
      </c>
      <c r="Y71" s="53">
        <v>2.0968333333333335</v>
      </c>
      <c r="Z71" s="52">
        <v>3.9115000000000002</v>
      </c>
      <c r="AA71" s="53">
        <v>1.8666666666666656</v>
      </c>
      <c r="AB71" s="52">
        <v>46.340166666666661</v>
      </c>
      <c r="AC71" s="53">
        <v>10.725666666666665</v>
      </c>
      <c r="AD71" s="52">
        <v>70.399500000000003</v>
      </c>
      <c r="AE71" s="53">
        <v>3.3176666666666654</v>
      </c>
      <c r="AF71" s="52">
        <v>32.496500000000005</v>
      </c>
      <c r="AG71" s="53">
        <v>0</v>
      </c>
      <c r="AH71" s="52">
        <v>0</v>
      </c>
      <c r="AI71" s="65">
        <v>0</v>
      </c>
      <c r="AJ71" s="102">
        <f t="shared" si="6"/>
        <v>459.64499999999992</v>
      </c>
      <c r="AK71" s="102"/>
      <c r="AL71" s="102"/>
    </row>
    <row r="72" spans="2:38" x14ac:dyDescent="0.3">
      <c r="B72" s="109" t="s">
        <v>22</v>
      </c>
      <c r="C72" s="109"/>
      <c r="D72" s="109"/>
      <c r="E72" s="53">
        <v>0</v>
      </c>
      <c r="F72" s="52">
        <v>0</v>
      </c>
      <c r="G72" s="53">
        <v>5.5021666666666684</v>
      </c>
      <c r="H72" s="52">
        <v>1.7091666666666663</v>
      </c>
      <c r="I72" s="53">
        <v>0</v>
      </c>
      <c r="J72" s="52">
        <v>0.45333333333333348</v>
      </c>
      <c r="K72" s="53">
        <v>0</v>
      </c>
      <c r="L72" s="52">
        <v>0</v>
      </c>
      <c r="M72" s="53">
        <v>0</v>
      </c>
      <c r="N72" s="52">
        <v>0</v>
      </c>
      <c r="O72" s="53">
        <v>0</v>
      </c>
      <c r="P72" s="52">
        <v>6.2731666666666666</v>
      </c>
      <c r="Q72" s="53">
        <v>14.428833333333333</v>
      </c>
      <c r="R72" s="52">
        <v>1.0004999999999999</v>
      </c>
      <c r="S72" s="53">
        <v>1.9746666666666675</v>
      </c>
      <c r="T72" s="52">
        <v>8.7033333333333331</v>
      </c>
      <c r="U72" s="53">
        <v>0</v>
      </c>
      <c r="V72" s="52">
        <v>0</v>
      </c>
      <c r="W72" s="53">
        <v>0</v>
      </c>
      <c r="X72" s="52">
        <v>6.570999999999998</v>
      </c>
      <c r="Y72" s="53">
        <v>0</v>
      </c>
      <c r="Z72" s="52">
        <v>1.784833333333333</v>
      </c>
      <c r="AA72" s="53">
        <v>1</v>
      </c>
      <c r="AB72" s="52">
        <v>2.8129999999999997</v>
      </c>
      <c r="AC72" s="53">
        <v>1.0030000000000006</v>
      </c>
      <c r="AD72" s="52">
        <v>0</v>
      </c>
      <c r="AE72" s="53">
        <v>32.31616666666666</v>
      </c>
      <c r="AF72" s="52">
        <v>9.0501666666666694</v>
      </c>
      <c r="AG72" s="53">
        <v>0</v>
      </c>
      <c r="AH72" s="52">
        <v>0</v>
      </c>
      <c r="AI72" s="65">
        <v>0</v>
      </c>
      <c r="AJ72" s="102">
        <f t="shared" si="6"/>
        <v>94.583333333333329</v>
      </c>
      <c r="AK72" s="102"/>
      <c r="AL72" s="102"/>
    </row>
    <row r="73" spans="2:38" x14ac:dyDescent="0.3">
      <c r="B73" s="109" t="s">
        <v>23</v>
      </c>
      <c r="C73" s="109"/>
      <c r="D73" s="109"/>
      <c r="E73" s="53">
        <v>0</v>
      </c>
      <c r="F73" s="52">
        <v>23.399666666666665</v>
      </c>
      <c r="G73" s="53">
        <v>53.017833333333343</v>
      </c>
      <c r="H73" s="52">
        <v>9.9774999999999991</v>
      </c>
      <c r="I73" s="53">
        <v>0</v>
      </c>
      <c r="J73" s="52">
        <v>2.5233333333333352</v>
      </c>
      <c r="K73" s="53">
        <v>0</v>
      </c>
      <c r="L73" s="52">
        <v>0</v>
      </c>
      <c r="M73" s="53">
        <v>0</v>
      </c>
      <c r="N73" s="52">
        <v>0</v>
      </c>
      <c r="O73" s="53">
        <v>0</v>
      </c>
      <c r="P73" s="52">
        <v>13.551666666666666</v>
      </c>
      <c r="Q73" s="53">
        <v>22.052666666666674</v>
      </c>
      <c r="R73" s="52">
        <v>3.241333333333333</v>
      </c>
      <c r="S73" s="53">
        <v>55.319500000000005</v>
      </c>
      <c r="T73" s="52">
        <v>93.031333333333322</v>
      </c>
      <c r="U73" s="53">
        <v>0</v>
      </c>
      <c r="V73" s="52">
        <v>0</v>
      </c>
      <c r="W73" s="53">
        <v>53.762999999999991</v>
      </c>
      <c r="X73" s="52">
        <v>0</v>
      </c>
      <c r="Y73" s="53">
        <v>0</v>
      </c>
      <c r="Z73" s="52">
        <v>0</v>
      </c>
      <c r="AA73" s="53">
        <v>0</v>
      </c>
      <c r="AB73" s="52">
        <v>98.65100000000001</v>
      </c>
      <c r="AC73" s="53">
        <v>110.16600000000001</v>
      </c>
      <c r="AD73" s="52">
        <v>194.69466666666673</v>
      </c>
      <c r="AE73" s="53">
        <v>376.68366666666674</v>
      </c>
      <c r="AF73" s="52">
        <v>211.41933333333327</v>
      </c>
      <c r="AG73" s="53">
        <v>0</v>
      </c>
      <c r="AH73" s="52">
        <v>0</v>
      </c>
      <c r="AI73" s="65">
        <v>0</v>
      </c>
      <c r="AJ73" s="102">
        <f t="shared" si="6"/>
        <v>1321.4925000000001</v>
      </c>
      <c r="AK73" s="102"/>
      <c r="AL73" s="102"/>
    </row>
    <row r="74" spans="2:38" x14ac:dyDescent="0.3">
      <c r="B74" s="109" t="s">
        <v>24</v>
      </c>
      <c r="C74" s="109"/>
      <c r="D74" s="109"/>
      <c r="E74" s="53">
        <v>0</v>
      </c>
      <c r="F74" s="52">
        <v>5.7381666666666673</v>
      </c>
      <c r="G74" s="53">
        <v>14.958000000000002</v>
      </c>
      <c r="H74" s="52">
        <v>6.1688333333333336</v>
      </c>
      <c r="I74" s="53">
        <v>0.98733333333333373</v>
      </c>
      <c r="J74" s="52">
        <v>0.73300000000000054</v>
      </c>
      <c r="K74" s="53">
        <v>0</v>
      </c>
      <c r="L74" s="52">
        <v>0</v>
      </c>
      <c r="M74" s="53">
        <v>0</v>
      </c>
      <c r="N74" s="52">
        <v>0</v>
      </c>
      <c r="O74" s="53">
        <v>1.5166666666666672E-2</v>
      </c>
      <c r="P74" s="52">
        <v>3.0883333333333329</v>
      </c>
      <c r="Q74" s="53">
        <v>8.5981666666666676</v>
      </c>
      <c r="R74" s="52">
        <v>4.8333333333333266E-3</v>
      </c>
      <c r="S74" s="53">
        <v>0.23050000000000018</v>
      </c>
      <c r="T74" s="52">
        <v>11.721166666666665</v>
      </c>
      <c r="U74" s="53">
        <v>0</v>
      </c>
      <c r="V74" s="52">
        <v>0</v>
      </c>
      <c r="W74" s="53">
        <v>28.879833333333345</v>
      </c>
      <c r="X74" s="52">
        <v>31.478333333333325</v>
      </c>
      <c r="Y74" s="53">
        <v>1.7073333333333331</v>
      </c>
      <c r="Z74" s="52">
        <v>1.5425000000000002</v>
      </c>
      <c r="AA74" s="53">
        <v>0.55049999999999988</v>
      </c>
      <c r="AB74" s="52">
        <v>20.024833333333341</v>
      </c>
      <c r="AC74" s="53">
        <v>37.620999999999995</v>
      </c>
      <c r="AD74" s="52">
        <v>31.356333333333335</v>
      </c>
      <c r="AE74" s="53">
        <v>144.93699999999995</v>
      </c>
      <c r="AF74" s="52">
        <v>76.274166666666673</v>
      </c>
      <c r="AG74" s="53">
        <v>0</v>
      </c>
      <c r="AH74" s="52">
        <v>0</v>
      </c>
      <c r="AI74" s="65">
        <v>0</v>
      </c>
      <c r="AJ74" s="102">
        <f t="shared" si="6"/>
        <v>426.6153333333333</v>
      </c>
      <c r="AK74" s="102"/>
      <c r="AL74" s="102"/>
    </row>
    <row r="75" spans="2:38" x14ac:dyDescent="0.3">
      <c r="B75" s="109" t="s">
        <v>25</v>
      </c>
      <c r="C75" s="109"/>
      <c r="D75" s="109"/>
      <c r="E75" s="53">
        <v>0</v>
      </c>
      <c r="F75" s="52">
        <v>0</v>
      </c>
      <c r="G75" s="53">
        <v>8.8333333333333347E-2</v>
      </c>
      <c r="H75" s="52">
        <v>12.765999999999998</v>
      </c>
      <c r="I75" s="53">
        <v>0</v>
      </c>
      <c r="J75" s="52">
        <v>3.3893333333333331</v>
      </c>
      <c r="K75" s="53">
        <v>0</v>
      </c>
      <c r="L75" s="52">
        <v>0</v>
      </c>
      <c r="M75" s="53">
        <v>0</v>
      </c>
      <c r="N75" s="52">
        <v>0</v>
      </c>
      <c r="O75" s="53">
        <v>42.111166666666669</v>
      </c>
      <c r="P75" s="52">
        <v>0</v>
      </c>
      <c r="Q75" s="53">
        <v>3.8616666666666655</v>
      </c>
      <c r="R75" s="52">
        <v>0</v>
      </c>
      <c r="S75" s="53">
        <v>0</v>
      </c>
      <c r="T75" s="52">
        <v>21.460000000000004</v>
      </c>
      <c r="U75" s="53">
        <v>0</v>
      </c>
      <c r="V75" s="52">
        <v>0</v>
      </c>
      <c r="W75" s="53">
        <v>0</v>
      </c>
      <c r="X75" s="52">
        <v>0</v>
      </c>
      <c r="Y75" s="53">
        <v>0</v>
      </c>
      <c r="Z75" s="52">
        <v>0</v>
      </c>
      <c r="AA75" s="53">
        <v>0</v>
      </c>
      <c r="AB75" s="52">
        <v>0</v>
      </c>
      <c r="AC75" s="53">
        <v>0</v>
      </c>
      <c r="AD75" s="52">
        <v>0</v>
      </c>
      <c r="AE75" s="53">
        <v>0</v>
      </c>
      <c r="AF75" s="52">
        <v>0.68550000000000011</v>
      </c>
      <c r="AG75" s="53">
        <v>0</v>
      </c>
      <c r="AH75" s="52">
        <v>0</v>
      </c>
      <c r="AI75" s="65">
        <v>0</v>
      </c>
      <c r="AJ75" s="102">
        <f t="shared" si="6"/>
        <v>84.362000000000009</v>
      </c>
      <c r="AK75" s="102"/>
      <c r="AL75" s="102"/>
    </row>
    <row r="76" spans="2:38" x14ac:dyDescent="0.3">
      <c r="B76" s="109" t="s">
        <v>26</v>
      </c>
      <c r="C76" s="109"/>
      <c r="D76" s="109"/>
      <c r="E76" s="53">
        <v>0</v>
      </c>
      <c r="F76" s="52">
        <v>0</v>
      </c>
      <c r="G76" s="53">
        <v>0</v>
      </c>
      <c r="H76" s="52">
        <v>0</v>
      </c>
      <c r="I76" s="53">
        <v>0</v>
      </c>
      <c r="J76" s="52">
        <v>0</v>
      </c>
      <c r="K76" s="53">
        <v>0</v>
      </c>
      <c r="L76" s="52">
        <v>0</v>
      </c>
      <c r="M76" s="53">
        <v>0</v>
      </c>
      <c r="N76" s="52">
        <v>0</v>
      </c>
      <c r="O76" s="53">
        <v>0</v>
      </c>
      <c r="P76" s="52">
        <v>0</v>
      </c>
      <c r="Q76" s="53">
        <v>0</v>
      </c>
      <c r="R76" s="52">
        <v>0</v>
      </c>
      <c r="S76" s="53">
        <v>0</v>
      </c>
      <c r="T76" s="52">
        <v>0</v>
      </c>
      <c r="U76" s="53">
        <v>0</v>
      </c>
      <c r="V76" s="52">
        <v>0</v>
      </c>
      <c r="W76" s="53">
        <v>0</v>
      </c>
      <c r="X76" s="52">
        <v>0</v>
      </c>
      <c r="Y76" s="53">
        <v>0</v>
      </c>
      <c r="Z76" s="52">
        <v>0</v>
      </c>
      <c r="AA76" s="53">
        <v>0</v>
      </c>
      <c r="AB76" s="52">
        <v>0</v>
      </c>
      <c r="AC76" s="53">
        <v>0</v>
      </c>
      <c r="AD76" s="52">
        <v>0</v>
      </c>
      <c r="AE76" s="53">
        <v>0</v>
      </c>
      <c r="AF76" s="52">
        <v>0</v>
      </c>
      <c r="AG76" s="53">
        <v>0</v>
      </c>
      <c r="AH76" s="52">
        <v>0</v>
      </c>
      <c r="AI76" s="65">
        <v>0</v>
      </c>
      <c r="AJ76" s="102">
        <f t="shared" si="6"/>
        <v>0</v>
      </c>
      <c r="AK76" s="102"/>
      <c r="AL76" s="102"/>
    </row>
    <row r="77" spans="2:38" x14ac:dyDescent="0.3">
      <c r="B77" s="109" t="s">
        <v>27</v>
      </c>
      <c r="C77" s="109"/>
      <c r="D77" s="109"/>
      <c r="E77" s="53">
        <v>0</v>
      </c>
      <c r="F77" s="52">
        <v>0</v>
      </c>
      <c r="G77" s="53">
        <v>5.1033333333333326</v>
      </c>
      <c r="H77" s="52">
        <v>35.415333333333336</v>
      </c>
      <c r="I77" s="53">
        <v>0</v>
      </c>
      <c r="J77" s="52">
        <v>17.403666666666666</v>
      </c>
      <c r="K77" s="53">
        <v>0</v>
      </c>
      <c r="L77" s="52">
        <v>0</v>
      </c>
      <c r="M77" s="53">
        <v>0</v>
      </c>
      <c r="N77" s="52">
        <v>0</v>
      </c>
      <c r="O77" s="53">
        <v>2.112333333333333</v>
      </c>
      <c r="P77" s="52">
        <v>115.71633333333332</v>
      </c>
      <c r="Q77" s="53">
        <v>207.58416666666665</v>
      </c>
      <c r="R77" s="52">
        <v>0</v>
      </c>
      <c r="S77" s="53">
        <v>0</v>
      </c>
      <c r="T77" s="52">
        <v>8.2461666666666691</v>
      </c>
      <c r="U77" s="53">
        <v>0</v>
      </c>
      <c r="V77" s="52">
        <v>0</v>
      </c>
      <c r="W77" s="53">
        <v>0</v>
      </c>
      <c r="X77" s="52">
        <v>0</v>
      </c>
      <c r="Y77" s="53">
        <v>75.745666666666651</v>
      </c>
      <c r="Z77" s="52">
        <v>0</v>
      </c>
      <c r="AA77" s="53">
        <v>0</v>
      </c>
      <c r="AB77" s="52">
        <v>0</v>
      </c>
      <c r="AC77" s="53">
        <v>0</v>
      </c>
      <c r="AD77" s="52">
        <v>0</v>
      </c>
      <c r="AE77" s="53">
        <v>0</v>
      </c>
      <c r="AF77" s="52">
        <v>50.119333333333323</v>
      </c>
      <c r="AG77" s="53">
        <v>0</v>
      </c>
      <c r="AH77" s="52">
        <v>0</v>
      </c>
      <c r="AI77" s="65">
        <v>0</v>
      </c>
      <c r="AJ77" s="102">
        <f t="shared" si="6"/>
        <v>517.44633333333331</v>
      </c>
      <c r="AK77" s="102"/>
      <c r="AL77" s="102"/>
    </row>
    <row r="78" spans="2:38" x14ac:dyDescent="0.3">
      <c r="B78" s="109" t="s">
        <v>28</v>
      </c>
      <c r="C78" s="109"/>
      <c r="D78" s="109"/>
      <c r="E78" s="53">
        <v>0</v>
      </c>
      <c r="F78" s="52">
        <v>0</v>
      </c>
      <c r="G78" s="53">
        <v>7.0961666666666714</v>
      </c>
      <c r="H78" s="52">
        <v>268.9321666666666</v>
      </c>
      <c r="I78" s="53">
        <v>0</v>
      </c>
      <c r="J78" s="52">
        <v>43.897166666666664</v>
      </c>
      <c r="K78" s="53">
        <v>0</v>
      </c>
      <c r="L78" s="52">
        <v>0</v>
      </c>
      <c r="M78" s="53">
        <v>0</v>
      </c>
      <c r="N78" s="52">
        <v>0</v>
      </c>
      <c r="O78" s="53">
        <v>605.87150000000008</v>
      </c>
      <c r="P78" s="52">
        <v>142.81616666666667</v>
      </c>
      <c r="Q78" s="53">
        <v>94.552166666666764</v>
      </c>
      <c r="R78" s="52">
        <v>0</v>
      </c>
      <c r="S78" s="53">
        <v>0</v>
      </c>
      <c r="T78" s="52">
        <v>196.0476666666666</v>
      </c>
      <c r="U78" s="53">
        <v>0</v>
      </c>
      <c r="V78" s="52">
        <v>0</v>
      </c>
      <c r="W78" s="53">
        <v>0</v>
      </c>
      <c r="X78" s="52">
        <v>207.76516666666666</v>
      </c>
      <c r="Y78" s="53">
        <v>52.208000000000006</v>
      </c>
      <c r="Z78" s="52">
        <v>0</v>
      </c>
      <c r="AA78" s="53">
        <v>0</v>
      </c>
      <c r="AB78" s="52">
        <v>0</v>
      </c>
      <c r="AC78" s="53">
        <v>0</v>
      </c>
      <c r="AD78" s="52">
        <v>0</v>
      </c>
      <c r="AE78" s="53">
        <v>0</v>
      </c>
      <c r="AF78" s="52">
        <v>335.38416666666666</v>
      </c>
      <c r="AG78" s="53">
        <v>0</v>
      </c>
      <c r="AH78" s="52">
        <v>0</v>
      </c>
      <c r="AI78" s="65">
        <v>0</v>
      </c>
      <c r="AJ78" s="102">
        <f t="shared" si="6"/>
        <v>1954.5703333333336</v>
      </c>
      <c r="AK78" s="102"/>
      <c r="AL78" s="102"/>
    </row>
    <row r="79" spans="2:38" x14ac:dyDescent="0.3">
      <c r="B79" s="109" t="s">
        <v>91</v>
      </c>
      <c r="C79" s="109"/>
      <c r="D79" s="109"/>
      <c r="E79" s="53">
        <v>0</v>
      </c>
      <c r="F79" s="52">
        <v>0</v>
      </c>
      <c r="G79" s="53">
        <v>2.6375000000000002</v>
      </c>
      <c r="H79" s="52">
        <v>133.04583333333332</v>
      </c>
      <c r="I79" s="53">
        <v>0</v>
      </c>
      <c r="J79" s="52">
        <v>18.075666666666667</v>
      </c>
      <c r="K79" s="53">
        <v>0</v>
      </c>
      <c r="L79" s="52">
        <v>0</v>
      </c>
      <c r="M79" s="53">
        <v>0</v>
      </c>
      <c r="N79" s="52">
        <v>0</v>
      </c>
      <c r="O79" s="53">
        <v>1.6589999999999996</v>
      </c>
      <c r="P79" s="52">
        <v>88.076666666666654</v>
      </c>
      <c r="Q79" s="53">
        <v>97.574166666666642</v>
      </c>
      <c r="R79" s="52">
        <v>0</v>
      </c>
      <c r="S79" s="53">
        <v>0</v>
      </c>
      <c r="T79" s="52">
        <v>10.099666666666666</v>
      </c>
      <c r="U79" s="53">
        <v>0</v>
      </c>
      <c r="V79" s="52">
        <v>0</v>
      </c>
      <c r="W79" s="53">
        <v>0</v>
      </c>
      <c r="X79" s="52">
        <v>0</v>
      </c>
      <c r="Y79" s="53">
        <v>59.232666666666645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5.9779999999999998</v>
      </c>
      <c r="AG79" s="53">
        <v>0</v>
      </c>
      <c r="AH79" s="52">
        <v>0</v>
      </c>
      <c r="AI79" s="65">
        <v>0</v>
      </c>
      <c r="AJ79" s="102">
        <f t="shared" si="6"/>
        <v>416.37916666666661</v>
      </c>
      <c r="AK79" s="102"/>
      <c r="AL79" s="102"/>
    </row>
    <row r="80" spans="2:38" x14ac:dyDescent="0.3">
      <c r="B80" s="109" t="s">
        <v>29</v>
      </c>
      <c r="C80" s="109"/>
      <c r="D80" s="109"/>
      <c r="E80" s="53">
        <v>0</v>
      </c>
      <c r="F80" s="52">
        <v>0</v>
      </c>
      <c r="G80" s="53">
        <v>2.1613333333333342</v>
      </c>
      <c r="H80" s="52">
        <v>125.98966666666666</v>
      </c>
      <c r="I80" s="53">
        <v>0</v>
      </c>
      <c r="J80" s="52">
        <v>17.17016666666666</v>
      </c>
      <c r="K80" s="53">
        <v>0</v>
      </c>
      <c r="L80" s="52">
        <v>0</v>
      </c>
      <c r="M80" s="53">
        <v>0</v>
      </c>
      <c r="N80" s="52">
        <v>0</v>
      </c>
      <c r="O80" s="53">
        <v>0.78883333333333272</v>
      </c>
      <c r="P80" s="52">
        <v>81.284333333333336</v>
      </c>
      <c r="Q80" s="53">
        <v>91.144500000000008</v>
      </c>
      <c r="R80" s="52">
        <v>0</v>
      </c>
      <c r="S80" s="53">
        <v>0</v>
      </c>
      <c r="T80" s="52">
        <v>6.6868333333333343</v>
      </c>
      <c r="U80" s="53">
        <v>0</v>
      </c>
      <c r="V80" s="52">
        <v>0</v>
      </c>
      <c r="W80" s="53">
        <v>0</v>
      </c>
      <c r="X80" s="52">
        <v>91.368500000000012</v>
      </c>
      <c r="Y80" s="53">
        <v>53.041833333333329</v>
      </c>
      <c r="Z80" s="52">
        <v>0</v>
      </c>
      <c r="AA80" s="53">
        <v>0</v>
      </c>
      <c r="AB80" s="52">
        <v>0</v>
      </c>
      <c r="AC80" s="53">
        <v>0</v>
      </c>
      <c r="AD80" s="52">
        <v>0</v>
      </c>
      <c r="AE80" s="53">
        <v>0</v>
      </c>
      <c r="AF80" s="52">
        <v>17.765999999999995</v>
      </c>
      <c r="AG80" s="53">
        <v>0</v>
      </c>
      <c r="AH80" s="52">
        <v>0</v>
      </c>
      <c r="AI80" s="65">
        <v>0</v>
      </c>
      <c r="AJ80" s="102">
        <f t="shared" si="6"/>
        <v>487.40199999999999</v>
      </c>
      <c r="AK80" s="102"/>
      <c r="AL80" s="102"/>
    </row>
    <row r="81" spans="2:38" x14ac:dyDescent="0.3">
      <c r="B81" s="109" t="s">
        <v>30</v>
      </c>
      <c r="C81" s="109"/>
      <c r="D81" s="109"/>
      <c r="E81" s="53">
        <v>0</v>
      </c>
      <c r="F81" s="52">
        <v>0</v>
      </c>
      <c r="G81" s="53">
        <v>4.2479999999999993</v>
      </c>
      <c r="H81" s="52">
        <v>68.539999999999992</v>
      </c>
      <c r="I81" s="53">
        <v>0</v>
      </c>
      <c r="J81" s="52">
        <v>5.848166666666665</v>
      </c>
      <c r="K81" s="53">
        <v>0</v>
      </c>
      <c r="L81" s="52">
        <v>0</v>
      </c>
      <c r="M81" s="53">
        <v>0</v>
      </c>
      <c r="N81" s="52">
        <v>0</v>
      </c>
      <c r="O81" s="53">
        <v>115.2238333333333</v>
      </c>
      <c r="P81" s="52">
        <v>40.630333333333326</v>
      </c>
      <c r="Q81" s="53">
        <v>49.489999999999995</v>
      </c>
      <c r="R81" s="52">
        <v>0</v>
      </c>
      <c r="S81" s="53">
        <v>0</v>
      </c>
      <c r="T81" s="52">
        <v>80.00266666666667</v>
      </c>
      <c r="U81" s="53">
        <v>0</v>
      </c>
      <c r="V81" s="52">
        <v>0</v>
      </c>
      <c r="W81" s="53">
        <v>0</v>
      </c>
      <c r="X81" s="52">
        <v>185.22450000000001</v>
      </c>
      <c r="Y81" s="53">
        <v>67.47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74.925666666666672</v>
      </c>
      <c r="AG81" s="53">
        <v>0</v>
      </c>
      <c r="AH81" s="52">
        <v>0</v>
      </c>
      <c r="AI81" s="65">
        <v>0</v>
      </c>
      <c r="AJ81" s="102">
        <f t="shared" si="6"/>
        <v>691.60316666666665</v>
      </c>
      <c r="AK81" s="102"/>
      <c r="AL81" s="102"/>
    </row>
    <row r="82" spans="2:38" x14ac:dyDescent="0.3">
      <c r="B82" s="109" t="s">
        <v>31</v>
      </c>
      <c r="C82" s="109"/>
      <c r="D82" s="109"/>
      <c r="E82" s="53">
        <v>0</v>
      </c>
      <c r="F82" s="52">
        <v>0</v>
      </c>
      <c r="G82" s="53">
        <v>2.7646666666666651</v>
      </c>
      <c r="H82" s="52">
        <v>86.387499999999918</v>
      </c>
      <c r="I82" s="53">
        <v>0</v>
      </c>
      <c r="J82" s="52">
        <v>15.485166666666672</v>
      </c>
      <c r="K82" s="53">
        <v>0</v>
      </c>
      <c r="L82" s="52">
        <v>0</v>
      </c>
      <c r="M82" s="53">
        <v>0</v>
      </c>
      <c r="N82" s="52">
        <v>0</v>
      </c>
      <c r="O82" s="53">
        <v>174.24800000000002</v>
      </c>
      <c r="P82" s="52">
        <v>51.911666666666655</v>
      </c>
      <c r="Q82" s="53">
        <v>40.823833333333361</v>
      </c>
      <c r="R82" s="52">
        <v>0</v>
      </c>
      <c r="S82" s="53">
        <v>0</v>
      </c>
      <c r="T82" s="52">
        <v>61.083833333333317</v>
      </c>
      <c r="U82" s="53">
        <v>0</v>
      </c>
      <c r="V82" s="52">
        <v>0</v>
      </c>
      <c r="W82" s="53">
        <v>0</v>
      </c>
      <c r="X82" s="52">
        <v>0</v>
      </c>
      <c r="Y82" s="53">
        <v>14.033000000000001</v>
      </c>
      <c r="Z82" s="52">
        <v>0</v>
      </c>
      <c r="AA82" s="53">
        <v>0</v>
      </c>
      <c r="AB82" s="52">
        <v>0</v>
      </c>
      <c r="AC82" s="53">
        <v>0</v>
      </c>
      <c r="AD82" s="52">
        <v>0</v>
      </c>
      <c r="AE82" s="53">
        <v>0</v>
      </c>
      <c r="AF82" s="52">
        <v>78.481000000000023</v>
      </c>
      <c r="AG82" s="53">
        <v>0</v>
      </c>
      <c r="AH82" s="52">
        <v>0</v>
      </c>
      <c r="AI82" s="65">
        <v>0</v>
      </c>
      <c r="AJ82" s="102">
        <f t="shared" si="6"/>
        <v>525.21866666666665</v>
      </c>
      <c r="AK82" s="102"/>
      <c r="AL82" s="102"/>
    </row>
    <row r="83" spans="2:38" x14ac:dyDescent="0.3">
      <c r="B83" s="109" t="s">
        <v>32</v>
      </c>
      <c r="C83" s="109"/>
      <c r="D83" s="109"/>
      <c r="E83" s="53">
        <v>0</v>
      </c>
      <c r="F83" s="52">
        <v>0</v>
      </c>
      <c r="G83" s="53">
        <v>0</v>
      </c>
      <c r="H83" s="52">
        <v>47.783833333333334</v>
      </c>
      <c r="I83" s="53">
        <v>0</v>
      </c>
      <c r="J83" s="52">
        <v>0.13033333333333316</v>
      </c>
      <c r="K83" s="53">
        <v>0</v>
      </c>
      <c r="L83" s="52">
        <v>0</v>
      </c>
      <c r="M83" s="53">
        <v>0</v>
      </c>
      <c r="N83" s="52">
        <v>0</v>
      </c>
      <c r="O83" s="53">
        <v>40.80566666666666</v>
      </c>
      <c r="P83" s="52">
        <v>1.2721666666666667</v>
      </c>
      <c r="Q83" s="53">
        <v>60.711666666666659</v>
      </c>
      <c r="R83" s="52">
        <v>0</v>
      </c>
      <c r="S83" s="53">
        <v>0</v>
      </c>
      <c r="T83" s="52">
        <v>43.181333333333335</v>
      </c>
      <c r="U83" s="53">
        <v>0</v>
      </c>
      <c r="V83" s="52">
        <v>0</v>
      </c>
      <c r="W83" s="53">
        <v>0</v>
      </c>
      <c r="X83" s="52">
        <v>0</v>
      </c>
      <c r="Y83" s="53">
        <v>48.548000000000009</v>
      </c>
      <c r="Z83" s="52">
        <v>0</v>
      </c>
      <c r="AA83" s="53">
        <v>6.6436666666666673</v>
      </c>
      <c r="AB83" s="52">
        <v>0</v>
      </c>
      <c r="AC83" s="53">
        <v>0</v>
      </c>
      <c r="AD83" s="52">
        <v>0</v>
      </c>
      <c r="AE83" s="53">
        <v>0</v>
      </c>
      <c r="AF83" s="52">
        <v>97.912166666666678</v>
      </c>
      <c r="AG83" s="53">
        <v>0</v>
      </c>
      <c r="AH83" s="52">
        <v>0</v>
      </c>
      <c r="AI83" s="65">
        <v>0</v>
      </c>
      <c r="AJ83" s="102">
        <f t="shared" si="6"/>
        <v>346.98883333333333</v>
      </c>
      <c r="AK83" s="102"/>
      <c r="AL83" s="102"/>
    </row>
    <row r="84" spans="2:38" x14ac:dyDescent="0.3">
      <c r="B84" s="109" t="s">
        <v>33</v>
      </c>
      <c r="C84" s="109"/>
      <c r="D84" s="109"/>
      <c r="E84" s="53">
        <v>0</v>
      </c>
      <c r="F84" s="52">
        <v>0</v>
      </c>
      <c r="G84" s="53">
        <v>1.5166666666666672E-2</v>
      </c>
      <c r="H84" s="52">
        <v>7.07</v>
      </c>
      <c r="I84" s="53">
        <v>0</v>
      </c>
      <c r="J84" s="52">
        <v>3.137999999999999</v>
      </c>
      <c r="K84" s="53">
        <v>0</v>
      </c>
      <c r="L84" s="52">
        <v>0</v>
      </c>
      <c r="M84" s="53">
        <v>0</v>
      </c>
      <c r="N84" s="52">
        <v>0</v>
      </c>
      <c r="O84" s="53">
        <v>7.17</v>
      </c>
      <c r="P84" s="52">
        <v>6.0058333333333316</v>
      </c>
      <c r="Q84" s="53">
        <v>23.665833333333332</v>
      </c>
      <c r="R84" s="52">
        <v>0</v>
      </c>
      <c r="S84" s="53">
        <v>0</v>
      </c>
      <c r="T84" s="52">
        <v>5.1166666666666673E-2</v>
      </c>
      <c r="U84" s="53">
        <v>0</v>
      </c>
      <c r="V84" s="52">
        <v>0</v>
      </c>
      <c r="W84" s="53">
        <v>0</v>
      </c>
      <c r="X84" s="52">
        <v>0</v>
      </c>
      <c r="Y84" s="53">
        <v>7.6428333333333338</v>
      </c>
      <c r="Z84" s="52">
        <v>0</v>
      </c>
      <c r="AA84" s="53">
        <v>0</v>
      </c>
      <c r="AB84" s="52">
        <v>0</v>
      </c>
      <c r="AC84" s="53">
        <v>0</v>
      </c>
      <c r="AD84" s="52">
        <v>0</v>
      </c>
      <c r="AE84" s="53">
        <v>0</v>
      </c>
      <c r="AF84" s="52">
        <v>10.035333333333334</v>
      </c>
      <c r="AG84" s="53">
        <v>0</v>
      </c>
      <c r="AH84" s="52">
        <v>0</v>
      </c>
      <c r="AI84" s="65">
        <v>0</v>
      </c>
      <c r="AJ84" s="102">
        <f t="shared" si="6"/>
        <v>64.794166666666655</v>
      </c>
      <c r="AK84" s="102"/>
      <c r="AL84" s="102"/>
    </row>
    <row r="85" spans="2:38" x14ac:dyDescent="0.3">
      <c r="B85" s="109" t="s">
        <v>34</v>
      </c>
      <c r="C85" s="109"/>
      <c r="D85" s="109"/>
      <c r="E85" s="53">
        <v>0</v>
      </c>
      <c r="F85" s="52">
        <v>0</v>
      </c>
      <c r="G85" s="53">
        <v>0.10849999999999994</v>
      </c>
      <c r="H85" s="52">
        <v>3.4293333333333349</v>
      </c>
      <c r="I85" s="53">
        <v>0</v>
      </c>
      <c r="J85" s="52">
        <v>1.8763333333333341</v>
      </c>
      <c r="K85" s="53">
        <v>0</v>
      </c>
      <c r="L85" s="52">
        <v>0</v>
      </c>
      <c r="M85" s="53">
        <v>0</v>
      </c>
      <c r="N85" s="52">
        <v>0</v>
      </c>
      <c r="O85" s="53">
        <v>5.0953333333333344</v>
      </c>
      <c r="P85" s="52">
        <v>1.0014999999999998</v>
      </c>
      <c r="Q85" s="53">
        <v>5.569</v>
      </c>
      <c r="R85" s="52">
        <v>0</v>
      </c>
      <c r="S85" s="53">
        <v>0</v>
      </c>
      <c r="T85" s="52">
        <v>0.63966666666666661</v>
      </c>
      <c r="U85" s="53">
        <v>0</v>
      </c>
      <c r="V85" s="52">
        <v>0</v>
      </c>
      <c r="W85" s="53">
        <v>0</v>
      </c>
      <c r="X85" s="52">
        <v>0</v>
      </c>
      <c r="Y85" s="53">
        <v>1.9136666666666664</v>
      </c>
      <c r="Z85" s="52">
        <v>0</v>
      </c>
      <c r="AA85" s="53">
        <v>0</v>
      </c>
      <c r="AB85" s="52">
        <v>0</v>
      </c>
      <c r="AC85" s="53">
        <v>0</v>
      </c>
      <c r="AD85" s="52">
        <v>0</v>
      </c>
      <c r="AE85" s="53">
        <v>0</v>
      </c>
      <c r="AF85" s="52">
        <v>6.8013333333333357</v>
      </c>
      <c r="AG85" s="53">
        <v>0</v>
      </c>
      <c r="AH85" s="52">
        <v>0</v>
      </c>
      <c r="AI85" s="65">
        <v>0</v>
      </c>
      <c r="AJ85" s="102">
        <f t="shared" si="6"/>
        <v>26.434666666666672</v>
      </c>
      <c r="AK85" s="102"/>
      <c r="AL85" s="102"/>
    </row>
    <row r="86" spans="2:38" x14ac:dyDescent="0.3">
      <c r="B86" s="109" t="s">
        <v>35</v>
      </c>
      <c r="C86" s="109"/>
      <c r="D86" s="109"/>
      <c r="E86" s="53">
        <v>0</v>
      </c>
      <c r="F86" s="52">
        <v>0</v>
      </c>
      <c r="G86" s="53">
        <v>2.1678333333333324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14.328000000000005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26.84116666666667</v>
      </c>
      <c r="AG86" s="53">
        <v>0</v>
      </c>
      <c r="AH86" s="52">
        <v>0</v>
      </c>
      <c r="AI86" s="65">
        <v>0</v>
      </c>
      <c r="AJ86" s="102">
        <f t="shared" si="6"/>
        <v>43.337000000000003</v>
      </c>
      <c r="AK86" s="102"/>
      <c r="AL86" s="102"/>
    </row>
    <row r="87" spans="2:38" x14ac:dyDescent="0.3">
      <c r="B87" s="109" t="s">
        <v>36</v>
      </c>
      <c r="C87" s="109"/>
      <c r="D87" s="109"/>
      <c r="E87" s="53">
        <v>0</v>
      </c>
      <c r="F87" s="52">
        <v>0</v>
      </c>
      <c r="G87" s="53">
        <v>0</v>
      </c>
      <c r="H87" s="52">
        <v>0</v>
      </c>
      <c r="I87" s="53">
        <v>0</v>
      </c>
      <c r="J87" s="52">
        <v>0</v>
      </c>
      <c r="K87" s="53">
        <v>0</v>
      </c>
      <c r="L87" s="52">
        <v>0</v>
      </c>
      <c r="M87" s="53">
        <v>0</v>
      </c>
      <c r="N87" s="52">
        <v>0</v>
      </c>
      <c r="O87" s="53">
        <v>0</v>
      </c>
      <c r="P87" s="52">
        <v>0</v>
      </c>
      <c r="Q87" s="53">
        <v>0</v>
      </c>
      <c r="R87" s="52">
        <v>0</v>
      </c>
      <c r="S87" s="53">
        <v>0</v>
      </c>
      <c r="T87" s="52">
        <v>0</v>
      </c>
      <c r="U87" s="53">
        <v>0</v>
      </c>
      <c r="V87" s="52">
        <v>0</v>
      </c>
      <c r="W87" s="53">
        <v>0</v>
      </c>
      <c r="X87" s="52">
        <v>0</v>
      </c>
      <c r="Y87" s="53">
        <v>0</v>
      </c>
      <c r="Z87" s="52">
        <v>0</v>
      </c>
      <c r="AA87" s="53">
        <v>0</v>
      </c>
      <c r="AB87" s="52">
        <v>0</v>
      </c>
      <c r="AC87" s="53">
        <v>0</v>
      </c>
      <c r="AD87" s="52">
        <v>0</v>
      </c>
      <c r="AE87" s="53">
        <v>0</v>
      </c>
      <c r="AF87" s="52">
        <v>12.036500000000006</v>
      </c>
      <c r="AG87" s="53">
        <v>0</v>
      </c>
      <c r="AH87" s="52">
        <v>0</v>
      </c>
      <c r="AI87" s="65">
        <v>0</v>
      </c>
      <c r="AJ87" s="102">
        <f t="shared" si="6"/>
        <v>12.036500000000006</v>
      </c>
      <c r="AK87" s="102"/>
      <c r="AL87" s="102"/>
    </row>
    <row r="88" spans="2:38" x14ac:dyDescent="0.3">
      <c r="B88" s="89" t="s">
        <v>88</v>
      </c>
      <c r="C88" s="89"/>
      <c r="D88" s="89"/>
      <c r="E88" s="53">
        <v>0</v>
      </c>
      <c r="F88" s="52">
        <v>0</v>
      </c>
      <c r="G88" s="53">
        <v>0</v>
      </c>
      <c r="H88" s="52">
        <v>0</v>
      </c>
      <c r="I88" s="53">
        <v>0</v>
      </c>
      <c r="J88" s="52">
        <v>0</v>
      </c>
      <c r="K88" s="53">
        <v>0</v>
      </c>
      <c r="L88" s="52">
        <v>0</v>
      </c>
      <c r="M88" s="53">
        <v>0</v>
      </c>
      <c r="N88" s="52">
        <v>0</v>
      </c>
      <c r="O88" s="53">
        <v>49.056500000000007</v>
      </c>
      <c r="P88" s="52">
        <v>14.86933333333333</v>
      </c>
      <c r="Q88" s="53">
        <v>0.50850000000000006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0</v>
      </c>
      <c r="X88" s="52">
        <v>0</v>
      </c>
      <c r="Y88" s="53">
        <v>0</v>
      </c>
      <c r="Z88" s="52">
        <v>0</v>
      </c>
      <c r="AA88" s="53">
        <v>0</v>
      </c>
      <c r="AB88" s="52">
        <v>0</v>
      </c>
      <c r="AC88" s="53">
        <v>0</v>
      </c>
      <c r="AD88" s="52">
        <v>0</v>
      </c>
      <c r="AE88" s="53">
        <v>0</v>
      </c>
      <c r="AF88" s="52">
        <v>6.7960000000000012</v>
      </c>
      <c r="AG88" s="53">
        <v>0</v>
      </c>
      <c r="AH88" s="52">
        <v>0</v>
      </c>
      <c r="AI88" s="65">
        <v>0</v>
      </c>
      <c r="AJ88" s="102">
        <f t="shared" si="6"/>
        <v>71.230333333333348</v>
      </c>
      <c r="AK88" s="102"/>
      <c r="AL88" s="102"/>
    </row>
    <row r="89" spans="2:38" x14ac:dyDescent="0.3">
      <c r="B89" s="89" t="s">
        <v>89</v>
      </c>
      <c r="C89" s="89"/>
      <c r="D89" s="89"/>
      <c r="E89" s="53">
        <v>0</v>
      </c>
      <c r="F89" s="52">
        <v>0</v>
      </c>
      <c r="G89" s="53">
        <v>0</v>
      </c>
      <c r="H89" s="52">
        <v>65.608000000000004</v>
      </c>
      <c r="I89" s="53">
        <v>0</v>
      </c>
      <c r="J89" s="52">
        <v>8.8325000000000014</v>
      </c>
      <c r="K89" s="53">
        <v>0</v>
      </c>
      <c r="L89" s="52">
        <v>0</v>
      </c>
      <c r="M89" s="53">
        <v>0</v>
      </c>
      <c r="N89" s="52">
        <v>0</v>
      </c>
      <c r="O89" s="53">
        <v>44.617666666666658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93.684500000000014</v>
      </c>
      <c r="AG89" s="53">
        <v>0</v>
      </c>
      <c r="AH89" s="52">
        <v>0</v>
      </c>
      <c r="AI89" s="65">
        <v>0</v>
      </c>
      <c r="AJ89" s="102">
        <f t="shared" si="6"/>
        <v>212.74266666666668</v>
      </c>
      <c r="AK89" s="102"/>
      <c r="AL89" s="102"/>
    </row>
    <row r="91" spans="2:38" x14ac:dyDescent="0.3">
      <c r="B91" s="49">
        <v>44621</v>
      </c>
    </row>
    <row r="93" spans="2:38" x14ac:dyDescent="0.3">
      <c r="B93" s="40" t="s">
        <v>3</v>
      </c>
      <c r="C93" s="94"/>
      <c r="D93" s="94"/>
      <c r="E93" s="41">
        <v>44621</v>
      </c>
      <c r="F93" s="41">
        <v>44622</v>
      </c>
      <c r="G93" s="41">
        <v>44623</v>
      </c>
      <c r="H93" s="41">
        <v>44624</v>
      </c>
      <c r="I93" s="41">
        <v>44625</v>
      </c>
      <c r="J93" s="41">
        <v>44626</v>
      </c>
      <c r="K93" s="41">
        <v>44627</v>
      </c>
      <c r="L93" s="41">
        <v>44628</v>
      </c>
      <c r="M93" s="41">
        <v>44629</v>
      </c>
      <c r="N93" s="41">
        <v>44630</v>
      </c>
      <c r="O93" s="41">
        <v>44631</v>
      </c>
      <c r="P93" s="41">
        <v>44632</v>
      </c>
      <c r="Q93" s="41">
        <v>44633</v>
      </c>
      <c r="R93" s="41">
        <v>44634</v>
      </c>
      <c r="S93" s="41">
        <v>44635</v>
      </c>
      <c r="T93" s="41">
        <v>44636</v>
      </c>
      <c r="U93" s="41">
        <v>44637</v>
      </c>
      <c r="V93" s="41">
        <v>44638</v>
      </c>
      <c r="W93" s="41">
        <v>44639</v>
      </c>
      <c r="X93" s="41">
        <v>44640</v>
      </c>
      <c r="Y93" s="41">
        <v>44641</v>
      </c>
      <c r="Z93" s="41">
        <v>44642</v>
      </c>
      <c r="AA93" s="41">
        <v>44643</v>
      </c>
      <c r="AB93" s="41">
        <v>44644</v>
      </c>
      <c r="AC93" s="41">
        <v>44645</v>
      </c>
      <c r="AD93" s="41">
        <v>44646</v>
      </c>
      <c r="AE93" s="41">
        <v>44647</v>
      </c>
      <c r="AF93" s="41">
        <v>44648</v>
      </c>
      <c r="AG93" s="41">
        <v>44649</v>
      </c>
      <c r="AH93" s="41">
        <v>44650</v>
      </c>
      <c r="AI93" s="41">
        <v>44651</v>
      </c>
      <c r="AJ93" s="111" t="s">
        <v>2</v>
      </c>
      <c r="AK93" s="112"/>
      <c r="AL93" s="112"/>
    </row>
    <row r="94" spans="2:38" x14ac:dyDescent="0.3">
      <c r="B94" s="14" t="s">
        <v>2</v>
      </c>
      <c r="C94" s="14"/>
      <c r="D94" s="14"/>
      <c r="E94" s="86">
        <f>SUM(E95:E131)</f>
        <v>339.41433333333333</v>
      </c>
      <c r="F94" s="86">
        <f t="shared" ref="F94" si="7">SUM(F95:F131)</f>
        <v>1112.8105</v>
      </c>
      <c r="G94" s="86">
        <f>SUM(G95:G131)</f>
        <v>243.51866666666663</v>
      </c>
      <c r="H94" s="86">
        <f t="shared" ref="H94:AH94" si="8">SUM(H95:H131)</f>
        <v>275.93500000000006</v>
      </c>
      <c r="I94" s="86">
        <f t="shared" si="8"/>
        <v>2056.0210000000006</v>
      </c>
      <c r="J94" s="86">
        <f t="shared" si="8"/>
        <v>3987.380666666666</v>
      </c>
      <c r="K94" s="86">
        <f t="shared" si="8"/>
        <v>437.81483333333335</v>
      </c>
      <c r="L94" s="86">
        <f t="shared" si="8"/>
        <v>2252.031833333333</v>
      </c>
      <c r="M94" s="86">
        <f t="shared" si="8"/>
        <v>2600.4074999999993</v>
      </c>
      <c r="N94" s="86">
        <f t="shared" si="8"/>
        <v>1519.7096666666664</v>
      </c>
      <c r="O94" s="86">
        <f t="shared" si="8"/>
        <v>453.60616666666664</v>
      </c>
      <c r="P94" s="86">
        <f t="shared" si="8"/>
        <v>1958.4991666666663</v>
      </c>
      <c r="Q94" s="86">
        <f t="shared" si="8"/>
        <v>1140.845166666667</v>
      </c>
      <c r="R94" s="86">
        <f t="shared" si="8"/>
        <v>111.75733333333335</v>
      </c>
      <c r="S94" s="86">
        <f t="shared" si="8"/>
        <v>104.18083333333337</v>
      </c>
      <c r="T94" s="86">
        <f t="shared" si="8"/>
        <v>48.075333333333326</v>
      </c>
      <c r="U94" s="86">
        <f t="shared" si="8"/>
        <v>1051.4640000000002</v>
      </c>
      <c r="V94" s="86">
        <f t="shared" si="8"/>
        <v>982.44449999999983</v>
      </c>
      <c r="W94" s="86">
        <f t="shared" si="8"/>
        <v>261.80333333333334</v>
      </c>
      <c r="X94" s="86">
        <f t="shared" si="8"/>
        <v>858.6103333333333</v>
      </c>
      <c r="Y94" s="86">
        <f t="shared" si="8"/>
        <v>828.09766666666644</v>
      </c>
      <c r="Z94" s="86">
        <f t="shared" si="8"/>
        <v>962.84433333333322</v>
      </c>
      <c r="AA94" s="86">
        <f t="shared" si="8"/>
        <v>2794.6511666666675</v>
      </c>
      <c r="AB94" s="86">
        <f t="shared" si="8"/>
        <v>194.71466666666666</v>
      </c>
      <c r="AC94" s="86">
        <f t="shared" si="8"/>
        <v>240.523</v>
      </c>
      <c r="AD94" s="86">
        <f t="shared" si="8"/>
        <v>9.5333333333333437E-2</v>
      </c>
      <c r="AE94" s="86">
        <f t="shared" si="8"/>
        <v>1404.3453333333341</v>
      </c>
      <c r="AF94" s="86">
        <f t="shared" si="8"/>
        <v>1592.3674999999998</v>
      </c>
      <c r="AG94" s="86">
        <f t="shared" si="8"/>
        <v>3256.8179999999998</v>
      </c>
      <c r="AH94" s="86">
        <f t="shared" si="8"/>
        <v>1145.8244999999997</v>
      </c>
      <c r="AI94" s="87">
        <f>SUM(AI95:AI131)</f>
        <v>0</v>
      </c>
      <c r="AJ94" s="113">
        <f>SUM(AJ95:AK131)</f>
        <v>34216.611666666664</v>
      </c>
      <c r="AK94" s="113"/>
      <c r="AL94" s="113"/>
    </row>
    <row r="95" spans="2:38" x14ac:dyDescent="0.3">
      <c r="B95" s="109" t="s">
        <v>4</v>
      </c>
      <c r="C95" s="109"/>
      <c r="D95" s="109"/>
      <c r="E95" s="53">
        <v>2.2116666666666664</v>
      </c>
      <c r="F95" s="52">
        <v>44.848666666666659</v>
      </c>
      <c r="G95" s="53">
        <v>35.202333333333335</v>
      </c>
      <c r="H95" s="52">
        <v>5.9348333333333336</v>
      </c>
      <c r="I95" s="53">
        <v>0</v>
      </c>
      <c r="J95" s="52">
        <v>88.524833333333333</v>
      </c>
      <c r="K95" s="53">
        <v>3.5676666666666685</v>
      </c>
      <c r="L95" s="52">
        <v>6.6271666666666675</v>
      </c>
      <c r="M95" s="53">
        <v>83.577333333333328</v>
      </c>
      <c r="N95" s="52">
        <v>56.081499999999991</v>
      </c>
      <c r="O95" s="53">
        <v>3.4006666666666652</v>
      </c>
      <c r="P95" s="52">
        <v>0</v>
      </c>
      <c r="Q95" s="53">
        <v>112.79233333333333</v>
      </c>
      <c r="R95" s="52">
        <v>0</v>
      </c>
      <c r="S95" s="53">
        <v>0</v>
      </c>
      <c r="T95" s="52">
        <v>0</v>
      </c>
      <c r="U95" s="53">
        <v>71.292333333333332</v>
      </c>
      <c r="V95" s="52">
        <v>168.4903333333333</v>
      </c>
      <c r="W95" s="53">
        <v>85.663499999999999</v>
      </c>
      <c r="X95" s="52">
        <v>17.706166666666661</v>
      </c>
      <c r="Y95" s="53">
        <v>49.324166666666677</v>
      </c>
      <c r="Z95" s="52">
        <v>4.6860000000000008</v>
      </c>
      <c r="AA95" s="53">
        <v>22.073333333333331</v>
      </c>
      <c r="AB95" s="52">
        <v>0</v>
      </c>
      <c r="AC95" s="53">
        <v>0</v>
      </c>
      <c r="AD95" s="52">
        <v>0</v>
      </c>
      <c r="AE95" s="53">
        <v>50.540000000000006</v>
      </c>
      <c r="AF95" s="52">
        <v>39.465666666666657</v>
      </c>
      <c r="AG95" s="53">
        <v>116.47633333333333</v>
      </c>
      <c r="AH95" s="52">
        <v>10.164666666666665</v>
      </c>
      <c r="AI95" s="65">
        <v>0</v>
      </c>
      <c r="AJ95" s="102">
        <f>SUM(E95:AI95)</f>
        <v>1078.6514999999997</v>
      </c>
      <c r="AK95" s="102"/>
      <c r="AL95" s="102"/>
    </row>
    <row r="96" spans="2:38" x14ac:dyDescent="0.3">
      <c r="B96" s="109" t="s">
        <v>5</v>
      </c>
      <c r="C96" s="109"/>
      <c r="D96" s="109"/>
      <c r="E96" s="53">
        <v>13.272666666666662</v>
      </c>
      <c r="F96" s="52">
        <v>42.906333333333336</v>
      </c>
      <c r="G96" s="53">
        <v>20.103333333333339</v>
      </c>
      <c r="H96" s="52">
        <v>0</v>
      </c>
      <c r="I96" s="53">
        <v>14.479666666666668</v>
      </c>
      <c r="J96" s="52">
        <v>53.837000000000003</v>
      </c>
      <c r="K96" s="53">
        <v>0.12650000000000089</v>
      </c>
      <c r="L96" s="52">
        <v>59.655000000000001</v>
      </c>
      <c r="M96" s="53">
        <v>13.008499999999998</v>
      </c>
      <c r="N96" s="52">
        <v>44.141833333333345</v>
      </c>
      <c r="O96" s="53">
        <v>35.183166666666665</v>
      </c>
      <c r="P96" s="52">
        <v>14.278166666666669</v>
      </c>
      <c r="Q96" s="53">
        <v>181.142</v>
      </c>
      <c r="R96" s="52">
        <v>0</v>
      </c>
      <c r="S96" s="53">
        <v>0</v>
      </c>
      <c r="T96" s="52">
        <v>0</v>
      </c>
      <c r="U96" s="53">
        <v>83.925166666666669</v>
      </c>
      <c r="V96" s="52">
        <v>76.492333333333349</v>
      </c>
      <c r="W96" s="53">
        <v>23.24216666666667</v>
      </c>
      <c r="X96" s="52">
        <v>28.596166666666658</v>
      </c>
      <c r="Y96" s="53">
        <v>21.05383333333333</v>
      </c>
      <c r="Z96" s="52">
        <v>16.544499999999999</v>
      </c>
      <c r="AA96" s="53">
        <v>84.54283333333332</v>
      </c>
      <c r="AB96" s="52">
        <v>0</v>
      </c>
      <c r="AC96" s="53">
        <v>46.959666666666671</v>
      </c>
      <c r="AD96" s="52">
        <v>0</v>
      </c>
      <c r="AE96" s="53">
        <v>53.25</v>
      </c>
      <c r="AF96" s="52">
        <v>43.159333333333329</v>
      </c>
      <c r="AG96" s="53">
        <v>131.02233333333334</v>
      </c>
      <c r="AH96" s="52">
        <v>10.123833333333325</v>
      </c>
      <c r="AI96" s="65">
        <v>0</v>
      </c>
      <c r="AJ96" s="102">
        <f>SUM(E96:AI96)</f>
        <v>1111.0463333333335</v>
      </c>
      <c r="AK96" s="102"/>
      <c r="AL96" s="102"/>
    </row>
    <row r="97" spans="2:38" x14ac:dyDescent="0.3">
      <c r="B97" s="109" t="s">
        <v>6</v>
      </c>
      <c r="C97" s="109"/>
      <c r="D97" s="109"/>
      <c r="E97" s="53">
        <v>104.86133333333331</v>
      </c>
      <c r="F97" s="52">
        <v>30.86716666666667</v>
      </c>
      <c r="G97" s="53">
        <v>60.395000000000003</v>
      </c>
      <c r="H97" s="52">
        <v>55.004166666666663</v>
      </c>
      <c r="I97" s="53">
        <v>57.467833333333338</v>
      </c>
      <c r="J97" s="52">
        <v>15.394499999999997</v>
      </c>
      <c r="K97" s="53">
        <v>32.900999999999996</v>
      </c>
      <c r="L97" s="52">
        <v>26.395499999999995</v>
      </c>
      <c r="M97" s="53">
        <v>18.788833333333336</v>
      </c>
      <c r="N97" s="52">
        <v>23.590000000000011</v>
      </c>
      <c r="O97" s="53">
        <v>52.652833333333334</v>
      </c>
      <c r="P97" s="52">
        <v>86.452166666666699</v>
      </c>
      <c r="Q97" s="53">
        <v>97.588000000000008</v>
      </c>
      <c r="R97" s="52">
        <v>78.600500000000011</v>
      </c>
      <c r="S97" s="53">
        <v>98.60083333333337</v>
      </c>
      <c r="T97" s="52">
        <v>37.030999999999992</v>
      </c>
      <c r="U97" s="53">
        <v>141.62099999999998</v>
      </c>
      <c r="V97" s="52">
        <v>28.311833333333329</v>
      </c>
      <c r="W97" s="53">
        <v>27.876499999999997</v>
      </c>
      <c r="X97" s="52">
        <v>43.806499999999986</v>
      </c>
      <c r="Y97" s="53">
        <v>32.507333333333335</v>
      </c>
      <c r="Z97" s="52">
        <v>14.858500000000003</v>
      </c>
      <c r="AA97" s="53">
        <v>92.233999999999995</v>
      </c>
      <c r="AB97" s="52">
        <v>41.651333333333334</v>
      </c>
      <c r="AC97" s="53">
        <v>60.765833333333319</v>
      </c>
      <c r="AD97" s="52">
        <v>0</v>
      </c>
      <c r="AE97" s="53">
        <v>0</v>
      </c>
      <c r="AF97" s="52">
        <v>0</v>
      </c>
      <c r="AG97" s="53">
        <v>15.011000000000001</v>
      </c>
      <c r="AH97" s="52">
        <v>18.52716666666667</v>
      </c>
      <c r="AI97" s="65">
        <v>0</v>
      </c>
      <c r="AJ97" s="102">
        <f t="shared" ref="AJ97" si="9">SUM(E97:AI97)</f>
        <v>1393.7616666666665</v>
      </c>
      <c r="AK97" s="102"/>
      <c r="AL97" s="102"/>
    </row>
    <row r="98" spans="2:38" x14ac:dyDescent="0.3">
      <c r="B98" s="109" t="s">
        <v>106</v>
      </c>
      <c r="C98" s="109"/>
      <c r="D98" s="109"/>
      <c r="E98" s="53">
        <v>0</v>
      </c>
      <c r="F98" s="52">
        <v>0</v>
      </c>
      <c r="G98" s="53">
        <v>0</v>
      </c>
      <c r="H98" s="52">
        <v>0</v>
      </c>
      <c r="I98" s="53">
        <v>0</v>
      </c>
      <c r="J98" s="52">
        <v>0</v>
      </c>
      <c r="K98" s="53">
        <v>0</v>
      </c>
      <c r="L98" s="52">
        <v>0</v>
      </c>
      <c r="M98" s="53">
        <v>0</v>
      </c>
      <c r="N98" s="52">
        <v>0</v>
      </c>
      <c r="O98" s="53">
        <v>0</v>
      </c>
      <c r="P98" s="52">
        <v>0</v>
      </c>
      <c r="Q98" s="53">
        <v>0.13333333333333339</v>
      </c>
      <c r="R98" s="52">
        <v>0</v>
      </c>
      <c r="S98" s="53">
        <v>0</v>
      </c>
      <c r="T98" s="52">
        <v>0</v>
      </c>
      <c r="U98" s="53">
        <v>172.38250000000005</v>
      </c>
      <c r="V98" s="52">
        <v>123.88250000000001</v>
      </c>
      <c r="W98" s="53">
        <v>0</v>
      </c>
      <c r="X98" s="52">
        <v>0</v>
      </c>
      <c r="Y98" s="53">
        <v>270.49999999999994</v>
      </c>
      <c r="Z98" s="52">
        <v>348.4</v>
      </c>
      <c r="AA98" s="53">
        <v>0</v>
      </c>
      <c r="AB98" s="52">
        <v>0</v>
      </c>
      <c r="AC98" s="53">
        <v>0</v>
      </c>
      <c r="AD98" s="52">
        <v>0</v>
      </c>
      <c r="AE98" s="53">
        <v>503.70333333333366</v>
      </c>
      <c r="AF98" s="52">
        <v>553.80166666666662</v>
      </c>
      <c r="AG98" s="53">
        <v>645.7349999999999</v>
      </c>
      <c r="AH98" s="52">
        <v>254.72500000000011</v>
      </c>
      <c r="AI98" s="65">
        <v>0</v>
      </c>
      <c r="AJ98" s="102">
        <f>SUM(E98:AI98)</f>
        <v>2873.2633333333338</v>
      </c>
      <c r="AK98" s="102"/>
      <c r="AL98" s="102"/>
    </row>
    <row r="99" spans="2:38" x14ac:dyDescent="0.3">
      <c r="B99" s="109" t="s">
        <v>7</v>
      </c>
      <c r="C99" s="109"/>
      <c r="D99" s="109"/>
      <c r="E99" s="53">
        <v>98.231000000000023</v>
      </c>
      <c r="F99" s="52">
        <v>0</v>
      </c>
      <c r="G99" s="53">
        <v>15.994833333333334</v>
      </c>
      <c r="H99" s="52">
        <v>130.38666666666668</v>
      </c>
      <c r="I99" s="53">
        <v>19.835500000000003</v>
      </c>
      <c r="J99" s="52">
        <v>62.047166666666669</v>
      </c>
      <c r="K99" s="53">
        <v>28.927500000000002</v>
      </c>
      <c r="L99" s="52">
        <v>17.790666666666674</v>
      </c>
      <c r="M99" s="53">
        <v>10.910500000000003</v>
      </c>
      <c r="N99" s="52">
        <v>58.529166666666661</v>
      </c>
      <c r="O99" s="53">
        <v>157.47433333333333</v>
      </c>
      <c r="P99" s="52">
        <v>169.19149999999999</v>
      </c>
      <c r="Q99" s="53">
        <v>221.26933333333341</v>
      </c>
      <c r="R99" s="52">
        <v>33.156833333333338</v>
      </c>
      <c r="S99" s="53">
        <v>5.58</v>
      </c>
      <c r="T99" s="52">
        <v>11.044333333333334</v>
      </c>
      <c r="U99" s="53">
        <v>84.359166666666653</v>
      </c>
      <c r="V99" s="52">
        <v>79.116333333333358</v>
      </c>
      <c r="W99" s="53">
        <v>125.02116666666667</v>
      </c>
      <c r="X99" s="52">
        <v>5.3353333333333364</v>
      </c>
      <c r="Y99" s="53">
        <v>80.133166666666654</v>
      </c>
      <c r="Z99" s="52">
        <v>61.643000000000008</v>
      </c>
      <c r="AA99" s="53">
        <v>127.82416666666668</v>
      </c>
      <c r="AB99" s="52">
        <v>153.06333333333333</v>
      </c>
      <c r="AC99" s="53">
        <v>19.563666666666663</v>
      </c>
      <c r="AD99" s="52">
        <v>0</v>
      </c>
      <c r="AE99" s="53">
        <v>4.6666666666666853E-3</v>
      </c>
      <c r="AF99" s="52">
        <v>0</v>
      </c>
      <c r="AG99" s="53">
        <v>173.93333333333331</v>
      </c>
      <c r="AH99" s="52">
        <v>244.0718333333333</v>
      </c>
      <c r="AI99" s="65">
        <v>0</v>
      </c>
      <c r="AJ99" s="102">
        <f t="shared" ref="AJ99:AJ131" si="10">SUM(E99:AI99)</f>
        <v>2194.4385000000002</v>
      </c>
      <c r="AK99" s="102"/>
      <c r="AL99" s="102"/>
    </row>
    <row r="100" spans="2:38" x14ac:dyDescent="0.3">
      <c r="B100" s="109" t="s">
        <v>8</v>
      </c>
      <c r="C100" s="109"/>
      <c r="D100" s="109"/>
      <c r="E100" s="53">
        <v>2.7000000000000006</v>
      </c>
      <c r="F100" s="52">
        <v>24.038500000000006</v>
      </c>
      <c r="G100" s="53">
        <v>10.838499999999994</v>
      </c>
      <c r="H100" s="52">
        <v>0</v>
      </c>
      <c r="I100" s="53">
        <v>51.126833333333344</v>
      </c>
      <c r="J100" s="52">
        <v>1.2100000000000002</v>
      </c>
      <c r="K100" s="53">
        <v>5.7108333333333343</v>
      </c>
      <c r="L100" s="52">
        <v>22.068166666666663</v>
      </c>
      <c r="M100" s="53">
        <v>81.700666666666635</v>
      </c>
      <c r="N100" s="52">
        <v>22.453666666666674</v>
      </c>
      <c r="O100" s="53">
        <v>14.57216666666667</v>
      </c>
      <c r="P100" s="52">
        <v>0</v>
      </c>
      <c r="Q100" s="53">
        <v>105.19833333333334</v>
      </c>
      <c r="R100" s="52">
        <v>0</v>
      </c>
      <c r="S100" s="53">
        <v>0</v>
      </c>
      <c r="T100" s="52">
        <v>0</v>
      </c>
      <c r="U100" s="53">
        <v>23.763333333333335</v>
      </c>
      <c r="V100" s="52">
        <v>13.44700000000001</v>
      </c>
      <c r="W100" s="53">
        <v>0</v>
      </c>
      <c r="X100" s="52">
        <v>3.5694999999999988</v>
      </c>
      <c r="Y100" s="53">
        <v>3.4666666666666755E-2</v>
      </c>
      <c r="Z100" s="52">
        <v>0</v>
      </c>
      <c r="AA100" s="53">
        <v>4.7449999999999992</v>
      </c>
      <c r="AB100" s="52">
        <v>0</v>
      </c>
      <c r="AC100" s="53">
        <v>26.600166666666659</v>
      </c>
      <c r="AD100" s="52">
        <v>9.5333333333333437E-2</v>
      </c>
      <c r="AE100" s="53">
        <v>33.305666666666646</v>
      </c>
      <c r="AF100" s="52">
        <v>79.40066666666668</v>
      </c>
      <c r="AG100" s="53">
        <v>58.902000000000001</v>
      </c>
      <c r="AH100" s="52">
        <v>24.023666666666671</v>
      </c>
      <c r="AI100" s="65">
        <v>0</v>
      </c>
      <c r="AJ100" s="102">
        <f t="shared" si="10"/>
        <v>609.50466666666671</v>
      </c>
      <c r="AK100" s="102"/>
      <c r="AL100" s="102"/>
    </row>
    <row r="101" spans="2:38" x14ac:dyDescent="0.3">
      <c r="B101" s="109" t="s">
        <v>9</v>
      </c>
      <c r="C101" s="109"/>
      <c r="D101" s="109"/>
      <c r="E101" s="53">
        <v>10.205166666666665</v>
      </c>
      <c r="F101" s="52">
        <v>0.99116666666666675</v>
      </c>
      <c r="G101" s="53">
        <v>0.95666666666666678</v>
      </c>
      <c r="H101" s="52">
        <v>6.2219999999999986</v>
      </c>
      <c r="I101" s="53">
        <v>195.93916666666667</v>
      </c>
      <c r="J101" s="52">
        <v>432.24916666666672</v>
      </c>
      <c r="K101" s="53">
        <v>27.084166666666668</v>
      </c>
      <c r="L101" s="52">
        <v>209.51866666666666</v>
      </c>
      <c r="M101" s="53">
        <v>185.13316666666668</v>
      </c>
      <c r="N101" s="52">
        <v>122.47449999999999</v>
      </c>
      <c r="O101" s="53">
        <v>44.354666666666674</v>
      </c>
      <c r="P101" s="52">
        <v>146.76916666666665</v>
      </c>
      <c r="Q101" s="53">
        <v>52.98833333333333</v>
      </c>
      <c r="R101" s="52">
        <v>0</v>
      </c>
      <c r="S101" s="53">
        <v>0</v>
      </c>
      <c r="T101" s="52">
        <v>0</v>
      </c>
      <c r="U101" s="53">
        <v>52.346000000000004</v>
      </c>
      <c r="V101" s="52">
        <v>88.893166666666687</v>
      </c>
      <c r="W101" s="53">
        <v>0</v>
      </c>
      <c r="X101" s="52">
        <v>60.737833333333334</v>
      </c>
      <c r="Y101" s="53">
        <v>59.578833333333336</v>
      </c>
      <c r="Z101" s="52">
        <v>0</v>
      </c>
      <c r="AA101" s="53">
        <v>0</v>
      </c>
      <c r="AB101" s="52">
        <v>0</v>
      </c>
      <c r="AC101" s="53">
        <v>6.7608333333333324</v>
      </c>
      <c r="AD101" s="52">
        <v>0</v>
      </c>
      <c r="AE101" s="53">
        <v>181.20733333333337</v>
      </c>
      <c r="AF101" s="52">
        <v>134.90316666666664</v>
      </c>
      <c r="AG101" s="53">
        <v>262.52383333333336</v>
      </c>
      <c r="AH101" s="52">
        <v>0.12416666666666648</v>
      </c>
      <c r="AI101" s="65">
        <v>0</v>
      </c>
      <c r="AJ101" s="102">
        <f t="shared" si="10"/>
        <v>2281.9611666666665</v>
      </c>
      <c r="AK101" s="102"/>
      <c r="AL101" s="102"/>
    </row>
    <row r="102" spans="2:38" x14ac:dyDescent="0.3">
      <c r="B102" s="109" t="s">
        <v>10</v>
      </c>
      <c r="C102" s="109"/>
      <c r="D102" s="109"/>
      <c r="E102" s="53">
        <v>3.691333333333334</v>
      </c>
      <c r="F102" s="52">
        <v>4.4833333333333357E-2</v>
      </c>
      <c r="G102" s="53">
        <v>1.3646666666666667</v>
      </c>
      <c r="H102" s="52">
        <v>0</v>
      </c>
      <c r="I102" s="53">
        <v>18.591666666666665</v>
      </c>
      <c r="J102" s="52">
        <v>130.82716666666664</v>
      </c>
      <c r="K102" s="53">
        <v>10.872166666666663</v>
      </c>
      <c r="L102" s="52">
        <v>139.87033333333332</v>
      </c>
      <c r="M102" s="53">
        <v>67.113833333333332</v>
      </c>
      <c r="N102" s="52">
        <v>14.5425</v>
      </c>
      <c r="O102" s="53">
        <v>23.365333333333339</v>
      </c>
      <c r="P102" s="52">
        <v>103.24516666666668</v>
      </c>
      <c r="Q102" s="53">
        <v>43.512</v>
      </c>
      <c r="R102" s="52">
        <v>0</v>
      </c>
      <c r="S102" s="53">
        <v>0</v>
      </c>
      <c r="T102" s="52">
        <v>0</v>
      </c>
      <c r="U102" s="53">
        <v>15.654000000000007</v>
      </c>
      <c r="V102" s="52">
        <v>14.092166666666671</v>
      </c>
      <c r="W102" s="53">
        <v>0</v>
      </c>
      <c r="X102" s="52">
        <v>56.231333333333339</v>
      </c>
      <c r="Y102" s="53">
        <v>6.8821666666666719</v>
      </c>
      <c r="Z102" s="52">
        <v>14.994500000000011</v>
      </c>
      <c r="AA102" s="53">
        <v>339.56150000000002</v>
      </c>
      <c r="AB102" s="52">
        <v>0</v>
      </c>
      <c r="AC102" s="53">
        <v>0</v>
      </c>
      <c r="AD102" s="52">
        <v>0</v>
      </c>
      <c r="AE102" s="53">
        <v>95.370833333333351</v>
      </c>
      <c r="AF102" s="52">
        <v>70.063000000000017</v>
      </c>
      <c r="AG102" s="53">
        <v>207.35499999999999</v>
      </c>
      <c r="AH102" s="52">
        <v>0</v>
      </c>
      <c r="AI102" s="65">
        <v>0</v>
      </c>
      <c r="AJ102" s="102">
        <f t="shared" si="10"/>
        <v>1377.2455</v>
      </c>
      <c r="AK102" s="102"/>
      <c r="AL102" s="102"/>
    </row>
    <row r="103" spans="2:38" x14ac:dyDescent="0.3">
      <c r="B103" s="109" t="s">
        <v>11</v>
      </c>
      <c r="C103" s="109"/>
      <c r="D103" s="109"/>
      <c r="E103" s="53">
        <v>4.9761666666666677</v>
      </c>
      <c r="F103" s="52">
        <v>0</v>
      </c>
      <c r="G103" s="53">
        <v>0</v>
      </c>
      <c r="H103" s="52">
        <v>2.7119999999999997</v>
      </c>
      <c r="I103" s="53">
        <v>9.9536666666666704</v>
      </c>
      <c r="J103" s="52">
        <v>186.44983333333337</v>
      </c>
      <c r="K103" s="53">
        <v>10.302833333333336</v>
      </c>
      <c r="L103" s="52">
        <v>229.98816666666679</v>
      </c>
      <c r="M103" s="53">
        <v>114.99950000000004</v>
      </c>
      <c r="N103" s="52">
        <v>52.299833333333339</v>
      </c>
      <c r="O103" s="53">
        <v>25.991166666666668</v>
      </c>
      <c r="P103" s="52">
        <v>108.44516666666675</v>
      </c>
      <c r="Q103" s="53">
        <v>73.728333333333339</v>
      </c>
      <c r="R103" s="52">
        <v>0</v>
      </c>
      <c r="S103" s="53">
        <v>0</v>
      </c>
      <c r="T103" s="52">
        <v>0</v>
      </c>
      <c r="U103" s="53">
        <v>27.743166666666664</v>
      </c>
      <c r="V103" s="52">
        <v>24.334666666666664</v>
      </c>
      <c r="W103" s="53">
        <v>0</v>
      </c>
      <c r="X103" s="52">
        <v>38.427833333333325</v>
      </c>
      <c r="Y103" s="53">
        <v>18.876500000000004</v>
      </c>
      <c r="Z103" s="52">
        <v>43.759000000000007</v>
      </c>
      <c r="AA103" s="53">
        <v>374.10883333333334</v>
      </c>
      <c r="AB103" s="52">
        <v>0</v>
      </c>
      <c r="AC103" s="53">
        <v>0</v>
      </c>
      <c r="AD103" s="52">
        <v>0</v>
      </c>
      <c r="AE103" s="53">
        <v>117.19549999999998</v>
      </c>
      <c r="AF103" s="52">
        <v>78.366499999999988</v>
      </c>
      <c r="AG103" s="53">
        <v>198.27516666666665</v>
      </c>
      <c r="AH103" s="52">
        <v>0</v>
      </c>
      <c r="AI103" s="65">
        <v>0</v>
      </c>
      <c r="AJ103" s="102">
        <f t="shared" si="10"/>
        <v>1740.9338333333335</v>
      </c>
      <c r="AK103" s="102"/>
      <c r="AL103" s="102"/>
    </row>
    <row r="104" spans="2:38" x14ac:dyDescent="0.3">
      <c r="B104" s="109" t="s">
        <v>12</v>
      </c>
      <c r="C104" s="109"/>
      <c r="D104" s="109"/>
      <c r="E104" s="53">
        <v>14.223333333333334</v>
      </c>
      <c r="F104" s="52">
        <v>4.9713333333333338</v>
      </c>
      <c r="G104" s="53">
        <v>2.2329999999999997</v>
      </c>
      <c r="H104" s="52">
        <v>5.8661666666666665</v>
      </c>
      <c r="I104" s="53">
        <v>38.353999999999999</v>
      </c>
      <c r="J104" s="52">
        <v>304.74099999999999</v>
      </c>
      <c r="K104" s="53">
        <v>43.949666666666673</v>
      </c>
      <c r="L104" s="52">
        <v>401.50916666666666</v>
      </c>
      <c r="M104" s="53">
        <v>346.1541666666667</v>
      </c>
      <c r="N104" s="52">
        <v>103.37616666666665</v>
      </c>
      <c r="O104" s="53">
        <v>42.012166666666666</v>
      </c>
      <c r="P104" s="52">
        <v>215.77549999999999</v>
      </c>
      <c r="Q104" s="53">
        <v>115.81983333333332</v>
      </c>
      <c r="R104" s="52">
        <v>0</v>
      </c>
      <c r="S104" s="53">
        <v>0</v>
      </c>
      <c r="T104" s="52">
        <v>0</v>
      </c>
      <c r="U104" s="53">
        <v>62.915499999999994</v>
      </c>
      <c r="V104" s="52">
        <v>74.862833333333313</v>
      </c>
      <c r="W104" s="53">
        <v>0</v>
      </c>
      <c r="X104" s="52">
        <v>0</v>
      </c>
      <c r="Y104" s="53">
        <v>138.21333333333331</v>
      </c>
      <c r="Z104" s="52">
        <v>145.12683333333331</v>
      </c>
      <c r="AA104" s="53">
        <v>639.38166666666677</v>
      </c>
      <c r="AB104" s="52">
        <v>0</v>
      </c>
      <c r="AC104" s="53">
        <v>2.6463333333333336</v>
      </c>
      <c r="AD104" s="52">
        <v>0</v>
      </c>
      <c r="AE104" s="53">
        <v>154.71216666666669</v>
      </c>
      <c r="AF104" s="52">
        <v>17.694666666666667</v>
      </c>
      <c r="AG104" s="53">
        <v>5.9293333333333331</v>
      </c>
      <c r="AH104" s="52">
        <v>34.162666666666681</v>
      </c>
      <c r="AI104" s="65">
        <v>0</v>
      </c>
      <c r="AJ104" s="102">
        <f t="shared" si="10"/>
        <v>2914.6308333333332</v>
      </c>
      <c r="AK104" s="102"/>
      <c r="AL104" s="102"/>
    </row>
    <row r="105" spans="2:38" x14ac:dyDescent="0.3">
      <c r="B105" s="109" t="s">
        <v>13</v>
      </c>
      <c r="C105" s="109"/>
      <c r="D105" s="109"/>
      <c r="E105" s="53">
        <v>16.574500000000004</v>
      </c>
      <c r="F105" s="52">
        <v>4.4700000000000006</v>
      </c>
      <c r="G105" s="53">
        <v>15.375333333333334</v>
      </c>
      <c r="H105" s="52">
        <v>0.58033333333333326</v>
      </c>
      <c r="I105" s="53">
        <v>93.965166666666661</v>
      </c>
      <c r="J105" s="52">
        <v>220.79666666666662</v>
      </c>
      <c r="K105" s="53">
        <v>65.498333333333335</v>
      </c>
      <c r="L105" s="52">
        <v>217.56683333333328</v>
      </c>
      <c r="M105" s="53">
        <v>102.12200000000001</v>
      </c>
      <c r="N105" s="52">
        <v>82.351166666666671</v>
      </c>
      <c r="O105" s="53">
        <v>42.55766666666667</v>
      </c>
      <c r="P105" s="52">
        <v>195.38066666666663</v>
      </c>
      <c r="Q105" s="53">
        <v>38.262</v>
      </c>
      <c r="R105" s="52">
        <v>0</v>
      </c>
      <c r="S105" s="53">
        <v>0</v>
      </c>
      <c r="T105" s="52">
        <v>0</v>
      </c>
      <c r="U105" s="53">
        <v>56.513999999999982</v>
      </c>
      <c r="V105" s="52">
        <v>24.492666666666675</v>
      </c>
      <c r="W105" s="53">
        <v>0</v>
      </c>
      <c r="X105" s="52">
        <v>126.759</v>
      </c>
      <c r="Y105" s="53">
        <v>17.242000000000004</v>
      </c>
      <c r="Z105" s="52">
        <v>68.029333333333312</v>
      </c>
      <c r="AA105" s="53">
        <v>351.3900000000001</v>
      </c>
      <c r="AB105" s="52">
        <v>0</v>
      </c>
      <c r="AC105" s="53">
        <v>4.0393333333333326</v>
      </c>
      <c r="AD105" s="52">
        <v>0</v>
      </c>
      <c r="AE105" s="53">
        <v>205.89566666666684</v>
      </c>
      <c r="AF105" s="52">
        <v>208.39883333333336</v>
      </c>
      <c r="AG105" s="53">
        <v>419.37250000000006</v>
      </c>
      <c r="AH105" s="52">
        <v>8.0523333333333333</v>
      </c>
      <c r="AI105" s="65">
        <v>0</v>
      </c>
      <c r="AJ105" s="102">
        <f t="shared" si="10"/>
        <v>2585.6863333333336</v>
      </c>
      <c r="AK105" s="102"/>
      <c r="AL105" s="102"/>
    </row>
    <row r="106" spans="2:38" x14ac:dyDescent="0.3">
      <c r="B106" s="109" t="s">
        <v>14</v>
      </c>
      <c r="C106" s="109"/>
      <c r="D106" s="109"/>
      <c r="E106" s="53">
        <v>0.79533333333333323</v>
      </c>
      <c r="F106" s="52">
        <v>13.982333333333335</v>
      </c>
      <c r="G106" s="53">
        <v>11.540666666666661</v>
      </c>
      <c r="H106" s="52">
        <v>0.34849999999999998</v>
      </c>
      <c r="I106" s="53">
        <v>19.964833333333335</v>
      </c>
      <c r="J106" s="52">
        <v>22.66983333333333</v>
      </c>
      <c r="K106" s="53">
        <v>8.2978333333333332</v>
      </c>
      <c r="L106" s="52">
        <v>19.480000000000004</v>
      </c>
      <c r="M106" s="53">
        <v>17.698000000000004</v>
      </c>
      <c r="N106" s="52">
        <v>16.9405</v>
      </c>
      <c r="O106" s="53">
        <v>0.21233333333333332</v>
      </c>
      <c r="P106" s="52">
        <v>6.2805000000000009</v>
      </c>
      <c r="Q106" s="53">
        <v>16.855833333333333</v>
      </c>
      <c r="R106" s="52">
        <v>0</v>
      </c>
      <c r="S106" s="53">
        <v>0</v>
      </c>
      <c r="T106" s="52">
        <v>0</v>
      </c>
      <c r="U106" s="53">
        <v>3.7753333333333323</v>
      </c>
      <c r="V106" s="52">
        <v>9.9200000000000035</v>
      </c>
      <c r="W106" s="53">
        <v>0</v>
      </c>
      <c r="X106" s="52">
        <v>6.6460000000000017</v>
      </c>
      <c r="Y106" s="53">
        <v>4.4283333333333328</v>
      </c>
      <c r="Z106" s="52">
        <v>4.4613333333333323</v>
      </c>
      <c r="AA106" s="53">
        <v>0</v>
      </c>
      <c r="AB106" s="52">
        <v>0</v>
      </c>
      <c r="AC106" s="53">
        <v>4.3704999999999998</v>
      </c>
      <c r="AD106" s="52">
        <v>0</v>
      </c>
      <c r="AE106" s="53">
        <v>9.1601666666666688</v>
      </c>
      <c r="AF106" s="52">
        <v>3.4596666666666662</v>
      </c>
      <c r="AG106" s="53">
        <v>12.071666666666667</v>
      </c>
      <c r="AH106" s="52">
        <v>6.6678333333333324</v>
      </c>
      <c r="AI106" s="65">
        <v>0</v>
      </c>
      <c r="AJ106" s="102">
        <f t="shared" si="10"/>
        <v>220.0273333333333</v>
      </c>
      <c r="AK106" s="102"/>
      <c r="AL106" s="102"/>
    </row>
    <row r="107" spans="2:38" x14ac:dyDescent="0.3">
      <c r="B107" s="109" t="s">
        <v>15</v>
      </c>
      <c r="C107" s="109"/>
      <c r="D107" s="109"/>
      <c r="E107" s="53">
        <v>4.4261666666666661</v>
      </c>
      <c r="F107" s="52">
        <v>44.495333333333328</v>
      </c>
      <c r="G107" s="53">
        <v>10.215499999999999</v>
      </c>
      <c r="H107" s="52">
        <v>2.6004999999999998</v>
      </c>
      <c r="I107" s="53">
        <v>131.98283333333333</v>
      </c>
      <c r="J107" s="52">
        <v>105.7355</v>
      </c>
      <c r="K107" s="53">
        <v>77.248333333333335</v>
      </c>
      <c r="L107" s="52">
        <v>93.620833333333323</v>
      </c>
      <c r="M107" s="53">
        <v>46.568999999999996</v>
      </c>
      <c r="N107" s="52">
        <v>16.722000000000001</v>
      </c>
      <c r="O107" s="53">
        <v>5.8858333333333333</v>
      </c>
      <c r="P107" s="52">
        <v>172.36950000000004</v>
      </c>
      <c r="Q107" s="53">
        <v>0.14199999999999999</v>
      </c>
      <c r="R107" s="52">
        <v>0</v>
      </c>
      <c r="S107" s="53">
        <v>0</v>
      </c>
      <c r="T107" s="52">
        <v>0</v>
      </c>
      <c r="U107" s="53">
        <v>63.478999999999992</v>
      </c>
      <c r="V107" s="52">
        <v>31.915999999999997</v>
      </c>
      <c r="W107" s="53">
        <v>0</v>
      </c>
      <c r="X107" s="52">
        <v>57.526999999999987</v>
      </c>
      <c r="Y107" s="53">
        <v>13.815166666666675</v>
      </c>
      <c r="Z107" s="52">
        <v>21.7895</v>
      </c>
      <c r="AA107" s="53">
        <v>200.25000000000003</v>
      </c>
      <c r="AB107" s="52">
        <v>0</v>
      </c>
      <c r="AC107" s="53">
        <v>0</v>
      </c>
      <c r="AD107" s="52">
        <v>0</v>
      </c>
      <c r="AE107" s="53">
        <v>0</v>
      </c>
      <c r="AF107" s="52">
        <v>53.642000000000003</v>
      </c>
      <c r="AG107" s="53">
        <v>66.070499999999981</v>
      </c>
      <c r="AH107" s="52">
        <v>22.894166666666671</v>
      </c>
      <c r="AI107" s="65">
        <v>0</v>
      </c>
      <c r="AJ107" s="102">
        <f t="shared" si="10"/>
        <v>1243.396666666667</v>
      </c>
      <c r="AK107" s="102"/>
      <c r="AL107" s="102"/>
    </row>
    <row r="108" spans="2:38" x14ac:dyDescent="0.3">
      <c r="B108" s="109" t="s">
        <v>16</v>
      </c>
      <c r="C108" s="109"/>
      <c r="D108" s="109"/>
      <c r="E108" s="53">
        <v>0</v>
      </c>
      <c r="F108" s="52">
        <v>12.606</v>
      </c>
      <c r="G108" s="53">
        <v>0</v>
      </c>
      <c r="H108" s="52">
        <v>1.5861666666666674</v>
      </c>
      <c r="I108" s="53">
        <v>46.151500000000006</v>
      </c>
      <c r="J108" s="52">
        <v>19.128666666666675</v>
      </c>
      <c r="K108" s="53">
        <v>0</v>
      </c>
      <c r="L108" s="52">
        <v>0</v>
      </c>
      <c r="M108" s="53">
        <v>0</v>
      </c>
      <c r="N108" s="52">
        <v>0</v>
      </c>
      <c r="O108" s="53">
        <v>0</v>
      </c>
      <c r="P108" s="52">
        <v>0</v>
      </c>
      <c r="Q108" s="53">
        <v>1.0744999999999996</v>
      </c>
      <c r="R108" s="52">
        <v>0</v>
      </c>
      <c r="S108" s="53">
        <v>0</v>
      </c>
      <c r="T108" s="52">
        <v>0</v>
      </c>
      <c r="U108" s="53">
        <v>16.197500000000005</v>
      </c>
      <c r="V108" s="52">
        <v>14.919999999999998</v>
      </c>
      <c r="W108" s="53">
        <v>0</v>
      </c>
      <c r="X108" s="52">
        <v>28.867000000000001</v>
      </c>
      <c r="Y108" s="53">
        <v>0</v>
      </c>
      <c r="Z108" s="52">
        <v>0</v>
      </c>
      <c r="AA108" s="53">
        <v>28.589833333333345</v>
      </c>
      <c r="AB108" s="52">
        <v>0</v>
      </c>
      <c r="AC108" s="53">
        <v>0</v>
      </c>
      <c r="AD108" s="52">
        <v>0</v>
      </c>
      <c r="AE108" s="53">
        <v>0</v>
      </c>
      <c r="AF108" s="52">
        <v>0</v>
      </c>
      <c r="AG108" s="53">
        <v>84.653000000000048</v>
      </c>
      <c r="AH108" s="52">
        <v>33.956666666666663</v>
      </c>
      <c r="AI108" s="65">
        <v>0</v>
      </c>
      <c r="AJ108" s="102">
        <f t="shared" si="10"/>
        <v>287.73083333333341</v>
      </c>
      <c r="AK108" s="102"/>
      <c r="AL108" s="102"/>
    </row>
    <row r="109" spans="2:38" x14ac:dyDescent="0.3">
      <c r="B109" s="109" t="s">
        <v>17</v>
      </c>
      <c r="C109" s="109"/>
      <c r="D109" s="109"/>
      <c r="E109" s="53">
        <v>11.849333333333336</v>
      </c>
      <c r="F109" s="52">
        <v>48.686166666666672</v>
      </c>
      <c r="G109" s="53">
        <v>30.024333333333331</v>
      </c>
      <c r="H109" s="52">
        <v>22.079833333333337</v>
      </c>
      <c r="I109" s="53">
        <v>144.47333333333333</v>
      </c>
      <c r="J109" s="52">
        <v>144.79333333333335</v>
      </c>
      <c r="K109" s="53">
        <v>21.697499999999994</v>
      </c>
      <c r="L109" s="52">
        <v>0</v>
      </c>
      <c r="M109" s="53">
        <v>0</v>
      </c>
      <c r="N109" s="52">
        <v>0</v>
      </c>
      <c r="O109" s="53">
        <v>0</v>
      </c>
      <c r="P109" s="52">
        <v>0</v>
      </c>
      <c r="Q109" s="53">
        <v>51.285666666666664</v>
      </c>
      <c r="R109" s="52">
        <v>0</v>
      </c>
      <c r="S109" s="53">
        <v>0</v>
      </c>
      <c r="T109" s="52">
        <v>0</v>
      </c>
      <c r="U109" s="53">
        <v>89.077666666666673</v>
      </c>
      <c r="V109" s="52">
        <v>10.363500000000002</v>
      </c>
      <c r="W109" s="53">
        <v>0</v>
      </c>
      <c r="X109" s="52">
        <v>68.232333333333344</v>
      </c>
      <c r="Y109" s="53">
        <v>13.199833333333338</v>
      </c>
      <c r="Z109" s="52">
        <v>70.740000000000009</v>
      </c>
      <c r="AA109" s="53">
        <v>17.253166666666665</v>
      </c>
      <c r="AB109" s="52">
        <v>0</v>
      </c>
      <c r="AC109" s="53">
        <v>9.9056666666666668</v>
      </c>
      <c r="AD109" s="52">
        <v>0</v>
      </c>
      <c r="AE109" s="53">
        <v>0</v>
      </c>
      <c r="AF109" s="52">
        <v>79.904833333333315</v>
      </c>
      <c r="AG109" s="53">
        <v>91.892666666666699</v>
      </c>
      <c r="AH109" s="52">
        <v>0</v>
      </c>
      <c r="AI109" s="65">
        <v>0</v>
      </c>
      <c r="AJ109" s="102">
        <f t="shared" si="10"/>
        <v>925.45916666666676</v>
      </c>
      <c r="AK109" s="102"/>
      <c r="AL109" s="102"/>
    </row>
    <row r="110" spans="2:38" x14ac:dyDescent="0.3">
      <c r="B110" s="109" t="s">
        <v>18</v>
      </c>
      <c r="C110" s="109"/>
      <c r="D110" s="109"/>
      <c r="E110" s="53">
        <v>0</v>
      </c>
      <c r="F110" s="52">
        <v>21.983166666666669</v>
      </c>
      <c r="G110" s="53">
        <v>2.995833333333334</v>
      </c>
      <c r="H110" s="52">
        <v>10.047000000000001</v>
      </c>
      <c r="I110" s="53">
        <v>8.0811666666666628</v>
      </c>
      <c r="J110" s="52">
        <v>2.2500000000000141E-2</v>
      </c>
      <c r="K110" s="53">
        <v>0</v>
      </c>
      <c r="L110" s="52">
        <v>4.5808333333333326</v>
      </c>
      <c r="M110" s="53">
        <v>96.10199999999999</v>
      </c>
      <c r="N110" s="52">
        <v>5.166666666666586E-3</v>
      </c>
      <c r="O110" s="53">
        <v>1.0901666666666665</v>
      </c>
      <c r="P110" s="52">
        <v>113.82666666666667</v>
      </c>
      <c r="Q110" s="53">
        <v>13.496000000000004</v>
      </c>
      <c r="R110" s="52">
        <v>0</v>
      </c>
      <c r="S110" s="53">
        <v>0</v>
      </c>
      <c r="T110" s="52">
        <v>0</v>
      </c>
      <c r="U110" s="53">
        <v>30.361833333333337</v>
      </c>
      <c r="V110" s="52">
        <v>17.216999999999999</v>
      </c>
      <c r="W110" s="53">
        <v>0</v>
      </c>
      <c r="X110" s="52">
        <v>68.386500000000012</v>
      </c>
      <c r="Y110" s="53">
        <v>0.65533333333333532</v>
      </c>
      <c r="Z110" s="52">
        <v>69.03249999999997</v>
      </c>
      <c r="AA110" s="53">
        <v>15.694000000000004</v>
      </c>
      <c r="AB110" s="52">
        <v>0</v>
      </c>
      <c r="AC110" s="53">
        <v>23.656833333333328</v>
      </c>
      <c r="AD110" s="52">
        <v>0</v>
      </c>
      <c r="AE110" s="53">
        <v>0</v>
      </c>
      <c r="AF110" s="52">
        <v>13.105333333333325</v>
      </c>
      <c r="AG110" s="53">
        <v>57.397166666666671</v>
      </c>
      <c r="AH110" s="52">
        <v>46.33016666666667</v>
      </c>
      <c r="AI110" s="65">
        <v>0</v>
      </c>
      <c r="AJ110" s="102">
        <f t="shared" si="10"/>
        <v>614.06716666666659</v>
      </c>
      <c r="AK110" s="102"/>
      <c r="AL110" s="102"/>
    </row>
    <row r="111" spans="2:38" x14ac:dyDescent="0.3">
      <c r="B111" s="109" t="s">
        <v>19</v>
      </c>
      <c r="C111" s="109"/>
      <c r="D111" s="109"/>
      <c r="E111" s="53">
        <v>2.6871666666666645</v>
      </c>
      <c r="F111" s="52">
        <v>34.778833333333338</v>
      </c>
      <c r="G111" s="53">
        <v>8.4786666666666672</v>
      </c>
      <c r="H111" s="52">
        <v>23.25950000000001</v>
      </c>
      <c r="I111" s="53">
        <v>547.16633333333334</v>
      </c>
      <c r="J111" s="52">
        <v>612.13449999999989</v>
      </c>
      <c r="K111" s="53">
        <v>37.579000000000008</v>
      </c>
      <c r="L111" s="52">
        <v>81.796666666666709</v>
      </c>
      <c r="M111" s="53">
        <v>105.5333333333333</v>
      </c>
      <c r="N111" s="52">
        <v>86.266666666666666</v>
      </c>
      <c r="O111" s="53">
        <v>0</v>
      </c>
      <c r="P111" s="52">
        <v>66.639999999999944</v>
      </c>
      <c r="Q111" s="53">
        <v>9.0763333333333343</v>
      </c>
      <c r="R111" s="52">
        <v>0</v>
      </c>
      <c r="S111" s="53">
        <v>0</v>
      </c>
      <c r="T111" s="52">
        <v>0</v>
      </c>
      <c r="U111" s="53">
        <v>1.3478333333333319</v>
      </c>
      <c r="V111" s="52">
        <v>9.405166666666668</v>
      </c>
      <c r="W111" s="53">
        <v>0</v>
      </c>
      <c r="X111" s="52">
        <v>45.56316666666666</v>
      </c>
      <c r="Y111" s="53">
        <v>0</v>
      </c>
      <c r="Z111" s="52">
        <v>40.432166666666674</v>
      </c>
      <c r="AA111" s="53">
        <v>1.2436666666666625</v>
      </c>
      <c r="AB111" s="52">
        <v>0</v>
      </c>
      <c r="AC111" s="53">
        <v>11.096166666666665</v>
      </c>
      <c r="AD111" s="52">
        <v>0</v>
      </c>
      <c r="AE111" s="53">
        <v>0</v>
      </c>
      <c r="AF111" s="52">
        <v>6.9313333333333267</v>
      </c>
      <c r="AG111" s="53">
        <v>108.26549999999999</v>
      </c>
      <c r="AH111" s="52">
        <v>111.93300000000002</v>
      </c>
      <c r="AI111" s="65">
        <v>0</v>
      </c>
      <c r="AJ111" s="102">
        <f t="shared" si="10"/>
        <v>1951.6149999999996</v>
      </c>
      <c r="AK111" s="102"/>
      <c r="AL111" s="102"/>
    </row>
    <row r="112" spans="2:38" x14ac:dyDescent="0.3">
      <c r="B112" s="109" t="s">
        <v>20</v>
      </c>
      <c r="C112" s="109"/>
      <c r="D112" s="109"/>
      <c r="E112" s="53">
        <v>2.9879999999999995</v>
      </c>
      <c r="F112" s="52">
        <v>26.03616666666667</v>
      </c>
      <c r="G112" s="53">
        <v>10.568166666666665</v>
      </c>
      <c r="H112" s="52">
        <v>1.1025</v>
      </c>
      <c r="I112" s="53">
        <v>56.652166666666666</v>
      </c>
      <c r="J112" s="52">
        <v>155.22566666666657</v>
      </c>
      <c r="K112" s="53">
        <v>15.199000000000005</v>
      </c>
      <c r="L112" s="52">
        <v>80.884000000000015</v>
      </c>
      <c r="M112" s="53">
        <v>104.81533333333329</v>
      </c>
      <c r="N112" s="52">
        <v>79.754999999999967</v>
      </c>
      <c r="O112" s="53">
        <v>0.93266666666666698</v>
      </c>
      <c r="P112" s="52">
        <v>23.227000000000004</v>
      </c>
      <c r="Q112" s="53">
        <v>2.4900000000000007</v>
      </c>
      <c r="R112" s="52">
        <v>0</v>
      </c>
      <c r="S112" s="53">
        <v>0</v>
      </c>
      <c r="T112" s="52">
        <v>0</v>
      </c>
      <c r="U112" s="53">
        <v>8.4528333333333325</v>
      </c>
      <c r="V112" s="52">
        <v>37.205666666666652</v>
      </c>
      <c r="W112" s="53">
        <v>0</v>
      </c>
      <c r="X112" s="52">
        <v>7.7956666666666692</v>
      </c>
      <c r="Y112" s="53">
        <v>23.72049999999998</v>
      </c>
      <c r="Z112" s="52">
        <v>1.0561666666666665</v>
      </c>
      <c r="AA112" s="53">
        <v>127.41466666666668</v>
      </c>
      <c r="AB112" s="52">
        <v>0</v>
      </c>
      <c r="AC112" s="53">
        <v>0.77600000000000025</v>
      </c>
      <c r="AD112" s="52">
        <v>0</v>
      </c>
      <c r="AE112" s="53">
        <v>0</v>
      </c>
      <c r="AF112" s="52">
        <v>68.740499999999997</v>
      </c>
      <c r="AG112" s="53">
        <v>175.87416666666664</v>
      </c>
      <c r="AH112" s="52">
        <v>18.803333333333335</v>
      </c>
      <c r="AI112" s="65">
        <v>0</v>
      </c>
      <c r="AJ112" s="102">
        <f t="shared" si="10"/>
        <v>1029.7151666666664</v>
      </c>
      <c r="AK112" s="102"/>
      <c r="AL112" s="102"/>
    </row>
    <row r="113" spans="2:38" x14ac:dyDescent="0.3">
      <c r="B113" s="109" t="s">
        <v>21</v>
      </c>
      <c r="C113" s="109"/>
      <c r="D113" s="109"/>
      <c r="E113" s="53">
        <v>9.6224999999999987</v>
      </c>
      <c r="F113" s="52">
        <v>32.854666666666667</v>
      </c>
      <c r="G113" s="53">
        <v>3.4096666666666655</v>
      </c>
      <c r="H113" s="52">
        <v>4.6746666666666661</v>
      </c>
      <c r="I113" s="53">
        <v>24.875666666666664</v>
      </c>
      <c r="J113" s="52">
        <v>157.87583333333339</v>
      </c>
      <c r="K113" s="53">
        <v>1.2686666666666666</v>
      </c>
      <c r="L113" s="52">
        <v>22.933499999999999</v>
      </c>
      <c r="M113" s="53">
        <v>56.486166666666669</v>
      </c>
      <c r="N113" s="52">
        <v>24.253333333333337</v>
      </c>
      <c r="O113" s="53">
        <v>3.2290000000000001</v>
      </c>
      <c r="P113" s="52">
        <v>72.272999999999982</v>
      </c>
      <c r="Q113" s="53">
        <v>2.6050000000000004</v>
      </c>
      <c r="R113" s="52">
        <v>0</v>
      </c>
      <c r="S113" s="53">
        <v>0</v>
      </c>
      <c r="T113" s="52">
        <v>0</v>
      </c>
      <c r="U113" s="53">
        <v>9.6823333333333341</v>
      </c>
      <c r="V113" s="52">
        <v>4.4429999999999996</v>
      </c>
      <c r="W113" s="53">
        <v>0</v>
      </c>
      <c r="X113" s="52">
        <v>8.4011666666666649</v>
      </c>
      <c r="Y113" s="53">
        <v>5.4694999999999983</v>
      </c>
      <c r="Z113" s="52">
        <v>8.2100000000000009</v>
      </c>
      <c r="AA113" s="53">
        <v>89.450499999999977</v>
      </c>
      <c r="AB113" s="52">
        <v>0</v>
      </c>
      <c r="AC113" s="53">
        <v>12.745166666666666</v>
      </c>
      <c r="AD113" s="52">
        <v>0</v>
      </c>
      <c r="AE113" s="53">
        <v>0</v>
      </c>
      <c r="AF113" s="52">
        <v>16.615166666666671</v>
      </c>
      <c r="AG113" s="53">
        <v>119.55149999999999</v>
      </c>
      <c r="AH113" s="52">
        <v>27.968666666666664</v>
      </c>
      <c r="AI113" s="65">
        <v>0</v>
      </c>
      <c r="AJ113" s="102">
        <f t="shared" si="10"/>
        <v>718.89866666666671</v>
      </c>
      <c r="AK113" s="102"/>
      <c r="AL113" s="102"/>
    </row>
    <row r="114" spans="2:38" x14ac:dyDescent="0.3">
      <c r="B114" s="109" t="s">
        <v>22</v>
      </c>
      <c r="C114" s="109"/>
      <c r="D114" s="109"/>
      <c r="E114" s="53">
        <v>0.6253333333333333</v>
      </c>
      <c r="F114" s="52">
        <v>15.004166666666672</v>
      </c>
      <c r="G114" s="53">
        <v>1.2643333333333331</v>
      </c>
      <c r="H114" s="52">
        <v>2.2311666666666667</v>
      </c>
      <c r="I114" s="53">
        <v>2.9168333333333329</v>
      </c>
      <c r="J114" s="52">
        <v>74.014833333333314</v>
      </c>
      <c r="K114" s="53">
        <v>10.328500000000004</v>
      </c>
      <c r="L114" s="52">
        <v>34.173166666666681</v>
      </c>
      <c r="M114" s="53">
        <v>45.569333333333311</v>
      </c>
      <c r="N114" s="52">
        <v>29.752999999999979</v>
      </c>
      <c r="O114" s="53">
        <v>0</v>
      </c>
      <c r="P114" s="52">
        <v>18.395333333333348</v>
      </c>
      <c r="Q114" s="53">
        <v>0</v>
      </c>
      <c r="R114" s="52">
        <v>0</v>
      </c>
      <c r="S114" s="53">
        <v>0</v>
      </c>
      <c r="T114" s="52">
        <v>0</v>
      </c>
      <c r="U114" s="53">
        <v>0.88733333333333353</v>
      </c>
      <c r="V114" s="52">
        <v>2.3733333333333353</v>
      </c>
      <c r="W114" s="53">
        <v>0</v>
      </c>
      <c r="X114" s="52">
        <v>0</v>
      </c>
      <c r="Y114" s="53">
        <v>0.39216666666666689</v>
      </c>
      <c r="Z114" s="52">
        <v>2.1946666666666661</v>
      </c>
      <c r="AA114" s="53">
        <v>54.774999999999991</v>
      </c>
      <c r="AB114" s="52">
        <v>0</v>
      </c>
      <c r="AC114" s="53">
        <v>2.5643333333333334</v>
      </c>
      <c r="AD114" s="52">
        <v>0</v>
      </c>
      <c r="AE114" s="53">
        <v>0</v>
      </c>
      <c r="AF114" s="52">
        <v>4.5846666666666671</v>
      </c>
      <c r="AG114" s="53">
        <v>23.420499999999997</v>
      </c>
      <c r="AH114" s="52">
        <v>0.74766666666666637</v>
      </c>
      <c r="AI114" s="65">
        <v>0</v>
      </c>
      <c r="AJ114" s="102">
        <f t="shared" si="10"/>
        <v>326.21566666666666</v>
      </c>
      <c r="AK114" s="102"/>
      <c r="AL114" s="102"/>
    </row>
    <row r="115" spans="2:38" x14ac:dyDescent="0.3">
      <c r="B115" s="109" t="s">
        <v>23</v>
      </c>
      <c r="C115" s="109"/>
      <c r="D115" s="109"/>
      <c r="E115" s="53">
        <v>6.4846666666666657</v>
      </c>
      <c r="F115" s="52">
        <v>0</v>
      </c>
      <c r="G115" s="53">
        <v>0</v>
      </c>
      <c r="H115" s="52">
        <v>0</v>
      </c>
      <c r="I115" s="53">
        <v>77.906333333333322</v>
      </c>
      <c r="J115" s="52">
        <v>275.82366666666672</v>
      </c>
      <c r="K115" s="53">
        <v>27.58799999999998</v>
      </c>
      <c r="L115" s="52">
        <v>99.992333333333264</v>
      </c>
      <c r="M115" s="53">
        <v>134.79466666666664</v>
      </c>
      <c r="N115" s="52">
        <v>74.593999999999937</v>
      </c>
      <c r="O115" s="53">
        <v>0</v>
      </c>
      <c r="P115" s="52">
        <v>55.879333333333292</v>
      </c>
      <c r="Q115" s="53">
        <v>0</v>
      </c>
      <c r="R115" s="52">
        <v>0</v>
      </c>
      <c r="S115" s="53">
        <v>0</v>
      </c>
      <c r="T115" s="52">
        <v>0</v>
      </c>
      <c r="U115" s="53">
        <v>15.046333333333333</v>
      </c>
      <c r="V115" s="52">
        <v>0.64016666666666733</v>
      </c>
      <c r="W115" s="53">
        <v>0</v>
      </c>
      <c r="X115" s="52">
        <v>13.582166666666664</v>
      </c>
      <c r="Y115" s="53">
        <v>32.576000000000001</v>
      </c>
      <c r="Z115" s="52">
        <v>12.576333333333332</v>
      </c>
      <c r="AA115" s="53">
        <v>10.860000000000001</v>
      </c>
      <c r="AB115" s="52">
        <v>0</v>
      </c>
      <c r="AC115" s="53">
        <v>4.9796666666666667</v>
      </c>
      <c r="AD115" s="52">
        <v>0</v>
      </c>
      <c r="AE115" s="53">
        <v>0</v>
      </c>
      <c r="AF115" s="52">
        <v>14.82833333333333</v>
      </c>
      <c r="AG115" s="53">
        <v>69.797999999999988</v>
      </c>
      <c r="AH115" s="52">
        <v>5.551333333333333</v>
      </c>
      <c r="AI115" s="65">
        <v>0</v>
      </c>
      <c r="AJ115" s="102">
        <f t="shared" si="10"/>
        <v>933.50133333333326</v>
      </c>
      <c r="AK115" s="102"/>
      <c r="AL115" s="102"/>
    </row>
    <row r="116" spans="2:38" x14ac:dyDescent="0.3">
      <c r="B116" s="109" t="s">
        <v>24</v>
      </c>
      <c r="C116" s="109"/>
      <c r="D116" s="109"/>
      <c r="E116" s="53">
        <v>5.36</v>
      </c>
      <c r="F116" s="52">
        <v>5.6973333333333338</v>
      </c>
      <c r="G116" s="53">
        <v>2.5578333333333334</v>
      </c>
      <c r="H116" s="52">
        <v>1.2989999999999999</v>
      </c>
      <c r="I116" s="53">
        <v>49.644333333333336</v>
      </c>
      <c r="J116" s="52">
        <v>72.400499999999994</v>
      </c>
      <c r="K116" s="53">
        <v>9.6673333333333318</v>
      </c>
      <c r="L116" s="52">
        <v>41.921499999999995</v>
      </c>
      <c r="M116" s="53">
        <v>80.030666666666704</v>
      </c>
      <c r="N116" s="52">
        <v>18.57866666666667</v>
      </c>
      <c r="O116" s="53">
        <v>0.69199999999999995</v>
      </c>
      <c r="P116" s="52">
        <v>65.683833333333325</v>
      </c>
      <c r="Q116" s="53">
        <v>1.3860000000000003</v>
      </c>
      <c r="R116" s="52">
        <v>0</v>
      </c>
      <c r="S116" s="53">
        <v>0</v>
      </c>
      <c r="T116" s="52">
        <v>0</v>
      </c>
      <c r="U116" s="53">
        <v>20.639833333333343</v>
      </c>
      <c r="V116" s="52">
        <v>43.863333333333323</v>
      </c>
      <c r="W116" s="53">
        <v>0</v>
      </c>
      <c r="X116" s="52">
        <v>19.836333333333329</v>
      </c>
      <c r="Y116" s="53">
        <v>39.494833333333318</v>
      </c>
      <c r="Z116" s="52">
        <v>14.310000000000009</v>
      </c>
      <c r="AA116" s="53">
        <v>213.25899999999999</v>
      </c>
      <c r="AB116" s="52">
        <v>0</v>
      </c>
      <c r="AC116" s="53">
        <v>3.0928333333333327</v>
      </c>
      <c r="AD116" s="52">
        <v>0</v>
      </c>
      <c r="AE116" s="53">
        <v>0</v>
      </c>
      <c r="AF116" s="52">
        <v>105.30216666666665</v>
      </c>
      <c r="AG116" s="53">
        <v>213.28749999999999</v>
      </c>
      <c r="AH116" s="52">
        <v>26.215166666666676</v>
      </c>
      <c r="AI116" s="65">
        <v>0</v>
      </c>
      <c r="AJ116" s="102">
        <f t="shared" si="10"/>
        <v>1054.2199999999998</v>
      </c>
      <c r="AK116" s="102"/>
      <c r="AL116" s="102"/>
    </row>
    <row r="117" spans="2:38" x14ac:dyDescent="0.3">
      <c r="B117" s="109" t="s">
        <v>25</v>
      </c>
      <c r="C117" s="109"/>
      <c r="D117" s="109"/>
      <c r="E117" s="53">
        <v>0</v>
      </c>
      <c r="F117" s="52">
        <v>6.5974999999999993</v>
      </c>
      <c r="G117" s="53">
        <v>0</v>
      </c>
      <c r="H117" s="52">
        <v>0</v>
      </c>
      <c r="I117" s="53">
        <v>0</v>
      </c>
      <c r="J117" s="52">
        <v>0</v>
      </c>
      <c r="K117" s="53">
        <v>0</v>
      </c>
      <c r="L117" s="52">
        <v>12.791833333333335</v>
      </c>
      <c r="M117" s="53">
        <v>21.066833333333335</v>
      </c>
      <c r="N117" s="52">
        <v>10.155166666666668</v>
      </c>
      <c r="O117" s="53">
        <v>0</v>
      </c>
      <c r="P117" s="52">
        <v>0</v>
      </c>
      <c r="Q117" s="53">
        <v>0</v>
      </c>
      <c r="R117" s="52">
        <v>0</v>
      </c>
      <c r="S117" s="53">
        <v>0</v>
      </c>
      <c r="T117" s="52">
        <v>0</v>
      </c>
      <c r="U117" s="53">
        <v>0</v>
      </c>
      <c r="V117" s="52">
        <v>0</v>
      </c>
      <c r="W117" s="53">
        <v>0</v>
      </c>
      <c r="X117" s="52">
        <v>0</v>
      </c>
      <c r="Y117" s="53">
        <v>0</v>
      </c>
      <c r="Z117" s="52">
        <v>0</v>
      </c>
      <c r="AA117" s="53">
        <v>0</v>
      </c>
      <c r="AB117" s="52">
        <v>0</v>
      </c>
      <c r="AC117" s="53">
        <v>0</v>
      </c>
      <c r="AD117" s="52">
        <v>0</v>
      </c>
      <c r="AE117" s="53">
        <v>0</v>
      </c>
      <c r="AF117" s="52">
        <v>0</v>
      </c>
      <c r="AG117" s="53">
        <v>0</v>
      </c>
      <c r="AH117" s="52">
        <v>0</v>
      </c>
      <c r="AI117" s="65">
        <v>0</v>
      </c>
      <c r="AJ117" s="102">
        <f t="shared" si="10"/>
        <v>50.611333333333334</v>
      </c>
      <c r="AK117" s="102"/>
      <c r="AL117" s="102"/>
    </row>
    <row r="118" spans="2:38" x14ac:dyDescent="0.3">
      <c r="B118" s="109" t="s">
        <v>26</v>
      </c>
      <c r="C118" s="109"/>
      <c r="D118" s="109"/>
      <c r="E118" s="53">
        <v>0</v>
      </c>
      <c r="F118" s="52">
        <v>0</v>
      </c>
      <c r="G118" s="53">
        <v>0</v>
      </c>
      <c r="H118" s="52">
        <v>0</v>
      </c>
      <c r="I118" s="53">
        <v>0</v>
      </c>
      <c r="J118" s="52">
        <v>0</v>
      </c>
      <c r="K118" s="53">
        <v>0</v>
      </c>
      <c r="L118" s="52">
        <v>0</v>
      </c>
      <c r="M118" s="53">
        <v>0</v>
      </c>
      <c r="N118" s="52">
        <v>0</v>
      </c>
      <c r="O118" s="53">
        <v>0</v>
      </c>
      <c r="P118" s="52">
        <v>0</v>
      </c>
      <c r="Q118" s="53">
        <v>0</v>
      </c>
      <c r="R118" s="52">
        <v>0</v>
      </c>
      <c r="S118" s="53">
        <v>0</v>
      </c>
      <c r="T118" s="52">
        <v>0</v>
      </c>
      <c r="U118" s="53">
        <v>0</v>
      </c>
      <c r="V118" s="52">
        <v>0</v>
      </c>
      <c r="W118" s="53">
        <v>0</v>
      </c>
      <c r="X118" s="52">
        <v>0</v>
      </c>
      <c r="Y118" s="53">
        <v>0</v>
      </c>
      <c r="Z118" s="52">
        <v>0</v>
      </c>
      <c r="AA118" s="53">
        <v>0</v>
      </c>
      <c r="AB118" s="52">
        <v>0</v>
      </c>
      <c r="AC118" s="53">
        <v>0</v>
      </c>
      <c r="AD118" s="52">
        <v>0</v>
      </c>
      <c r="AE118" s="53">
        <v>0</v>
      </c>
      <c r="AF118" s="52">
        <v>0</v>
      </c>
      <c r="AG118" s="53">
        <v>0</v>
      </c>
      <c r="AH118" s="52">
        <v>0</v>
      </c>
      <c r="AI118" s="65">
        <v>0</v>
      </c>
      <c r="AJ118" s="102">
        <f t="shared" si="10"/>
        <v>0</v>
      </c>
      <c r="AK118" s="102"/>
      <c r="AL118" s="102"/>
    </row>
    <row r="119" spans="2:38" x14ac:dyDescent="0.3">
      <c r="B119" s="109" t="s">
        <v>27</v>
      </c>
      <c r="C119" s="109"/>
      <c r="D119" s="109"/>
      <c r="E119" s="53">
        <v>2.0668333333333333</v>
      </c>
      <c r="F119" s="52">
        <v>87.05749999999999</v>
      </c>
      <c r="G119" s="53">
        <v>0</v>
      </c>
      <c r="H119" s="52">
        <v>0</v>
      </c>
      <c r="I119" s="53">
        <v>0</v>
      </c>
      <c r="J119" s="52">
        <v>0</v>
      </c>
      <c r="K119" s="53">
        <v>0</v>
      </c>
      <c r="L119" s="52">
        <v>79.61933333333333</v>
      </c>
      <c r="M119" s="53">
        <v>84.478499999999997</v>
      </c>
      <c r="N119" s="52">
        <v>39.16449999999999</v>
      </c>
      <c r="O119" s="53">
        <v>0</v>
      </c>
      <c r="P119" s="52">
        <v>0</v>
      </c>
      <c r="Q119" s="53">
        <v>0</v>
      </c>
      <c r="R119" s="52">
        <v>0</v>
      </c>
      <c r="S119" s="53">
        <v>0</v>
      </c>
      <c r="T119" s="52">
        <v>0</v>
      </c>
      <c r="U119" s="53">
        <v>0</v>
      </c>
      <c r="V119" s="52">
        <v>0</v>
      </c>
      <c r="W119" s="53">
        <v>0</v>
      </c>
      <c r="X119" s="52">
        <v>0</v>
      </c>
      <c r="Y119" s="53">
        <v>0</v>
      </c>
      <c r="Z119" s="52">
        <v>0</v>
      </c>
      <c r="AA119" s="53">
        <v>0</v>
      </c>
      <c r="AB119" s="52">
        <v>0</v>
      </c>
      <c r="AC119" s="53">
        <v>0</v>
      </c>
      <c r="AD119" s="52">
        <v>0</v>
      </c>
      <c r="AE119" s="53">
        <v>0</v>
      </c>
      <c r="AF119" s="52">
        <v>0</v>
      </c>
      <c r="AG119" s="53">
        <v>0</v>
      </c>
      <c r="AH119" s="52">
        <v>0</v>
      </c>
      <c r="AI119" s="65">
        <v>0</v>
      </c>
      <c r="AJ119" s="102">
        <f t="shared" si="10"/>
        <v>292.38666666666666</v>
      </c>
      <c r="AK119" s="102"/>
      <c r="AL119" s="102"/>
    </row>
    <row r="120" spans="2:38" x14ac:dyDescent="0.3">
      <c r="B120" s="109" t="s">
        <v>28</v>
      </c>
      <c r="C120" s="109"/>
      <c r="D120" s="109"/>
      <c r="E120" s="53">
        <v>20.708166666666671</v>
      </c>
      <c r="F120" s="52">
        <v>355.9008333333332</v>
      </c>
      <c r="G120" s="53">
        <v>0</v>
      </c>
      <c r="H120" s="52">
        <v>0</v>
      </c>
      <c r="I120" s="53">
        <v>204.09350000000001</v>
      </c>
      <c r="J120" s="52">
        <v>269.01033333333334</v>
      </c>
      <c r="K120" s="53">
        <v>0</v>
      </c>
      <c r="L120" s="52">
        <v>220.91366666666659</v>
      </c>
      <c r="M120" s="53">
        <v>529.68166666666662</v>
      </c>
      <c r="N120" s="52">
        <v>236.45083333333332</v>
      </c>
      <c r="O120" s="53">
        <v>0</v>
      </c>
      <c r="P120" s="52">
        <v>74.978666666666726</v>
      </c>
      <c r="Q120" s="53">
        <v>0</v>
      </c>
      <c r="R120" s="52">
        <v>0</v>
      </c>
      <c r="S120" s="53">
        <v>0</v>
      </c>
      <c r="T120" s="52">
        <v>0</v>
      </c>
      <c r="U120" s="53">
        <v>0</v>
      </c>
      <c r="V120" s="52">
        <v>44.664499999999997</v>
      </c>
      <c r="W120" s="53">
        <v>0</v>
      </c>
      <c r="X120" s="52">
        <v>34.902999999999992</v>
      </c>
      <c r="Y120" s="53">
        <v>0</v>
      </c>
      <c r="Z120" s="52">
        <v>0</v>
      </c>
      <c r="AA120" s="53">
        <v>0</v>
      </c>
      <c r="AB120" s="52">
        <v>0</v>
      </c>
      <c r="AC120" s="53">
        <v>0</v>
      </c>
      <c r="AD120" s="52">
        <v>0</v>
      </c>
      <c r="AE120" s="53">
        <v>0</v>
      </c>
      <c r="AF120" s="52">
        <v>0</v>
      </c>
      <c r="AG120" s="53">
        <v>0</v>
      </c>
      <c r="AH120" s="52">
        <v>186.68383333333335</v>
      </c>
      <c r="AI120" s="65">
        <v>0</v>
      </c>
      <c r="AJ120" s="102">
        <f t="shared" si="10"/>
        <v>2177.989</v>
      </c>
      <c r="AK120" s="102"/>
      <c r="AL120" s="102"/>
    </row>
    <row r="121" spans="2:38" x14ac:dyDescent="0.3">
      <c r="B121" s="109" t="s">
        <v>105</v>
      </c>
      <c r="C121" s="109"/>
      <c r="D121" s="109"/>
      <c r="E121" s="53">
        <v>0</v>
      </c>
      <c r="F121" s="52">
        <v>0</v>
      </c>
      <c r="G121" s="53">
        <v>0</v>
      </c>
      <c r="H121" s="52">
        <v>0</v>
      </c>
      <c r="I121" s="53">
        <v>0</v>
      </c>
      <c r="J121" s="52">
        <v>0</v>
      </c>
      <c r="K121" s="53">
        <v>0</v>
      </c>
      <c r="L121" s="52">
        <v>0</v>
      </c>
      <c r="M121" s="53">
        <v>0</v>
      </c>
      <c r="N121" s="52">
        <v>0</v>
      </c>
      <c r="O121" s="53">
        <v>0</v>
      </c>
      <c r="P121" s="52">
        <v>0</v>
      </c>
      <c r="Q121" s="53">
        <v>0</v>
      </c>
      <c r="R121" s="52">
        <v>0</v>
      </c>
      <c r="S121" s="53">
        <v>0</v>
      </c>
      <c r="T121" s="52">
        <v>0</v>
      </c>
      <c r="U121" s="53">
        <v>0</v>
      </c>
      <c r="V121" s="52">
        <v>0</v>
      </c>
      <c r="W121" s="53">
        <v>0</v>
      </c>
      <c r="X121" s="52">
        <v>0</v>
      </c>
      <c r="Y121" s="53">
        <v>0</v>
      </c>
      <c r="Z121" s="52">
        <v>0</v>
      </c>
      <c r="AA121" s="53">
        <v>0</v>
      </c>
      <c r="AB121" s="52">
        <v>0</v>
      </c>
      <c r="AC121" s="53">
        <v>0</v>
      </c>
      <c r="AD121" s="52">
        <v>0</v>
      </c>
      <c r="AE121" s="53">
        <v>0</v>
      </c>
      <c r="AF121" s="52">
        <v>0</v>
      </c>
      <c r="AG121" s="53">
        <v>0</v>
      </c>
      <c r="AH121" s="52">
        <v>0</v>
      </c>
      <c r="AI121" s="65">
        <v>0</v>
      </c>
      <c r="AJ121" s="102">
        <f t="shared" si="10"/>
        <v>0</v>
      </c>
      <c r="AK121" s="102"/>
      <c r="AL121" s="102"/>
    </row>
    <row r="122" spans="2:38" x14ac:dyDescent="0.3">
      <c r="B122" s="109" t="s">
        <v>29</v>
      </c>
      <c r="C122" s="109"/>
      <c r="D122" s="109"/>
      <c r="E122" s="53">
        <v>0</v>
      </c>
      <c r="F122" s="52">
        <v>67.194999999999993</v>
      </c>
      <c r="G122" s="53">
        <v>0</v>
      </c>
      <c r="H122" s="52">
        <v>0</v>
      </c>
      <c r="I122" s="53">
        <v>0</v>
      </c>
      <c r="J122" s="52">
        <v>43.899333333333338</v>
      </c>
      <c r="K122" s="53">
        <v>0</v>
      </c>
      <c r="L122" s="52">
        <v>71.898999999999987</v>
      </c>
      <c r="M122" s="53">
        <v>2.5665000000000009</v>
      </c>
      <c r="N122" s="52">
        <v>126.91950000000001</v>
      </c>
      <c r="O122" s="53">
        <v>0</v>
      </c>
      <c r="P122" s="52">
        <v>83.700166666666661</v>
      </c>
      <c r="Q122" s="53">
        <v>0</v>
      </c>
      <c r="R122" s="52">
        <v>0</v>
      </c>
      <c r="S122" s="53">
        <v>0</v>
      </c>
      <c r="T122" s="52">
        <v>0</v>
      </c>
      <c r="U122" s="53">
        <v>0</v>
      </c>
      <c r="V122" s="52">
        <v>11.630499999999998</v>
      </c>
      <c r="W122" s="53">
        <v>0</v>
      </c>
      <c r="X122" s="52">
        <v>6.7833333333333218E-2</v>
      </c>
      <c r="Y122" s="53">
        <v>0</v>
      </c>
      <c r="Z122" s="52">
        <v>0</v>
      </c>
      <c r="AA122" s="53">
        <v>0</v>
      </c>
      <c r="AB122" s="52">
        <v>0</v>
      </c>
      <c r="AC122" s="53">
        <v>0</v>
      </c>
      <c r="AD122" s="52">
        <v>0</v>
      </c>
      <c r="AE122" s="53">
        <v>0</v>
      </c>
      <c r="AF122" s="52">
        <v>0</v>
      </c>
      <c r="AG122" s="53">
        <v>0</v>
      </c>
      <c r="AH122" s="52">
        <v>0</v>
      </c>
      <c r="AI122" s="65">
        <v>0</v>
      </c>
      <c r="AJ122" s="102">
        <f t="shared" si="10"/>
        <v>407.87783333333329</v>
      </c>
      <c r="AK122" s="102"/>
      <c r="AL122" s="102"/>
    </row>
    <row r="123" spans="2:38" x14ac:dyDescent="0.3">
      <c r="B123" s="109" t="s">
        <v>30</v>
      </c>
      <c r="C123" s="109"/>
      <c r="D123" s="109"/>
      <c r="E123" s="53">
        <v>0</v>
      </c>
      <c r="F123" s="52">
        <v>15.799666666666665</v>
      </c>
      <c r="G123" s="53">
        <v>0</v>
      </c>
      <c r="H123" s="52">
        <v>0</v>
      </c>
      <c r="I123" s="53">
        <v>95.891499999999994</v>
      </c>
      <c r="J123" s="52">
        <v>84.206000000000017</v>
      </c>
      <c r="K123" s="53">
        <v>0</v>
      </c>
      <c r="L123" s="52">
        <v>15.506166666666665</v>
      </c>
      <c r="M123" s="53">
        <v>69.374166666666682</v>
      </c>
      <c r="N123" s="52">
        <v>55.094333333333317</v>
      </c>
      <c r="O123" s="53">
        <v>0</v>
      </c>
      <c r="P123" s="52">
        <v>9.9899999999999984</v>
      </c>
      <c r="Q123" s="53">
        <v>0</v>
      </c>
      <c r="R123" s="52">
        <v>0</v>
      </c>
      <c r="S123" s="53">
        <v>0</v>
      </c>
      <c r="T123" s="52">
        <v>0</v>
      </c>
      <c r="U123" s="53">
        <v>0</v>
      </c>
      <c r="V123" s="52">
        <v>5.8751666666666669</v>
      </c>
      <c r="W123" s="53">
        <v>0</v>
      </c>
      <c r="X123" s="52">
        <v>12.150999999999994</v>
      </c>
      <c r="Y123" s="53">
        <v>0</v>
      </c>
      <c r="Z123" s="52">
        <v>0</v>
      </c>
      <c r="AA123" s="53">
        <v>0</v>
      </c>
      <c r="AB123" s="52">
        <v>0</v>
      </c>
      <c r="AC123" s="53">
        <v>0</v>
      </c>
      <c r="AD123" s="52">
        <v>0</v>
      </c>
      <c r="AE123" s="53">
        <v>0</v>
      </c>
      <c r="AF123" s="52">
        <v>0</v>
      </c>
      <c r="AG123" s="53">
        <v>0</v>
      </c>
      <c r="AH123" s="52">
        <v>35.365666666666655</v>
      </c>
      <c r="AI123" s="65">
        <v>0</v>
      </c>
      <c r="AJ123" s="102">
        <f t="shared" si="10"/>
        <v>399.25366666666667</v>
      </c>
      <c r="AK123" s="102"/>
      <c r="AL123" s="102"/>
    </row>
    <row r="124" spans="2:38" x14ac:dyDescent="0.3">
      <c r="B124" s="109" t="s">
        <v>31</v>
      </c>
      <c r="C124" s="109"/>
      <c r="D124" s="109"/>
      <c r="E124" s="53">
        <v>0</v>
      </c>
      <c r="F124" s="52">
        <v>99.569000000000031</v>
      </c>
      <c r="G124" s="53">
        <v>0</v>
      </c>
      <c r="H124" s="52">
        <v>0</v>
      </c>
      <c r="I124" s="53">
        <v>1.6911666666666663</v>
      </c>
      <c r="J124" s="52">
        <v>15.713499999999998</v>
      </c>
      <c r="K124" s="53">
        <v>0</v>
      </c>
      <c r="L124" s="52">
        <v>0.22466666666666674</v>
      </c>
      <c r="M124" s="53">
        <v>0.13500000000000015</v>
      </c>
      <c r="N124" s="52">
        <v>6.2796666666666674</v>
      </c>
      <c r="O124" s="53">
        <v>0</v>
      </c>
      <c r="P124" s="52">
        <v>0.3193333333333333</v>
      </c>
      <c r="Q124" s="53">
        <v>0</v>
      </c>
      <c r="R124" s="52">
        <v>0</v>
      </c>
      <c r="S124" s="53">
        <v>0</v>
      </c>
      <c r="T124" s="52">
        <v>0</v>
      </c>
      <c r="U124" s="53">
        <v>0</v>
      </c>
      <c r="V124" s="52">
        <v>0</v>
      </c>
      <c r="W124" s="53">
        <v>0</v>
      </c>
      <c r="X124" s="52">
        <v>0</v>
      </c>
      <c r="Y124" s="53">
        <v>0</v>
      </c>
      <c r="Z124" s="52">
        <v>0</v>
      </c>
      <c r="AA124" s="53">
        <v>0</v>
      </c>
      <c r="AB124" s="52">
        <v>0</v>
      </c>
      <c r="AC124" s="53">
        <v>0</v>
      </c>
      <c r="AD124" s="52">
        <v>0</v>
      </c>
      <c r="AE124" s="53">
        <v>0</v>
      </c>
      <c r="AF124" s="52">
        <v>0</v>
      </c>
      <c r="AG124" s="53">
        <v>0</v>
      </c>
      <c r="AH124" s="52">
        <v>0</v>
      </c>
      <c r="AI124" s="65">
        <v>0</v>
      </c>
      <c r="AJ124" s="102">
        <f t="shared" si="10"/>
        <v>123.93233333333336</v>
      </c>
      <c r="AK124" s="102"/>
      <c r="AL124" s="102"/>
    </row>
    <row r="125" spans="2:38" x14ac:dyDescent="0.3">
      <c r="B125" s="109" t="s">
        <v>32</v>
      </c>
      <c r="C125" s="109"/>
      <c r="D125" s="109"/>
      <c r="E125" s="53">
        <v>0.85366666666666602</v>
      </c>
      <c r="F125" s="52">
        <v>21.476833333333339</v>
      </c>
      <c r="G125" s="53">
        <v>0</v>
      </c>
      <c r="H125" s="52">
        <v>0</v>
      </c>
      <c r="I125" s="53">
        <v>127.55383333333336</v>
      </c>
      <c r="J125" s="52">
        <v>190.95049999999998</v>
      </c>
      <c r="K125" s="53">
        <v>0</v>
      </c>
      <c r="L125" s="52">
        <v>2.7083333333333339</v>
      </c>
      <c r="M125" s="53">
        <v>67.579499999999996</v>
      </c>
      <c r="N125" s="52">
        <v>68.696166666666656</v>
      </c>
      <c r="O125" s="53">
        <v>0</v>
      </c>
      <c r="P125" s="52">
        <v>0</v>
      </c>
      <c r="Q125" s="53">
        <v>0</v>
      </c>
      <c r="R125" s="52">
        <v>0</v>
      </c>
      <c r="S125" s="53">
        <v>0</v>
      </c>
      <c r="T125" s="52">
        <v>0</v>
      </c>
      <c r="U125" s="53">
        <v>0</v>
      </c>
      <c r="V125" s="52">
        <v>2.9106666666666663</v>
      </c>
      <c r="W125" s="53">
        <v>0</v>
      </c>
      <c r="X125" s="52">
        <v>35.44316666666667</v>
      </c>
      <c r="Y125" s="53">
        <v>0</v>
      </c>
      <c r="Z125" s="52">
        <v>0</v>
      </c>
      <c r="AA125" s="53">
        <v>0</v>
      </c>
      <c r="AB125" s="52">
        <v>0</v>
      </c>
      <c r="AC125" s="53">
        <v>0</v>
      </c>
      <c r="AD125" s="52">
        <v>0</v>
      </c>
      <c r="AE125" s="53">
        <v>0</v>
      </c>
      <c r="AF125" s="52">
        <v>0</v>
      </c>
      <c r="AG125" s="53">
        <v>0</v>
      </c>
      <c r="AH125" s="52">
        <v>18.731666666666666</v>
      </c>
      <c r="AI125" s="65">
        <v>0</v>
      </c>
      <c r="AJ125" s="102">
        <f t="shared" si="10"/>
        <v>536.90433333333328</v>
      </c>
      <c r="AK125" s="102"/>
      <c r="AL125" s="102"/>
    </row>
    <row r="126" spans="2:38" x14ac:dyDescent="0.3">
      <c r="B126" s="109" t="s">
        <v>33</v>
      </c>
      <c r="C126" s="109"/>
      <c r="D126" s="109"/>
      <c r="E126" s="53">
        <v>0</v>
      </c>
      <c r="F126" s="52">
        <v>4.0675000000000008</v>
      </c>
      <c r="G126" s="53">
        <v>0</v>
      </c>
      <c r="H126" s="52">
        <v>0</v>
      </c>
      <c r="I126" s="53">
        <v>17.262166666666666</v>
      </c>
      <c r="J126" s="52">
        <v>30.676166666666663</v>
      </c>
      <c r="K126" s="53">
        <v>0</v>
      </c>
      <c r="L126" s="52">
        <v>16.271833333333333</v>
      </c>
      <c r="M126" s="53">
        <v>21.485666666666674</v>
      </c>
      <c r="N126" s="52">
        <v>10.885499999999997</v>
      </c>
      <c r="O126" s="53">
        <v>0</v>
      </c>
      <c r="P126" s="52">
        <v>8.9949999999999992</v>
      </c>
      <c r="Q126" s="53">
        <v>0</v>
      </c>
      <c r="R126" s="52">
        <v>0</v>
      </c>
      <c r="S126" s="53">
        <v>0</v>
      </c>
      <c r="T126" s="52">
        <v>0</v>
      </c>
      <c r="U126" s="53">
        <v>0</v>
      </c>
      <c r="V126" s="52">
        <v>0.19183333333333313</v>
      </c>
      <c r="W126" s="53">
        <v>0</v>
      </c>
      <c r="X126" s="52">
        <v>12.708333333333336</v>
      </c>
      <c r="Y126" s="53">
        <v>0</v>
      </c>
      <c r="Z126" s="52">
        <v>0</v>
      </c>
      <c r="AA126" s="53">
        <v>0</v>
      </c>
      <c r="AB126" s="52">
        <v>0</v>
      </c>
      <c r="AC126" s="53">
        <v>0</v>
      </c>
      <c r="AD126" s="52">
        <v>0</v>
      </c>
      <c r="AE126" s="53">
        <v>0</v>
      </c>
      <c r="AF126" s="52">
        <v>0</v>
      </c>
      <c r="AG126" s="53">
        <v>0</v>
      </c>
      <c r="AH126" s="52">
        <v>0</v>
      </c>
      <c r="AI126" s="65">
        <v>0</v>
      </c>
      <c r="AJ126" s="102">
        <f t="shared" si="10"/>
        <v>122.54400000000001</v>
      </c>
      <c r="AK126" s="102"/>
      <c r="AL126" s="102"/>
    </row>
    <row r="127" spans="2:38" x14ac:dyDescent="0.3">
      <c r="B127" s="109" t="s">
        <v>34</v>
      </c>
      <c r="C127" s="109"/>
      <c r="D127" s="109"/>
      <c r="E127" s="53">
        <v>0</v>
      </c>
      <c r="F127" s="52">
        <v>6.9166666666666682E-2</v>
      </c>
      <c r="G127" s="53">
        <v>0</v>
      </c>
      <c r="H127" s="52">
        <v>0</v>
      </c>
      <c r="I127" s="53">
        <v>0</v>
      </c>
      <c r="J127" s="52">
        <v>16.523666666666664</v>
      </c>
      <c r="K127" s="53">
        <v>0</v>
      </c>
      <c r="L127" s="52">
        <v>16.872000000000011</v>
      </c>
      <c r="M127" s="53">
        <v>55.469999999999949</v>
      </c>
      <c r="N127" s="52">
        <v>25.236000000000001</v>
      </c>
      <c r="O127" s="53">
        <v>0</v>
      </c>
      <c r="P127" s="52">
        <v>6.0893333333333368</v>
      </c>
      <c r="Q127" s="53">
        <v>0</v>
      </c>
      <c r="R127" s="52">
        <v>0</v>
      </c>
      <c r="S127" s="53">
        <v>0</v>
      </c>
      <c r="T127" s="52">
        <v>0</v>
      </c>
      <c r="U127" s="53">
        <v>0</v>
      </c>
      <c r="V127" s="52">
        <v>2.2713333333333336</v>
      </c>
      <c r="W127" s="53">
        <v>0</v>
      </c>
      <c r="X127" s="52">
        <v>0</v>
      </c>
      <c r="Y127" s="53">
        <v>0</v>
      </c>
      <c r="Z127" s="52">
        <v>0</v>
      </c>
      <c r="AA127" s="53">
        <v>0</v>
      </c>
      <c r="AB127" s="52">
        <v>0</v>
      </c>
      <c r="AC127" s="53">
        <v>0</v>
      </c>
      <c r="AD127" s="52">
        <v>0</v>
      </c>
      <c r="AE127" s="53">
        <v>0</v>
      </c>
      <c r="AF127" s="52">
        <v>0</v>
      </c>
      <c r="AG127" s="53">
        <v>0</v>
      </c>
      <c r="AH127" s="52">
        <v>0</v>
      </c>
      <c r="AI127" s="65">
        <v>0</v>
      </c>
      <c r="AJ127" s="102">
        <f t="shared" si="10"/>
        <v>122.53149999999998</v>
      </c>
      <c r="AK127" s="102"/>
      <c r="AL127" s="102"/>
    </row>
    <row r="128" spans="2:38" x14ac:dyDescent="0.3">
      <c r="B128" s="109" t="s">
        <v>35</v>
      </c>
      <c r="C128" s="109"/>
      <c r="D128" s="109"/>
      <c r="E128" s="53">
        <v>0</v>
      </c>
      <c r="F128" s="52">
        <v>0</v>
      </c>
      <c r="G128" s="53">
        <v>0</v>
      </c>
      <c r="H128" s="52">
        <v>0</v>
      </c>
      <c r="I128" s="53">
        <v>0</v>
      </c>
      <c r="J128" s="52">
        <v>177.17649999999998</v>
      </c>
      <c r="K128" s="53">
        <v>0</v>
      </c>
      <c r="L128" s="52">
        <v>0</v>
      </c>
      <c r="M128" s="53">
        <v>0</v>
      </c>
      <c r="N128" s="52">
        <v>0</v>
      </c>
      <c r="O128" s="53">
        <v>0</v>
      </c>
      <c r="P128" s="52">
        <v>31.561999999999987</v>
      </c>
      <c r="Q128" s="53">
        <v>0</v>
      </c>
      <c r="R128" s="52">
        <v>0</v>
      </c>
      <c r="S128" s="53">
        <v>0</v>
      </c>
      <c r="T128" s="52">
        <v>0</v>
      </c>
      <c r="U128" s="53">
        <v>0</v>
      </c>
      <c r="V128" s="52">
        <v>7.2219999999999986</v>
      </c>
      <c r="W128" s="53">
        <v>0</v>
      </c>
      <c r="X128" s="52">
        <v>57.329999999999984</v>
      </c>
      <c r="Y128" s="53">
        <v>0</v>
      </c>
      <c r="Z128" s="52">
        <v>0</v>
      </c>
      <c r="AA128" s="53">
        <v>0</v>
      </c>
      <c r="AB128" s="52">
        <v>0</v>
      </c>
      <c r="AC128" s="53">
        <v>0</v>
      </c>
      <c r="AD128" s="52">
        <v>0</v>
      </c>
      <c r="AE128" s="53">
        <v>0</v>
      </c>
      <c r="AF128" s="52">
        <v>0</v>
      </c>
      <c r="AG128" s="53">
        <v>0</v>
      </c>
      <c r="AH128" s="52">
        <v>0</v>
      </c>
      <c r="AI128" s="65">
        <v>0</v>
      </c>
      <c r="AJ128" s="102">
        <f t="shared" si="10"/>
        <v>273.29049999999995</v>
      </c>
      <c r="AK128" s="102"/>
      <c r="AL128" s="102"/>
    </row>
    <row r="129" spans="2:38" x14ac:dyDescent="0.3">
      <c r="B129" s="109" t="s">
        <v>36</v>
      </c>
      <c r="C129" s="109"/>
      <c r="D129" s="109"/>
      <c r="E129" s="53">
        <v>0</v>
      </c>
      <c r="F129" s="52">
        <v>0</v>
      </c>
      <c r="G129" s="53">
        <v>0</v>
      </c>
      <c r="H129" s="52">
        <v>0</v>
      </c>
      <c r="I129" s="53">
        <v>0</v>
      </c>
      <c r="J129" s="52">
        <v>22.508333333333329</v>
      </c>
      <c r="K129" s="53">
        <v>0</v>
      </c>
      <c r="L129" s="52">
        <v>4.6003333333333343</v>
      </c>
      <c r="M129" s="53">
        <v>0</v>
      </c>
      <c r="N129" s="52">
        <v>0</v>
      </c>
      <c r="O129" s="53">
        <v>0</v>
      </c>
      <c r="P129" s="52">
        <v>108.75199999999995</v>
      </c>
      <c r="Q129" s="53">
        <v>0</v>
      </c>
      <c r="R129" s="52">
        <v>0</v>
      </c>
      <c r="S129" s="53">
        <v>0</v>
      </c>
      <c r="T129" s="52">
        <v>0</v>
      </c>
      <c r="U129" s="53">
        <v>0</v>
      </c>
      <c r="V129" s="52">
        <v>0</v>
      </c>
      <c r="W129" s="53">
        <v>0</v>
      </c>
      <c r="X129" s="52">
        <v>0</v>
      </c>
      <c r="Y129" s="53">
        <v>0</v>
      </c>
      <c r="Z129" s="52">
        <v>0</v>
      </c>
      <c r="AA129" s="53">
        <v>0</v>
      </c>
      <c r="AB129" s="52">
        <v>0</v>
      </c>
      <c r="AC129" s="53">
        <v>0</v>
      </c>
      <c r="AD129" s="52">
        <v>0</v>
      </c>
      <c r="AE129" s="53">
        <v>0</v>
      </c>
      <c r="AF129" s="52">
        <v>0</v>
      </c>
      <c r="AG129" s="53">
        <v>0</v>
      </c>
      <c r="AH129" s="52">
        <v>0</v>
      </c>
      <c r="AI129" s="65">
        <v>0</v>
      </c>
      <c r="AJ129" s="102">
        <f t="shared" si="10"/>
        <v>135.86066666666662</v>
      </c>
      <c r="AK129" s="102"/>
      <c r="AL129" s="102"/>
    </row>
    <row r="130" spans="2:38" x14ac:dyDescent="0.3">
      <c r="B130" s="90" t="s">
        <v>88</v>
      </c>
      <c r="C130" s="90"/>
      <c r="D130" s="90"/>
      <c r="E130" s="53">
        <v>0</v>
      </c>
      <c r="F130" s="52">
        <v>45.815333333333335</v>
      </c>
      <c r="G130" s="53">
        <v>0</v>
      </c>
      <c r="H130" s="52">
        <v>0</v>
      </c>
      <c r="I130" s="53">
        <v>0</v>
      </c>
      <c r="J130" s="52">
        <v>0.81416666666666659</v>
      </c>
      <c r="K130" s="53">
        <v>0</v>
      </c>
      <c r="L130" s="52">
        <v>0.25216666666666665</v>
      </c>
      <c r="M130" s="53">
        <v>37.462666666666657</v>
      </c>
      <c r="N130" s="52">
        <v>14.11933333333333</v>
      </c>
      <c r="O130" s="53">
        <v>0</v>
      </c>
      <c r="P130" s="52">
        <v>0</v>
      </c>
      <c r="Q130" s="53">
        <v>0</v>
      </c>
      <c r="R130" s="52">
        <v>0</v>
      </c>
      <c r="S130" s="53">
        <v>0</v>
      </c>
      <c r="T130" s="52">
        <v>0</v>
      </c>
      <c r="U130" s="53">
        <v>0</v>
      </c>
      <c r="V130" s="52">
        <v>0</v>
      </c>
      <c r="W130" s="53">
        <v>0</v>
      </c>
      <c r="X130" s="52">
        <v>0</v>
      </c>
      <c r="Y130" s="53">
        <v>0</v>
      </c>
      <c r="Z130" s="52">
        <v>0</v>
      </c>
      <c r="AA130" s="53">
        <v>0</v>
      </c>
      <c r="AB130" s="52">
        <v>0</v>
      </c>
      <c r="AC130" s="53">
        <v>0</v>
      </c>
      <c r="AD130" s="52">
        <v>0</v>
      </c>
      <c r="AE130" s="53">
        <v>0</v>
      </c>
      <c r="AF130" s="52">
        <v>0</v>
      </c>
      <c r="AG130" s="53">
        <v>0</v>
      </c>
      <c r="AH130" s="52">
        <v>0</v>
      </c>
      <c r="AI130" s="65">
        <v>0</v>
      </c>
      <c r="AJ130" s="102">
        <f t="shared" si="10"/>
        <v>98.463666666666654</v>
      </c>
      <c r="AK130" s="102"/>
      <c r="AL130" s="102"/>
    </row>
    <row r="131" spans="2:38" x14ac:dyDescent="0.3">
      <c r="B131" s="90" t="s">
        <v>89</v>
      </c>
      <c r="C131" s="90"/>
      <c r="D131" s="90"/>
      <c r="E131" s="53">
        <v>0</v>
      </c>
      <c r="F131" s="52">
        <v>0</v>
      </c>
      <c r="G131" s="53">
        <v>0</v>
      </c>
      <c r="H131" s="52">
        <v>0</v>
      </c>
      <c r="I131" s="53">
        <v>0</v>
      </c>
      <c r="J131" s="52">
        <v>0</v>
      </c>
      <c r="K131" s="53">
        <v>0</v>
      </c>
      <c r="L131" s="52">
        <v>0</v>
      </c>
      <c r="M131" s="53">
        <v>0</v>
      </c>
      <c r="N131" s="52">
        <v>0</v>
      </c>
      <c r="O131" s="53">
        <v>0</v>
      </c>
      <c r="P131" s="52">
        <v>0</v>
      </c>
      <c r="Q131" s="53">
        <v>0</v>
      </c>
      <c r="R131" s="52">
        <v>0</v>
      </c>
      <c r="S131" s="53">
        <v>0</v>
      </c>
      <c r="T131" s="52">
        <v>0</v>
      </c>
      <c r="U131" s="53">
        <v>0</v>
      </c>
      <c r="V131" s="52">
        <v>8.9954999999999998</v>
      </c>
      <c r="W131" s="53">
        <v>0</v>
      </c>
      <c r="X131" s="52">
        <v>0</v>
      </c>
      <c r="Y131" s="53">
        <v>0</v>
      </c>
      <c r="Z131" s="52">
        <v>0</v>
      </c>
      <c r="AA131" s="53">
        <v>0</v>
      </c>
      <c r="AB131" s="52">
        <v>0</v>
      </c>
      <c r="AC131" s="53">
        <v>0</v>
      </c>
      <c r="AD131" s="52">
        <v>0</v>
      </c>
      <c r="AE131" s="53">
        <v>0</v>
      </c>
      <c r="AF131" s="52">
        <v>0</v>
      </c>
      <c r="AG131" s="53">
        <v>0</v>
      </c>
      <c r="AH131" s="52">
        <v>0</v>
      </c>
      <c r="AI131" s="65">
        <v>0</v>
      </c>
      <c r="AJ131" s="102">
        <f t="shared" si="10"/>
        <v>8.9954999999999998</v>
      </c>
      <c r="AK131" s="102"/>
      <c r="AL131" s="102"/>
    </row>
    <row r="133" spans="2:38" x14ac:dyDescent="0.3">
      <c r="B133" s="49">
        <v>44652</v>
      </c>
    </row>
    <row r="135" spans="2:38" x14ac:dyDescent="0.3">
      <c r="B135" s="40" t="s">
        <v>3</v>
      </c>
      <c r="C135" s="94"/>
      <c r="D135" s="94"/>
      <c r="E135" s="41">
        <v>44652</v>
      </c>
      <c r="F135" s="41">
        <v>44653</v>
      </c>
      <c r="G135" s="41">
        <v>44654</v>
      </c>
      <c r="H135" s="41">
        <v>44655</v>
      </c>
      <c r="I135" s="41">
        <v>44656</v>
      </c>
      <c r="J135" s="41">
        <v>44657</v>
      </c>
      <c r="K135" s="41">
        <v>44658</v>
      </c>
      <c r="L135" s="41">
        <v>44659</v>
      </c>
      <c r="M135" s="41">
        <v>44660</v>
      </c>
      <c r="N135" s="41">
        <v>44661</v>
      </c>
      <c r="O135" s="41">
        <v>44662</v>
      </c>
      <c r="P135" s="41">
        <v>44663</v>
      </c>
      <c r="Q135" s="41">
        <v>44664</v>
      </c>
      <c r="R135" s="41">
        <v>44665</v>
      </c>
      <c r="S135" s="41">
        <v>44666</v>
      </c>
      <c r="T135" s="41">
        <v>44667</v>
      </c>
      <c r="U135" s="41">
        <v>44668</v>
      </c>
      <c r="V135" s="41">
        <v>44669</v>
      </c>
      <c r="W135" s="41">
        <v>44670</v>
      </c>
      <c r="X135" s="41">
        <v>44671</v>
      </c>
      <c r="Y135" s="41">
        <v>44672</v>
      </c>
      <c r="Z135" s="41">
        <v>44673</v>
      </c>
      <c r="AA135" s="41">
        <v>44674</v>
      </c>
      <c r="AB135" s="41">
        <v>44675</v>
      </c>
      <c r="AC135" s="41">
        <v>44676</v>
      </c>
      <c r="AD135" s="41">
        <v>44677</v>
      </c>
      <c r="AE135" s="41">
        <v>44678</v>
      </c>
      <c r="AF135" s="41">
        <v>44679</v>
      </c>
      <c r="AG135" s="41">
        <v>44680</v>
      </c>
      <c r="AH135" s="41">
        <v>44681</v>
      </c>
      <c r="AI135" s="41" t="s">
        <v>103</v>
      </c>
      <c r="AJ135" s="111" t="s">
        <v>2</v>
      </c>
      <c r="AK135" s="112"/>
      <c r="AL135" s="112"/>
    </row>
    <row r="136" spans="2:38" x14ac:dyDescent="0.3">
      <c r="B136" s="14" t="s">
        <v>2</v>
      </c>
      <c r="C136" s="14"/>
      <c r="D136" s="14"/>
      <c r="E136" s="86">
        <f>SUM(E137:E173)</f>
        <v>196.13349999999997</v>
      </c>
      <c r="F136" s="86">
        <f t="shared" ref="F136" si="11">SUM(F137:F173)</f>
        <v>141.46733333333336</v>
      </c>
      <c r="G136" s="86">
        <f>SUM(G137:G173)</f>
        <v>4371.9789999999994</v>
      </c>
      <c r="H136" s="86">
        <f t="shared" ref="H136:AH136" si="12">SUM(H137:H173)</f>
        <v>783.18316666666669</v>
      </c>
      <c r="I136" s="86">
        <f t="shared" si="12"/>
        <v>0</v>
      </c>
      <c r="J136" s="86">
        <f t="shared" si="12"/>
        <v>0</v>
      </c>
      <c r="K136" s="86">
        <f t="shared" si="12"/>
        <v>2102.7913333333336</v>
      </c>
      <c r="L136" s="86">
        <f t="shared" si="12"/>
        <v>1563.9601666666665</v>
      </c>
      <c r="M136" s="86">
        <f t="shared" si="12"/>
        <v>2659.8829999999994</v>
      </c>
      <c r="N136" s="86">
        <f t="shared" si="12"/>
        <v>2626.7240000000006</v>
      </c>
      <c r="O136" s="86">
        <f t="shared" si="12"/>
        <v>1637.2781666666665</v>
      </c>
      <c r="P136" s="86">
        <f t="shared" si="12"/>
        <v>1918.1613333333332</v>
      </c>
      <c r="Q136" s="86">
        <f t="shared" si="12"/>
        <v>614.26916666666671</v>
      </c>
      <c r="R136" s="86">
        <f t="shared" si="12"/>
        <v>1703.1486666666667</v>
      </c>
      <c r="S136" s="86">
        <f t="shared" si="12"/>
        <v>1892.8184999999996</v>
      </c>
      <c r="T136" s="86">
        <f t="shared" si="12"/>
        <v>1641.9759999999997</v>
      </c>
      <c r="U136" s="86">
        <f t="shared" si="12"/>
        <v>2141.497166666667</v>
      </c>
      <c r="V136" s="86">
        <f t="shared" si="12"/>
        <v>42.043333333333337</v>
      </c>
      <c r="W136" s="86">
        <f t="shared" si="12"/>
        <v>641.02233333333334</v>
      </c>
      <c r="X136" s="86">
        <f t="shared" si="12"/>
        <v>4.2833333333333216E-2</v>
      </c>
      <c r="Y136" s="86">
        <f t="shared" si="12"/>
        <v>715.98016666666683</v>
      </c>
      <c r="Z136" s="86">
        <f t="shared" si="12"/>
        <v>1177.0894999999998</v>
      </c>
      <c r="AA136" s="86">
        <f t="shared" si="12"/>
        <v>216.55116666666672</v>
      </c>
      <c r="AB136" s="86">
        <f t="shared" si="12"/>
        <v>3510.1729999999998</v>
      </c>
      <c r="AC136" s="86">
        <f t="shared" si="12"/>
        <v>33.828833333333336</v>
      </c>
      <c r="AD136" s="86">
        <f t="shared" si="12"/>
        <v>0</v>
      </c>
      <c r="AE136" s="86">
        <f t="shared" si="12"/>
        <v>469.58366666666672</v>
      </c>
      <c r="AF136" s="86">
        <f t="shared" si="12"/>
        <v>1782.0621666666666</v>
      </c>
      <c r="AG136" s="86">
        <f t="shared" si="12"/>
        <v>0</v>
      </c>
      <c r="AH136" s="86">
        <f t="shared" si="12"/>
        <v>2894.9430000000002</v>
      </c>
      <c r="AI136" s="87">
        <f>SUM(AI137:AI173)</f>
        <v>0</v>
      </c>
      <c r="AJ136" s="113">
        <f>SUM(AJ137:AK173)</f>
        <v>37478.590499999991</v>
      </c>
      <c r="AK136" s="113"/>
      <c r="AL136" s="113"/>
    </row>
    <row r="137" spans="2:38" x14ac:dyDescent="0.3">
      <c r="B137" s="109" t="s">
        <v>4</v>
      </c>
      <c r="C137" s="109"/>
      <c r="D137" s="109"/>
      <c r="E137" s="53">
        <v>0.474333333333333</v>
      </c>
      <c r="F137" s="52">
        <v>0</v>
      </c>
      <c r="G137" s="53">
        <v>200.90116666666668</v>
      </c>
      <c r="H137" s="52">
        <v>81.567166666666665</v>
      </c>
      <c r="I137" s="53">
        <v>0</v>
      </c>
      <c r="J137" s="52">
        <v>0</v>
      </c>
      <c r="K137" s="53">
        <v>270.49950000000001</v>
      </c>
      <c r="L137" s="52">
        <v>76.749500000000012</v>
      </c>
      <c r="M137" s="53">
        <v>0</v>
      </c>
      <c r="N137" s="52">
        <v>0</v>
      </c>
      <c r="O137" s="53">
        <v>1.8894999999999988</v>
      </c>
      <c r="P137" s="52">
        <v>0</v>
      </c>
      <c r="Q137" s="53">
        <v>6.1673333333333336</v>
      </c>
      <c r="R137" s="52">
        <v>85.713833333333355</v>
      </c>
      <c r="S137" s="53">
        <v>249.1573333333333</v>
      </c>
      <c r="T137" s="52">
        <v>156.33949999999999</v>
      </c>
      <c r="U137" s="53">
        <v>64.766999999999996</v>
      </c>
      <c r="V137" s="52">
        <v>0</v>
      </c>
      <c r="W137" s="53">
        <v>9.1228333333333342</v>
      </c>
      <c r="X137" s="52">
        <v>0</v>
      </c>
      <c r="Y137" s="53">
        <v>114.52183333333332</v>
      </c>
      <c r="Z137" s="52">
        <v>143.26533333333333</v>
      </c>
      <c r="AA137" s="53">
        <v>37.079333333333338</v>
      </c>
      <c r="AB137" s="52">
        <v>208.99550000000002</v>
      </c>
      <c r="AC137" s="53">
        <v>0</v>
      </c>
      <c r="AD137" s="52">
        <v>0</v>
      </c>
      <c r="AE137" s="53">
        <v>0</v>
      </c>
      <c r="AF137" s="52">
        <v>0</v>
      </c>
      <c r="AG137" s="53">
        <v>0</v>
      </c>
      <c r="AH137" s="52">
        <v>113.00033333333332</v>
      </c>
      <c r="AI137" s="65">
        <v>0</v>
      </c>
      <c r="AJ137" s="102">
        <f>SUM(E137:AI137)</f>
        <v>1820.2113333333334</v>
      </c>
      <c r="AK137" s="102"/>
      <c r="AL137" s="102"/>
    </row>
    <row r="138" spans="2:38" x14ac:dyDescent="0.3">
      <c r="B138" s="109" t="s">
        <v>5</v>
      </c>
      <c r="C138" s="109"/>
      <c r="D138" s="109"/>
      <c r="E138" s="53">
        <v>17.836666666666659</v>
      </c>
      <c r="F138" s="52">
        <v>6.8900000000000023</v>
      </c>
      <c r="G138" s="53">
        <v>113.61616666666667</v>
      </c>
      <c r="H138" s="52">
        <v>15.9955</v>
      </c>
      <c r="I138" s="53">
        <v>0</v>
      </c>
      <c r="J138" s="52">
        <v>0</v>
      </c>
      <c r="K138" s="53">
        <v>305.21216666666669</v>
      </c>
      <c r="L138" s="52">
        <v>121.57833333333333</v>
      </c>
      <c r="M138" s="53">
        <v>154.56533333333337</v>
      </c>
      <c r="N138" s="52">
        <v>295.9735</v>
      </c>
      <c r="O138" s="53">
        <v>179.84950000000001</v>
      </c>
      <c r="P138" s="52">
        <v>98.80683333333333</v>
      </c>
      <c r="Q138" s="53">
        <v>130.86416666666668</v>
      </c>
      <c r="R138" s="52">
        <v>331.39800000000002</v>
      </c>
      <c r="S138" s="53">
        <v>455.72016666666661</v>
      </c>
      <c r="T138" s="52">
        <v>374.1995</v>
      </c>
      <c r="U138" s="53">
        <v>98.125166666666644</v>
      </c>
      <c r="V138" s="52">
        <v>0</v>
      </c>
      <c r="W138" s="53">
        <v>13.24166666666666</v>
      </c>
      <c r="X138" s="52">
        <v>0</v>
      </c>
      <c r="Y138" s="53">
        <v>23.3735</v>
      </c>
      <c r="Z138" s="52">
        <v>25.60316666666666</v>
      </c>
      <c r="AA138" s="53">
        <v>0</v>
      </c>
      <c r="AB138" s="52">
        <v>176.28716666666665</v>
      </c>
      <c r="AC138" s="53">
        <v>0</v>
      </c>
      <c r="AD138" s="52">
        <v>0</v>
      </c>
      <c r="AE138" s="53">
        <v>9.5223333333333358</v>
      </c>
      <c r="AF138" s="52">
        <v>0</v>
      </c>
      <c r="AG138" s="53">
        <v>0</v>
      </c>
      <c r="AH138" s="52">
        <v>109.19216666666667</v>
      </c>
      <c r="AI138" s="65">
        <v>0</v>
      </c>
      <c r="AJ138" s="102">
        <f>SUM(E138:AI138)</f>
        <v>3057.8510000000006</v>
      </c>
      <c r="AK138" s="102"/>
      <c r="AL138" s="102"/>
    </row>
    <row r="139" spans="2:38" x14ac:dyDescent="0.3">
      <c r="B139" s="109" t="s">
        <v>6</v>
      </c>
      <c r="C139" s="109"/>
      <c r="D139" s="109"/>
      <c r="E139" s="53">
        <v>0</v>
      </c>
      <c r="F139" s="52">
        <v>0</v>
      </c>
      <c r="G139" s="53">
        <v>43.669499999999999</v>
      </c>
      <c r="H139" s="52">
        <v>0.23733333333333345</v>
      </c>
      <c r="I139" s="53">
        <v>0</v>
      </c>
      <c r="J139" s="52">
        <v>0</v>
      </c>
      <c r="K139" s="53">
        <v>188.7653333333333</v>
      </c>
      <c r="L139" s="52">
        <v>14.766166666666663</v>
      </c>
      <c r="M139" s="53">
        <v>3.6793333333333331</v>
      </c>
      <c r="N139" s="52">
        <v>11.656333333333333</v>
      </c>
      <c r="O139" s="53">
        <v>2.9265000000000008</v>
      </c>
      <c r="P139" s="52">
        <v>0</v>
      </c>
      <c r="Q139" s="53">
        <v>1.9738333333333333</v>
      </c>
      <c r="R139" s="52">
        <v>32.18333333333333</v>
      </c>
      <c r="S139" s="53">
        <v>94.152999999999977</v>
      </c>
      <c r="T139" s="52">
        <v>152.63133333333332</v>
      </c>
      <c r="U139" s="53">
        <v>182.69649999999999</v>
      </c>
      <c r="V139" s="52">
        <v>42.043333333333337</v>
      </c>
      <c r="W139" s="53">
        <v>5.8833333333333585E-2</v>
      </c>
      <c r="X139" s="52">
        <v>4.2833333333333216E-2</v>
      </c>
      <c r="Y139" s="53">
        <v>37.777166666666659</v>
      </c>
      <c r="Z139" s="52">
        <v>0</v>
      </c>
      <c r="AA139" s="53">
        <v>0</v>
      </c>
      <c r="AB139" s="52">
        <v>24.631666666666668</v>
      </c>
      <c r="AC139" s="53">
        <v>0</v>
      </c>
      <c r="AD139" s="52">
        <v>0</v>
      </c>
      <c r="AE139" s="53">
        <v>0</v>
      </c>
      <c r="AF139" s="52">
        <v>29.279000000000003</v>
      </c>
      <c r="AG139" s="53">
        <v>0</v>
      </c>
      <c r="AH139" s="52">
        <v>48.332833333333326</v>
      </c>
      <c r="AI139" s="65">
        <v>0</v>
      </c>
      <c r="AJ139" s="102">
        <f t="shared" ref="AJ139" si="13">SUM(E139:AI139)</f>
        <v>911.50416666666661</v>
      </c>
      <c r="AK139" s="102"/>
      <c r="AL139" s="102"/>
    </row>
    <row r="140" spans="2:38" x14ac:dyDescent="0.3">
      <c r="B140" s="109" t="s">
        <v>106</v>
      </c>
      <c r="C140" s="109"/>
      <c r="D140" s="109"/>
      <c r="E140" s="53">
        <v>0</v>
      </c>
      <c r="F140" s="52">
        <v>0</v>
      </c>
      <c r="G140" s="53">
        <v>537.40666666666641</v>
      </c>
      <c r="H140" s="52">
        <v>254.28333333333347</v>
      </c>
      <c r="I140" s="53">
        <v>0</v>
      </c>
      <c r="J140" s="52">
        <v>0</v>
      </c>
      <c r="K140" s="53">
        <v>563.28499999999963</v>
      </c>
      <c r="L140" s="52">
        <v>604.43166666666662</v>
      </c>
      <c r="M140" s="53">
        <v>406.29266666666666</v>
      </c>
      <c r="N140" s="52">
        <v>0</v>
      </c>
      <c r="O140" s="53">
        <v>95.313333333333304</v>
      </c>
      <c r="P140" s="52">
        <v>579.80499999999995</v>
      </c>
      <c r="Q140" s="53">
        <v>118.42050000000002</v>
      </c>
      <c r="R140" s="52">
        <v>567.73233333333314</v>
      </c>
      <c r="S140" s="53">
        <v>497.35416666666657</v>
      </c>
      <c r="T140" s="52">
        <v>329.87883333333326</v>
      </c>
      <c r="U140" s="53">
        <v>517.43733333333364</v>
      </c>
      <c r="V140" s="52">
        <v>0</v>
      </c>
      <c r="W140" s="53">
        <v>69.791833333333329</v>
      </c>
      <c r="X140" s="52">
        <v>0</v>
      </c>
      <c r="Y140" s="53">
        <v>124.0498333333334</v>
      </c>
      <c r="Z140" s="52">
        <v>281.7885</v>
      </c>
      <c r="AA140" s="53">
        <v>0</v>
      </c>
      <c r="AB140" s="52">
        <v>213.3238333333334</v>
      </c>
      <c r="AC140" s="53">
        <v>0</v>
      </c>
      <c r="AD140" s="52">
        <v>0</v>
      </c>
      <c r="AE140" s="53">
        <v>0</v>
      </c>
      <c r="AF140" s="52">
        <v>0</v>
      </c>
      <c r="AG140" s="53">
        <v>0</v>
      </c>
      <c r="AH140" s="52">
        <v>6.6691666666666665</v>
      </c>
      <c r="AI140" s="65">
        <v>0</v>
      </c>
      <c r="AJ140" s="102">
        <f>SUM(E140:AI140)</f>
        <v>5767.2640000000001</v>
      </c>
      <c r="AK140" s="102"/>
      <c r="AL140" s="102"/>
    </row>
    <row r="141" spans="2:38" x14ac:dyDescent="0.3">
      <c r="B141" s="109" t="s">
        <v>7</v>
      </c>
      <c r="C141" s="109"/>
      <c r="D141" s="109"/>
      <c r="E141" s="53">
        <v>20.853166666666656</v>
      </c>
      <c r="F141" s="52">
        <v>3.1338333333333299</v>
      </c>
      <c r="G141" s="53">
        <v>299.60966666666667</v>
      </c>
      <c r="H141" s="52">
        <v>53.31433333333333</v>
      </c>
      <c r="I141" s="53">
        <v>0</v>
      </c>
      <c r="J141" s="52">
        <v>0</v>
      </c>
      <c r="K141" s="53">
        <v>232.72383333333335</v>
      </c>
      <c r="L141" s="52">
        <v>7.6596666666666682</v>
      </c>
      <c r="M141" s="53">
        <v>0.50449999999999995</v>
      </c>
      <c r="N141" s="52">
        <v>0</v>
      </c>
      <c r="O141" s="53">
        <v>0</v>
      </c>
      <c r="P141" s="52">
        <v>0</v>
      </c>
      <c r="Q141" s="53">
        <v>55.731500000000011</v>
      </c>
      <c r="R141" s="52">
        <v>356.97800000000001</v>
      </c>
      <c r="S141" s="53">
        <v>106.60500000000002</v>
      </c>
      <c r="T141" s="52">
        <v>72.74499999999999</v>
      </c>
      <c r="U141" s="53">
        <v>99.773999999999987</v>
      </c>
      <c r="V141" s="52">
        <v>0</v>
      </c>
      <c r="W141" s="53">
        <v>0</v>
      </c>
      <c r="X141" s="52">
        <v>0</v>
      </c>
      <c r="Y141" s="53">
        <v>143.44566666666665</v>
      </c>
      <c r="Z141" s="52">
        <v>217.05883333333333</v>
      </c>
      <c r="AA141" s="53">
        <v>22.081666666666678</v>
      </c>
      <c r="AB141" s="52">
        <v>165.82066666666663</v>
      </c>
      <c r="AC141" s="53">
        <v>0</v>
      </c>
      <c r="AD141" s="52">
        <v>0</v>
      </c>
      <c r="AE141" s="53">
        <v>35.553666666666672</v>
      </c>
      <c r="AF141" s="52">
        <v>150.64949999999996</v>
      </c>
      <c r="AG141" s="53">
        <v>0</v>
      </c>
      <c r="AH141" s="52">
        <v>62.405833333333334</v>
      </c>
      <c r="AI141" s="65">
        <v>0</v>
      </c>
      <c r="AJ141" s="102">
        <f t="shared" ref="AJ141:AJ173" si="14">SUM(E141:AI141)</f>
        <v>2106.6483333333331</v>
      </c>
      <c r="AK141" s="102"/>
      <c r="AL141" s="102"/>
    </row>
    <row r="142" spans="2:38" x14ac:dyDescent="0.3">
      <c r="B142" s="109" t="s">
        <v>8</v>
      </c>
      <c r="C142" s="109"/>
      <c r="D142" s="109"/>
      <c r="E142" s="53">
        <v>7.7778333333333327</v>
      </c>
      <c r="F142" s="52">
        <v>49.859000000000009</v>
      </c>
      <c r="G142" s="53">
        <v>3.5610000000000008</v>
      </c>
      <c r="H142" s="52">
        <v>2.2183333333333328</v>
      </c>
      <c r="I142" s="53">
        <v>0</v>
      </c>
      <c r="J142" s="52">
        <v>0</v>
      </c>
      <c r="K142" s="53">
        <v>32.848166666666657</v>
      </c>
      <c r="L142" s="52">
        <v>26.530833333333334</v>
      </c>
      <c r="M142" s="53">
        <v>42.779499999999999</v>
      </c>
      <c r="N142" s="52">
        <v>152.93499999999997</v>
      </c>
      <c r="O142" s="53">
        <v>103.80133333333326</v>
      </c>
      <c r="P142" s="52">
        <v>73.159666666666681</v>
      </c>
      <c r="Q142" s="53">
        <v>108.45366666666666</v>
      </c>
      <c r="R142" s="52">
        <v>40.811666666666632</v>
      </c>
      <c r="S142" s="53">
        <v>11.868</v>
      </c>
      <c r="T142" s="52">
        <v>0</v>
      </c>
      <c r="U142" s="53">
        <v>0</v>
      </c>
      <c r="V142" s="52">
        <v>0</v>
      </c>
      <c r="W142" s="53">
        <v>0</v>
      </c>
      <c r="X142" s="52">
        <v>0</v>
      </c>
      <c r="Y142" s="53">
        <v>5.7606666666666664</v>
      </c>
      <c r="Z142" s="52">
        <v>204.20333333333332</v>
      </c>
      <c r="AA142" s="53">
        <v>36.601166666666671</v>
      </c>
      <c r="AB142" s="52">
        <v>297.20999999999998</v>
      </c>
      <c r="AC142" s="53">
        <v>33.828833333333336</v>
      </c>
      <c r="AD142" s="52">
        <v>0</v>
      </c>
      <c r="AE142" s="53">
        <v>8.9614999999999991</v>
      </c>
      <c r="AF142" s="52">
        <v>50.486166666666676</v>
      </c>
      <c r="AG142" s="53">
        <v>0</v>
      </c>
      <c r="AH142" s="52">
        <v>36.659333333333322</v>
      </c>
      <c r="AI142" s="65">
        <v>0</v>
      </c>
      <c r="AJ142" s="102">
        <f t="shared" si="14"/>
        <v>1330.3149999999994</v>
      </c>
      <c r="AK142" s="102"/>
      <c r="AL142" s="102"/>
    </row>
    <row r="143" spans="2:38" x14ac:dyDescent="0.3">
      <c r="B143" s="109" t="s">
        <v>9</v>
      </c>
      <c r="C143" s="109"/>
      <c r="D143" s="109"/>
      <c r="E143" s="53">
        <v>1.3074999999999999</v>
      </c>
      <c r="F143" s="52">
        <v>7.8031666666666641</v>
      </c>
      <c r="G143" s="53">
        <v>130.98250000000002</v>
      </c>
      <c r="H143" s="52">
        <v>0</v>
      </c>
      <c r="I143" s="53">
        <v>0</v>
      </c>
      <c r="J143" s="52">
        <v>0</v>
      </c>
      <c r="K143" s="53">
        <v>107.51733333333334</v>
      </c>
      <c r="L143" s="52">
        <v>136.52866666666668</v>
      </c>
      <c r="M143" s="53">
        <v>0</v>
      </c>
      <c r="N143" s="52">
        <v>1.1295000000000002</v>
      </c>
      <c r="O143" s="53">
        <v>163.2001666666666</v>
      </c>
      <c r="P143" s="52">
        <v>90.091333333333353</v>
      </c>
      <c r="Q143" s="53">
        <v>9.9468333333333341</v>
      </c>
      <c r="R143" s="52">
        <v>25.881166666666669</v>
      </c>
      <c r="S143" s="53">
        <v>79.265666666666675</v>
      </c>
      <c r="T143" s="52">
        <v>38.815333333333328</v>
      </c>
      <c r="U143" s="53">
        <v>151.13283333333334</v>
      </c>
      <c r="V143" s="52">
        <v>0</v>
      </c>
      <c r="W143" s="53">
        <v>43.548166666666667</v>
      </c>
      <c r="X143" s="52">
        <v>0</v>
      </c>
      <c r="Y143" s="53">
        <v>77.773333333333341</v>
      </c>
      <c r="Z143" s="52">
        <v>0</v>
      </c>
      <c r="AA143" s="53">
        <v>7.0648333333333326</v>
      </c>
      <c r="AB143" s="52">
        <v>20.73</v>
      </c>
      <c r="AC143" s="53">
        <v>0</v>
      </c>
      <c r="AD143" s="52">
        <v>0</v>
      </c>
      <c r="AE143" s="53">
        <v>0</v>
      </c>
      <c r="AF143" s="52">
        <v>74.659333333333308</v>
      </c>
      <c r="AG143" s="53">
        <v>0</v>
      </c>
      <c r="AH143" s="52">
        <v>22.339499999999997</v>
      </c>
      <c r="AI143" s="65">
        <v>0</v>
      </c>
      <c r="AJ143" s="102">
        <f t="shared" si="14"/>
        <v>1189.7171666666668</v>
      </c>
      <c r="AK143" s="102"/>
      <c r="AL143" s="102"/>
    </row>
    <row r="144" spans="2:38" x14ac:dyDescent="0.3">
      <c r="B144" s="109" t="s">
        <v>10</v>
      </c>
      <c r="C144" s="109"/>
      <c r="D144" s="109"/>
      <c r="E144" s="53">
        <v>0</v>
      </c>
      <c r="F144" s="52">
        <v>3.3780000000000001</v>
      </c>
      <c r="G144" s="53">
        <v>130.5298333333333</v>
      </c>
      <c r="H144" s="52">
        <v>2.5433333333333317</v>
      </c>
      <c r="I144" s="53">
        <v>0</v>
      </c>
      <c r="J144" s="52">
        <v>0</v>
      </c>
      <c r="K144" s="53">
        <v>0</v>
      </c>
      <c r="L144" s="52">
        <v>53.376166666666677</v>
      </c>
      <c r="M144" s="53">
        <v>213.9905</v>
      </c>
      <c r="N144" s="52">
        <v>268.03316666666666</v>
      </c>
      <c r="O144" s="53">
        <v>243.21633333333335</v>
      </c>
      <c r="P144" s="52">
        <v>98.288166666666669</v>
      </c>
      <c r="Q144" s="53">
        <v>13.307833333333337</v>
      </c>
      <c r="R144" s="52">
        <v>33.307833333333335</v>
      </c>
      <c r="S144" s="53">
        <v>84.255500000000026</v>
      </c>
      <c r="T144" s="52">
        <v>105.92850000000001</v>
      </c>
      <c r="U144" s="53">
        <v>276.49016666666665</v>
      </c>
      <c r="V144" s="52">
        <v>0</v>
      </c>
      <c r="W144" s="53">
        <v>1.5773333333333335</v>
      </c>
      <c r="X144" s="52">
        <v>0</v>
      </c>
      <c r="Y144" s="53">
        <v>14.568</v>
      </c>
      <c r="Z144" s="52">
        <v>0</v>
      </c>
      <c r="AA144" s="53">
        <v>7.5345000000000013</v>
      </c>
      <c r="AB144" s="52">
        <v>80.723833333333332</v>
      </c>
      <c r="AC144" s="53">
        <v>0</v>
      </c>
      <c r="AD144" s="52">
        <v>0</v>
      </c>
      <c r="AE144" s="53">
        <v>88.935500000000019</v>
      </c>
      <c r="AF144" s="52">
        <v>154.92099999999996</v>
      </c>
      <c r="AG144" s="53">
        <v>0</v>
      </c>
      <c r="AH144" s="52">
        <v>126.07550000000002</v>
      </c>
      <c r="AI144" s="65">
        <v>0</v>
      </c>
      <c r="AJ144" s="102">
        <f t="shared" si="14"/>
        <v>2000.9809999999998</v>
      </c>
      <c r="AK144" s="102"/>
      <c r="AL144" s="102"/>
    </row>
    <row r="145" spans="2:38" x14ac:dyDescent="0.3">
      <c r="B145" s="109" t="s">
        <v>11</v>
      </c>
      <c r="C145" s="109"/>
      <c r="D145" s="109"/>
      <c r="E145" s="53">
        <v>0</v>
      </c>
      <c r="F145" s="52">
        <v>1.9173333333333329</v>
      </c>
      <c r="G145" s="53">
        <v>94.585666666666683</v>
      </c>
      <c r="H145" s="52">
        <v>8.2225000000000001</v>
      </c>
      <c r="I145" s="53">
        <v>0</v>
      </c>
      <c r="J145" s="52">
        <v>0</v>
      </c>
      <c r="K145" s="53">
        <v>34.504833333333316</v>
      </c>
      <c r="L145" s="52">
        <v>50.480000000000004</v>
      </c>
      <c r="M145" s="53">
        <v>137.35049999999998</v>
      </c>
      <c r="N145" s="52">
        <v>182.32949999999997</v>
      </c>
      <c r="O145" s="53">
        <v>115.99099999999999</v>
      </c>
      <c r="P145" s="52">
        <v>83.684333333333285</v>
      </c>
      <c r="Q145" s="53">
        <v>7.1689999999999987</v>
      </c>
      <c r="R145" s="52">
        <v>87.192666666666682</v>
      </c>
      <c r="S145" s="53">
        <v>80.888833333333281</v>
      </c>
      <c r="T145" s="52">
        <v>57.394166666666649</v>
      </c>
      <c r="U145" s="53">
        <v>160.43533333333329</v>
      </c>
      <c r="V145" s="52">
        <v>0</v>
      </c>
      <c r="W145" s="53">
        <v>5.7166666666666636E-2</v>
      </c>
      <c r="X145" s="52">
        <v>0</v>
      </c>
      <c r="Y145" s="53">
        <v>38.341833333333362</v>
      </c>
      <c r="Z145" s="52">
        <v>0</v>
      </c>
      <c r="AA145" s="53">
        <v>3.1044999999999998</v>
      </c>
      <c r="AB145" s="52">
        <v>76.188000000000031</v>
      </c>
      <c r="AC145" s="53">
        <v>0</v>
      </c>
      <c r="AD145" s="52">
        <v>0</v>
      </c>
      <c r="AE145" s="53">
        <v>117.15883333333332</v>
      </c>
      <c r="AF145" s="52">
        <v>57.991333333333394</v>
      </c>
      <c r="AG145" s="53">
        <v>0</v>
      </c>
      <c r="AH145" s="52">
        <v>143.33066666666667</v>
      </c>
      <c r="AI145" s="65">
        <v>0</v>
      </c>
      <c r="AJ145" s="102">
        <f t="shared" si="14"/>
        <v>1538.3180000000002</v>
      </c>
      <c r="AK145" s="102"/>
      <c r="AL145" s="102"/>
    </row>
    <row r="146" spans="2:38" x14ac:dyDescent="0.3">
      <c r="B146" s="109" t="s">
        <v>12</v>
      </c>
      <c r="C146" s="109"/>
      <c r="D146" s="109"/>
      <c r="E146" s="53">
        <v>0</v>
      </c>
      <c r="F146" s="52">
        <v>6.3166666666666664</v>
      </c>
      <c r="G146" s="53">
        <v>254.01650000000001</v>
      </c>
      <c r="H146" s="52">
        <v>46.315333333333328</v>
      </c>
      <c r="I146" s="53">
        <v>0</v>
      </c>
      <c r="J146" s="52">
        <v>0</v>
      </c>
      <c r="K146" s="53">
        <v>5.2686666666666646</v>
      </c>
      <c r="L146" s="52">
        <v>62.339999999999989</v>
      </c>
      <c r="M146" s="53">
        <v>503.25733333333329</v>
      </c>
      <c r="N146" s="52">
        <v>455.39333333333337</v>
      </c>
      <c r="O146" s="53">
        <v>338.79500000000002</v>
      </c>
      <c r="P146" s="52">
        <v>222.69566666666663</v>
      </c>
      <c r="Q146" s="53">
        <v>51.781833333333331</v>
      </c>
      <c r="R146" s="52">
        <v>72.705666666666687</v>
      </c>
      <c r="S146" s="53">
        <v>233.44200000000001</v>
      </c>
      <c r="T146" s="52">
        <v>207.13750000000002</v>
      </c>
      <c r="U146" s="53">
        <v>461.41999999999996</v>
      </c>
      <c r="V146" s="52">
        <v>0</v>
      </c>
      <c r="W146" s="53">
        <v>26.764499999999995</v>
      </c>
      <c r="X146" s="52">
        <v>0</v>
      </c>
      <c r="Y146" s="53">
        <v>94.875833333333361</v>
      </c>
      <c r="Z146" s="52">
        <v>304.32349999999997</v>
      </c>
      <c r="AA146" s="53">
        <v>19.019166666666663</v>
      </c>
      <c r="AB146" s="52">
        <v>118.59966666666664</v>
      </c>
      <c r="AC146" s="53">
        <v>0</v>
      </c>
      <c r="AD146" s="52">
        <v>0</v>
      </c>
      <c r="AE146" s="53">
        <v>189.41316666666671</v>
      </c>
      <c r="AF146" s="52">
        <v>172.19516666666664</v>
      </c>
      <c r="AG146" s="53">
        <v>0</v>
      </c>
      <c r="AH146" s="52">
        <v>287.60666666666668</v>
      </c>
      <c r="AI146" s="65">
        <v>0</v>
      </c>
      <c r="AJ146" s="102">
        <f t="shared" si="14"/>
        <v>4133.6831666666667</v>
      </c>
      <c r="AK146" s="102"/>
      <c r="AL146" s="102"/>
    </row>
    <row r="147" spans="2:38" x14ac:dyDescent="0.3">
      <c r="B147" s="109" t="s">
        <v>13</v>
      </c>
      <c r="C147" s="109"/>
      <c r="D147" s="109"/>
      <c r="E147" s="53">
        <v>0</v>
      </c>
      <c r="F147" s="52">
        <v>5.4996666666666663</v>
      </c>
      <c r="G147" s="53">
        <v>296.96500000000009</v>
      </c>
      <c r="H147" s="52">
        <v>133.14249999999998</v>
      </c>
      <c r="I147" s="53">
        <v>0</v>
      </c>
      <c r="J147" s="52">
        <v>0</v>
      </c>
      <c r="K147" s="53">
        <v>65.459666666666664</v>
      </c>
      <c r="L147" s="52">
        <v>166.92933333333332</v>
      </c>
      <c r="M147" s="53">
        <v>312.14449999999999</v>
      </c>
      <c r="N147" s="52">
        <v>110.74399999999999</v>
      </c>
      <c r="O147" s="53">
        <v>149.13150000000005</v>
      </c>
      <c r="P147" s="52">
        <v>0</v>
      </c>
      <c r="Q147" s="53">
        <v>18.208000000000002</v>
      </c>
      <c r="R147" s="52">
        <v>61.171333333333344</v>
      </c>
      <c r="S147" s="53">
        <v>0.10883333333333332</v>
      </c>
      <c r="T147" s="52">
        <v>144.23300000000003</v>
      </c>
      <c r="U147" s="53">
        <v>121.32583333333335</v>
      </c>
      <c r="V147" s="52">
        <v>0</v>
      </c>
      <c r="W147" s="53">
        <v>78.440166666666656</v>
      </c>
      <c r="X147" s="52">
        <v>0</v>
      </c>
      <c r="Y147" s="53">
        <v>41.489000000000004</v>
      </c>
      <c r="Z147" s="52">
        <v>0</v>
      </c>
      <c r="AA147" s="53">
        <v>10.391333333333332</v>
      </c>
      <c r="AB147" s="52">
        <v>37.594333333333324</v>
      </c>
      <c r="AC147" s="53">
        <v>0</v>
      </c>
      <c r="AD147" s="52">
        <v>0</v>
      </c>
      <c r="AE147" s="53">
        <v>17.104000000000003</v>
      </c>
      <c r="AF147" s="52">
        <v>124.9311666666667</v>
      </c>
      <c r="AG147" s="53">
        <v>0</v>
      </c>
      <c r="AH147" s="52">
        <v>32.201499999999982</v>
      </c>
      <c r="AI147" s="65">
        <v>0</v>
      </c>
      <c r="AJ147" s="102">
        <f t="shared" si="14"/>
        <v>1927.2146666666667</v>
      </c>
      <c r="AK147" s="102"/>
      <c r="AL147" s="102"/>
    </row>
    <row r="148" spans="2:38" x14ac:dyDescent="0.3">
      <c r="B148" s="109" t="s">
        <v>14</v>
      </c>
      <c r="C148" s="109"/>
      <c r="D148" s="109"/>
      <c r="E148" s="53">
        <v>0</v>
      </c>
      <c r="F148" s="52">
        <v>2.3166666666666669</v>
      </c>
      <c r="G148" s="53">
        <v>17.668333333333333</v>
      </c>
      <c r="H148" s="52">
        <v>4.9046666666666665</v>
      </c>
      <c r="I148" s="53">
        <v>0</v>
      </c>
      <c r="J148" s="52">
        <v>0</v>
      </c>
      <c r="K148" s="53">
        <v>17.539166666666659</v>
      </c>
      <c r="L148" s="52">
        <v>14.449500000000002</v>
      </c>
      <c r="M148" s="53">
        <v>16.450499999999998</v>
      </c>
      <c r="N148" s="52">
        <v>17.311166666666669</v>
      </c>
      <c r="O148" s="53">
        <v>10.975500000000004</v>
      </c>
      <c r="P148" s="52">
        <v>11.816166666666666</v>
      </c>
      <c r="Q148" s="53">
        <v>12.197500000000005</v>
      </c>
      <c r="R148" s="52">
        <v>8.0728333333333282</v>
      </c>
      <c r="S148" s="53">
        <v>0</v>
      </c>
      <c r="T148" s="52">
        <v>2.673333333333332</v>
      </c>
      <c r="U148" s="53">
        <v>7.8930000000000042</v>
      </c>
      <c r="V148" s="52">
        <v>0</v>
      </c>
      <c r="W148" s="53">
        <v>6.0249999999999995</v>
      </c>
      <c r="X148" s="52">
        <v>0</v>
      </c>
      <c r="Y148" s="53">
        <v>3.4999999999999918E-3</v>
      </c>
      <c r="Z148" s="52">
        <v>0.84683333333333333</v>
      </c>
      <c r="AA148" s="53">
        <v>1.8341666666666667</v>
      </c>
      <c r="AB148" s="52">
        <v>14.785666666666664</v>
      </c>
      <c r="AC148" s="53">
        <v>0</v>
      </c>
      <c r="AD148" s="52">
        <v>0</v>
      </c>
      <c r="AE148" s="53">
        <v>2.9346666666666663</v>
      </c>
      <c r="AF148" s="52">
        <v>7.301833333333331</v>
      </c>
      <c r="AG148" s="53">
        <v>0</v>
      </c>
      <c r="AH148" s="52">
        <v>12.871166666666666</v>
      </c>
      <c r="AI148" s="65">
        <v>0</v>
      </c>
      <c r="AJ148" s="102">
        <f t="shared" si="14"/>
        <v>190.87116666666665</v>
      </c>
      <c r="AK148" s="102"/>
      <c r="AL148" s="102"/>
    </row>
    <row r="149" spans="2:38" x14ac:dyDescent="0.3">
      <c r="B149" s="109" t="s">
        <v>15</v>
      </c>
      <c r="C149" s="109"/>
      <c r="D149" s="109"/>
      <c r="E149" s="53">
        <v>0.19650000000000004</v>
      </c>
      <c r="F149" s="52">
        <v>0.1598333333333333</v>
      </c>
      <c r="G149" s="53">
        <v>25.137</v>
      </c>
      <c r="H149" s="52">
        <v>0.23533333333333165</v>
      </c>
      <c r="I149" s="53">
        <v>0</v>
      </c>
      <c r="J149" s="52">
        <v>0</v>
      </c>
      <c r="K149" s="53">
        <v>9.9086666666666616</v>
      </c>
      <c r="L149" s="52">
        <v>0.68133333333333301</v>
      </c>
      <c r="M149" s="53">
        <v>74.419499999999999</v>
      </c>
      <c r="N149" s="52">
        <v>142.28700000000001</v>
      </c>
      <c r="O149" s="53">
        <v>15.298333333333339</v>
      </c>
      <c r="P149" s="52">
        <v>52.401333333333334</v>
      </c>
      <c r="Q149" s="53">
        <v>12.391166666666667</v>
      </c>
      <c r="R149" s="52">
        <v>0</v>
      </c>
      <c r="S149" s="53">
        <v>0</v>
      </c>
      <c r="T149" s="52">
        <v>0</v>
      </c>
      <c r="U149" s="53">
        <v>0</v>
      </c>
      <c r="V149" s="52">
        <v>0</v>
      </c>
      <c r="W149" s="53">
        <v>0</v>
      </c>
      <c r="X149" s="52">
        <v>0</v>
      </c>
      <c r="Y149" s="53">
        <v>0</v>
      </c>
      <c r="Z149" s="52">
        <v>0</v>
      </c>
      <c r="AA149" s="53">
        <v>0</v>
      </c>
      <c r="AB149" s="52">
        <v>19.583333333333332</v>
      </c>
      <c r="AC149" s="53">
        <v>0</v>
      </c>
      <c r="AD149" s="52">
        <v>0</v>
      </c>
      <c r="AE149" s="53">
        <v>0</v>
      </c>
      <c r="AF149" s="52">
        <v>6.244333333333322</v>
      </c>
      <c r="AG149" s="53">
        <v>0</v>
      </c>
      <c r="AH149" s="52">
        <v>6.7688333333333297</v>
      </c>
      <c r="AI149" s="65">
        <v>0</v>
      </c>
      <c r="AJ149" s="102">
        <f t="shared" si="14"/>
        <v>365.71249999999998</v>
      </c>
      <c r="AK149" s="102"/>
      <c r="AL149" s="102"/>
    </row>
    <row r="150" spans="2:38" x14ac:dyDescent="0.3">
      <c r="B150" s="109" t="s">
        <v>16</v>
      </c>
      <c r="C150" s="109"/>
      <c r="D150" s="109"/>
      <c r="E150" s="53">
        <v>0</v>
      </c>
      <c r="F150" s="52">
        <v>0</v>
      </c>
      <c r="G150" s="53">
        <v>136.54750000000001</v>
      </c>
      <c r="H150" s="52">
        <v>0</v>
      </c>
      <c r="I150" s="53">
        <v>0</v>
      </c>
      <c r="J150" s="52">
        <v>0</v>
      </c>
      <c r="K150" s="53">
        <v>44.42833333333332</v>
      </c>
      <c r="L150" s="52">
        <v>0</v>
      </c>
      <c r="M150" s="53">
        <v>106.43566666666666</v>
      </c>
      <c r="N150" s="52">
        <v>81.88933333333334</v>
      </c>
      <c r="O150" s="53">
        <v>0</v>
      </c>
      <c r="P150" s="52">
        <v>34.186</v>
      </c>
      <c r="Q150" s="53">
        <v>0.36649999999999994</v>
      </c>
      <c r="R150" s="52">
        <v>0</v>
      </c>
      <c r="S150" s="53">
        <v>0</v>
      </c>
      <c r="T150" s="52">
        <v>0</v>
      </c>
      <c r="U150" s="53">
        <v>0</v>
      </c>
      <c r="V150" s="52">
        <v>0</v>
      </c>
      <c r="W150" s="53">
        <v>79.787333333333336</v>
      </c>
      <c r="X150" s="52">
        <v>0</v>
      </c>
      <c r="Y150" s="53">
        <v>0</v>
      </c>
      <c r="Z150" s="52">
        <v>0</v>
      </c>
      <c r="AA150" s="53">
        <v>0</v>
      </c>
      <c r="AB150" s="52">
        <v>14.338333333333335</v>
      </c>
      <c r="AC150" s="53">
        <v>0</v>
      </c>
      <c r="AD150" s="52">
        <v>0</v>
      </c>
      <c r="AE150" s="53">
        <v>0</v>
      </c>
      <c r="AF150" s="52">
        <v>0</v>
      </c>
      <c r="AG150" s="53">
        <v>0</v>
      </c>
      <c r="AH150" s="52">
        <v>41.125666666666675</v>
      </c>
      <c r="AI150" s="65">
        <v>0</v>
      </c>
      <c r="AJ150" s="102">
        <f t="shared" si="14"/>
        <v>539.10466666666662</v>
      </c>
      <c r="AK150" s="102"/>
      <c r="AL150" s="102"/>
    </row>
    <row r="151" spans="2:38" x14ac:dyDescent="0.3">
      <c r="B151" s="109" t="s">
        <v>17</v>
      </c>
      <c r="C151" s="109"/>
      <c r="D151" s="109"/>
      <c r="E151" s="53">
        <v>1.0823333333333338</v>
      </c>
      <c r="F151" s="52">
        <v>0</v>
      </c>
      <c r="G151" s="53">
        <v>57.544666666666664</v>
      </c>
      <c r="H151" s="52">
        <v>7.5096666666666652</v>
      </c>
      <c r="I151" s="53">
        <v>0</v>
      </c>
      <c r="J151" s="52">
        <v>0</v>
      </c>
      <c r="K151" s="53">
        <v>72.063833333333321</v>
      </c>
      <c r="L151" s="52">
        <v>47.038833333333343</v>
      </c>
      <c r="M151" s="53">
        <v>74.304333333333332</v>
      </c>
      <c r="N151" s="52">
        <v>251.81550000000004</v>
      </c>
      <c r="O151" s="53">
        <v>102.66349999999998</v>
      </c>
      <c r="P151" s="52">
        <v>136.36950000000004</v>
      </c>
      <c r="Q151" s="53">
        <v>30.550000000000004</v>
      </c>
      <c r="R151" s="52">
        <v>0</v>
      </c>
      <c r="S151" s="53">
        <v>0</v>
      </c>
      <c r="T151" s="52">
        <v>0</v>
      </c>
      <c r="U151" s="53">
        <v>0</v>
      </c>
      <c r="V151" s="52">
        <v>0</v>
      </c>
      <c r="W151" s="53">
        <v>151.16133333333329</v>
      </c>
      <c r="X151" s="52">
        <v>0</v>
      </c>
      <c r="Y151" s="53">
        <v>0</v>
      </c>
      <c r="Z151" s="52">
        <v>0</v>
      </c>
      <c r="AA151" s="53">
        <v>0</v>
      </c>
      <c r="AB151" s="52">
        <v>55.19583333333334</v>
      </c>
      <c r="AC151" s="53">
        <v>0</v>
      </c>
      <c r="AD151" s="52">
        <v>0</v>
      </c>
      <c r="AE151" s="53">
        <v>0</v>
      </c>
      <c r="AF151" s="52">
        <v>43.062500000000007</v>
      </c>
      <c r="AG151" s="53">
        <v>0</v>
      </c>
      <c r="AH151" s="52">
        <v>120.7475</v>
      </c>
      <c r="AI151" s="65">
        <v>0</v>
      </c>
      <c r="AJ151" s="102">
        <f t="shared" si="14"/>
        <v>1151.1093333333333</v>
      </c>
      <c r="AK151" s="102"/>
      <c r="AL151" s="102"/>
    </row>
    <row r="152" spans="2:38" x14ac:dyDescent="0.3">
      <c r="B152" s="109" t="s">
        <v>18</v>
      </c>
      <c r="C152" s="109"/>
      <c r="D152" s="109"/>
      <c r="E152" s="53">
        <v>13.834000000000003</v>
      </c>
      <c r="F152" s="52">
        <v>8.0251666666666654</v>
      </c>
      <c r="G152" s="53">
        <v>90.780000000000015</v>
      </c>
      <c r="H152" s="52">
        <v>12.286666666666667</v>
      </c>
      <c r="I152" s="53">
        <v>0</v>
      </c>
      <c r="J152" s="52">
        <v>0</v>
      </c>
      <c r="K152" s="53">
        <v>54.761166666666668</v>
      </c>
      <c r="L152" s="52">
        <v>0</v>
      </c>
      <c r="M152" s="53">
        <v>16.752833333333321</v>
      </c>
      <c r="N152" s="52">
        <v>131.87883333333335</v>
      </c>
      <c r="O152" s="53">
        <v>1.3921666666666714</v>
      </c>
      <c r="P152" s="52">
        <v>124.05366666666666</v>
      </c>
      <c r="Q152" s="53">
        <v>9.1115000000000013</v>
      </c>
      <c r="R152" s="52">
        <v>0</v>
      </c>
      <c r="S152" s="53">
        <v>0</v>
      </c>
      <c r="T152" s="52">
        <v>0</v>
      </c>
      <c r="U152" s="53">
        <v>0</v>
      </c>
      <c r="V152" s="52">
        <v>0</v>
      </c>
      <c r="W152" s="53">
        <v>0</v>
      </c>
      <c r="X152" s="52">
        <v>0</v>
      </c>
      <c r="Y152" s="53">
        <v>0</v>
      </c>
      <c r="Z152" s="52">
        <v>0</v>
      </c>
      <c r="AA152" s="53">
        <v>0</v>
      </c>
      <c r="AB152" s="52">
        <v>18.538166666666665</v>
      </c>
      <c r="AC152" s="53">
        <v>0</v>
      </c>
      <c r="AD152" s="52">
        <v>0</v>
      </c>
      <c r="AE152" s="53">
        <v>0</v>
      </c>
      <c r="AF152" s="52">
        <v>1.3541666666666647</v>
      </c>
      <c r="AG152" s="53">
        <v>0</v>
      </c>
      <c r="AH152" s="52">
        <v>16.865333333333339</v>
      </c>
      <c r="AI152" s="65">
        <v>0</v>
      </c>
      <c r="AJ152" s="102">
        <f t="shared" si="14"/>
        <v>499.63366666666667</v>
      </c>
      <c r="AK152" s="102"/>
      <c r="AL152" s="102"/>
    </row>
    <row r="153" spans="2:38" x14ac:dyDescent="0.3">
      <c r="B153" s="109" t="s">
        <v>19</v>
      </c>
      <c r="C153" s="109"/>
      <c r="D153" s="109"/>
      <c r="E153" s="53">
        <v>3.5615000000000006</v>
      </c>
      <c r="F153" s="52">
        <v>2.7695000000000007</v>
      </c>
      <c r="G153" s="53">
        <v>78.102999999999994</v>
      </c>
      <c r="H153" s="52">
        <v>0.62749999999999995</v>
      </c>
      <c r="I153" s="53">
        <v>0</v>
      </c>
      <c r="J153" s="52">
        <v>0</v>
      </c>
      <c r="K153" s="53">
        <v>33.024499999999996</v>
      </c>
      <c r="L153" s="52">
        <v>121.5323333333333</v>
      </c>
      <c r="M153" s="53">
        <v>144.18933333333334</v>
      </c>
      <c r="N153" s="52">
        <v>99.462833333333336</v>
      </c>
      <c r="O153" s="53">
        <v>0</v>
      </c>
      <c r="P153" s="52">
        <v>134.02016666666663</v>
      </c>
      <c r="Q153" s="53">
        <v>11.725666666666669</v>
      </c>
      <c r="R153" s="52">
        <v>0</v>
      </c>
      <c r="S153" s="53">
        <v>0</v>
      </c>
      <c r="T153" s="52">
        <v>0</v>
      </c>
      <c r="U153" s="53">
        <v>0</v>
      </c>
      <c r="V153" s="52">
        <v>0</v>
      </c>
      <c r="W153" s="53">
        <v>0</v>
      </c>
      <c r="X153" s="52">
        <v>0</v>
      </c>
      <c r="Y153" s="53">
        <v>0</v>
      </c>
      <c r="Z153" s="52">
        <v>0</v>
      </c>
      <c r="AA153" s="53">
        <v>0</v>
      </c>
      <c r="AB153" s="52">
        <v>22.790500000000005</v>
      </c>
      <c r="AC153" s="53">
        <v>0</v>
      </c>
      <c r="AD153" s="52">
        <v>0</v>
      </c>
      <c r="AE153" s="53">
        <v>0</v>
      </c>
      <c r="AF153" s="52">
        <v>13.22733333333332</v>
      </c>
      <c r="AG153" s="53">
        <v>0</v>
      </c>
      <c r="AH153" s="52">
        <v>17.815166666666666</v>
      </c>
      <c r="AI153" s="65">
        <v>0</v>
      </c>
      <c r="AJ153" s="102">
        <f t="shared" si="14"/>
        <v>682.84933333333322</v>
      </c>
      <c r="AK153" s="102"/>
      <c r="AL153" s="102"/>
    </row>
    <row r="154" spans="2:38" x14ac:dyDescent="0.3">
      <c r="B154" s="109" t="s">
        <v>20</v>
      </c>
      <c r="C154" s="109"/>
      <c r="D154" s="109"/>
      <c r="E154" s="53">
        <v>0</v>
      </c>
      <c r="F154" s="52">
        <v>1.3333333333333346E-3</v>
      </c>
      <c r="G154" s="53">
        <v>88.51850000000006</v>
      </c>
      <c r="H154" s="52">
        <v>9.2633333333333354</v>
      </c>
      <c r="I154" s="53">
        <v>0</v>
      </c>
      <c r="J154" s="52">
        <v>0</v>
      </c>
      <c r="K154" s="53">
        <v>21.149000000000001</v>
      </c>
      <c r="L154" s="52">
        <v>3.0833333333333358E-2</v>
      </c>
      <c r="M154" s="53">
        <v>34.25116666666667</v>
      </c>
      <c r="N154" s="52">
        <v>55.009666666666668</v>
      </c>
      <c r="O154" s="53">
        <v>22.811666666666667</v>
      </c>
      <c r="P154" s="52">
        <v>42.850666666666669</v>
      </c>
      <c r="Q154" s="53">
        <v>3.1526666666666672</v>
      </c>
      <c r="R154" s="52">
        <v>0</v>
      </c>
      <c r="S154" s="53">
        <v>0</v>
      </c>
      <c r="T154" s="52">
        <v>0</v>
      </c>
      <c r="U154" s="53">
        <v>0</v>
      </c>
      <c r="V154" s="52">
        <v>0</v>
      </c>
      <c r="W154" s="53">
        <v>52.860499999999988</v>
      </c>
      <c r="X154" s="52">
        <v>0</v>
      </c>
      <c r="Y154" s="53">
        <v>0</v>
      </c>
      <c r="Z154" s="52">
        <v>0</v>
      </c>
      <c r="AA154" s="53">
        <v>0</v>
      </c>
      <c r="AB154" s="52">
        <v>26.296833333333336</v>
      </c>
      <c r="AC154" s="53">
        <v>0</v>
      </c>
      <c r="AD154" s="52">
        <v>0</v>
      </c>
      <c r="AE154" s="53">
        <v>0</v>
      </c>
      <c r="AF154" s="52">
        <v>84.495999999999952</v>
      </c>
      <c r="AG154" s="53">
        <v>0</v>
      </c>
      <c r="AH154" s="52">
        <v>96.224333333333348</v>
      </c>
      <c r="AI154" s="65">
        <v>0</v>
      </c>
      <c r="AJ154" s="102">
        <f t="shared" si="14"/>
        <v>536.91650000000004</v>
      </c>
      <c r="AK154" s="102"/>
      <c r="AL154" s="102"/>
    </row>
    <row r="155" spans="2:38" x14ac:dyDescent="0.3">
      <c r="B155" s="109" t="s">
        <v>21</v>
      </c>
      <c r="C155" s="109"/>
      <c r="D155" s="109"/>
      <c r="E155" s="53">
        <v>4.8913333333333338</v>
      </c>
      <c r="F155" s="52">
        <v>1.7768333333333333</v>
      </c>
      <c r="G155" s="53">
        <v>15.006500000000004</v>
      </c>
      <c r="H155" s="52">
        <v>4.1159999999999997</v>
      </c>
      <c r="I155" s="53">
        <v>0</v>
      </c>
      <c r="J155" s="52">
        <v>0</v>
      </c>
      <c r="K155" s="53">
        <v>12.096000000000004</v>
      </c>
      <c r="L155" s="52">
        <v>16.672166666666666</v>
      </c>
      <c r="M155" s="53">
        <v>37.774999999999977</v>
      </c>
      <c r="N155" s="52">
        <v>69.961666666666673</v>
      </c>
      <c r="O155" s="53">
        <v>0</v>
      </c>
      <c r="P155" s="52">
        <v>24.108166666666662</v>
      </c>
      <c r="Q155" s="53">
        <v>2.2858333333333332</v>
      </c>
      <c r="R155" s="52">
        <v>0</v>
      </c>
      <c r="S155" s="53">
        <v>0</v>
      </c>
      <c r="T155" s="52">
        <v>0</v>
      </c>
      <c r="U155" s="53">
        <v>0</v>
      </c>
      <c r="V155" s="52">
        <v>0</v>
      </c>
      <c r="W155" s="53">
        <v>44.222666666666669</v>
      </c>
      <c r="X155" s="52">
        <v>0</v>
      </c>
      <c r="Y155" s="53">
        <v>0</v>
      </c>
      <c r="Z155" s="52">
        <v>0</v>
      </c>
      <c r="AA155" s="53">
        <v>6.9333333333333386E-2</v>
      </c>
      <c r="AB155" s="52">
        <v>2.8599999999999977</v>
      </c>
      <c r="AC155" s="53">
        <v>0</v>
      </c>
      <c r="AD155" s="52">
        <v>0</v>
      </c>
      <c r="AE155" s="53">
        <v>0</v>
      </c>
      <c r="AF155" s="52">
        <v>122.37599999999992</v>
      </c>
      <c r="AG155" s="53">
        <v>0</v>
      </c>
      <c r="AH155" s="52">
        <v>160.37599999999995</v>
      </c>
      <c r="AI155" s="65">
        <v>0</v>
      </c>
      <c r="AJ155" s="102">
        <f t="shared" si="14"/>
        <v>518.59349999999984</v>
      </c>
      <c r="AK155" s="102"/>
      <c r="AL155" s="102"/>
    </row>
    <row r="156" spans="2:38" x14ac:dyDescent="0.3">
      <c r="B156" s="109" t="s">
        <v>22</v>
      </c>
      <c r="C156" s="109"/>
      <c r="D156" s="109"/>
      <c r="E156" s="53">
        <v>1.6421666666666666</v>
      </c>
      <c r="F156" s="52">
        <v>0.83583333333333343</v>
      </c>
      <c r="G156" s="53">
        <v>4.2481666666666671</v>
      </c>
      <c r="H156" s="52">
        <v>1.0993333333333339</v>
      </c>
      <c r="I156" s="53">
        <v>0</v>
      </c>
      <c r="J156" s="52">
        <v>0</v>
      </c>
      <c r="K156" s="53">
        <v>3.3333333333333327E-3</v>
      </c>
      <c r="L156" s="52">
        <v>1.9060000000000004</v>
      </c>
      <c r="M156" s="53">
        <v>4.3201666666666654</v>
      </c>
      <c r="N156" s="52">
        <v>7.3935000000000004</v>
      </c>
      <c r="O156" s="53">
        <v>1.3176666666666665</v>
      </c>
      <c r="P156" s="52">
        <v>6.7435000000000045</v>
      </c>
      <c r="Q156" s="53">
        <v>1.8971666666666664</v>
      </c>
      <c r="R156" s="52">
        <v>0</v>
      </c>
      <c r="S156" s="53">
        <v>0</v>
      </c>
      <c r="T156" s="52">
        <v>0</v>
      </c>
      <c r="U156" s="53">
        <v>0</v>
      </c>
      <c r="V156" s="52">
        <v>0</v>
      </c>
      <c r="W156" s="53">
        <v>8.9019999999999992</v>
      </c>
      <c r="X156" s="52">
        <v>0</v>
      </c>
      <c r="Y156" s="53">
        <v>0</v>
      </c>
      <c r="Z156" s="52">
        <v>0</v>
      </c>
      <c r="AA156" s="53">
        <v>0</v>
      </c>
      <c r="AB156" s="52">
        <v>6.083499999999999</v>
      </c>
      <c r="AC156" s="53">
        <v>0</v>
      </c>
      <c r="AD156" s="52">
        <v>0</v>
      </c>
      <c r="AE156" s="53">
        <v>0</v>
      </c>
      <c r="AF156" s="52">
        <v>0.21466666666666645</v>
      </c>
      <c r="AG156" s="53">
        <v>0</v>
      </c>
      <c r="AH156" s="52">
        <v>0.62049999999999994</v>
      </c>
      <c r="AI156" s="65">
        <v>0</v>
      </c>
      <c r="AJ156" s="102">
        <f t="shared" si="14"/>
        <v>47.227500000000006</v>
      </c>
      <c r="AK156" s="102"/>
      <c r="AL156" s="102"/>
    </row>
    <row r="157" spans="2:38" x14ac:dyDescent="0.3">
      <c r="B157" s="109" t="s">
        <v>23</v>
      </c>
      <c r="C157" s="109"/>
      <c r="D157" s="109"/>
      <c r="E157" s="53">
        <v>8.5285000000000011</v>
      </c>
      <c r="F157" s="52">
        <v>4.1463333333333336</v>
      </c>
      <c r="G157" s="53">
        <v>51.154999999999994</v>
      </c>
      <c r="H157" s="52">
        <v>2.3666666666666693E-2</v>
      </c>
      <c r="I157" s="53">
        <v>0</v>
      </c>
      <c r="J157" s="52">
        <v>0</v>
      </c>
      <c r="K157" s="53">
        <v>0</v>
      </c>
      <c r="L157" s="52">
        <v>0</v>
      </c>
      <c r="M157" s="53">
        <v>28.045166666666667</v>
      </c>
      <c r="N157" s="52">
        <v>110.86099999999998</v>
      </c>
      <c r="O157" s="53">
        <v>11.984333333333332</v>
      </c>
      <c r="P157" s="52">
        <v>60.612333333333311</v>
      </c>
      <c r="Q157" s="53">
        <v>8.5666666666666682</v>
      </c>
      <c r="R157" s="52">
        <v>0</v>
      </c>
      <c r="S157" s="53">
        <v>0</v>
      </c>
      <c r="T157" s="52">
        <v>0</v>
      </c>
      <c r="U157" s="53">
        <v>0</v>
      </c>
      <c r="V157" s="52">
        <v>0</v>
      </c>
      <c r="W157" s="53">
        <v>39.123333333333306</v>
      </c>
      <c r="X157" s="52">
        <v>0</v>
      </c>
      <c r="Y157" s="53">
        <v>0</v>
      </c>
      <c r="Z157" s="52">
        <v>0</v>
      </c>
      <c r="AA157" s="53">
        <v>0</v>
      </c>
      <c r="AB157" s="52">
        <v>22.791166666666662</v>
      </c>
      <c r="AC157" s="53">
        <v>0</v>
      </c>
      <c r="AD157" s="52">
        <v>0</v>
      </c>
      <c r="AE157" s="53">
        <v>0</v>
      </c>
      <c r="AF157" s="52">
        <v>1.1684999999999974</v>
      </c>
      <c r="AG157" s="53">
        <v>0</v>
      </c>
      <c r="AH157" s="52">
        <v>14.046333333333338</v>
      </c>
      <c r="AI157" s="65">
        <v>0</v>
      </c>
      <c r="AJ157" s="102">
        <f t="shared" si="14"/>
        <v>361.05233333333319</v>
      </c>
      <c r="AK157" s="102"/>
      <c r="AL157" s="102"/>
    </row>
    <row r="158" spans="2:38" x14ac:dyDescent="0.3">
      <c r="B158" s="109" t="s">
        <v>24</v>
      </c>
      <c r="C158" s="109"/>
      <c r="D158" s="109"/>
      <c r="E158" s="53">
        <v>4.3341666666666665</v>
      </c>
      <c r="F158" s="52">
        <v>1.877166666666668</v>
      </c>
      <c r="G158" s="53">
        <v>141.12149999999994</v>
      </c>
      <c r="H158" s="52">
        <v>17.293333333333333</v>
      </c>
      <c r="I158" s="53">
        <v>0</v>
      </c>
      <c r="J158" s="52">
        <v>0</v>
      </c>
      <c r="K158" s="53">
        <v>31.732833333333328</v>
      </c>
      <c r="L158" s="52">
        <v>40.278833333333331</v>
      </c>
      <c r="M158" s="53">
        <v>98.377166666666682</v>
      </c>
      <c r="N158" s="52">
        <v>153.65266666666682</v>
      </c>
      <c r="O158" s="53">
        <v>76.720833333333374</v>
      </c>
      <c r="P158" s="52">
        <v>44.468833333333372</v>
      </c>
      <c r="Q158" s="53">
        <v>0</v>
      </c>
      <c r="R158" s="52">
        <v>0</v>
      </c>
      <c r="S158" s="53">
        <v>0</v>
      </c>
      <c r="T158" s="52">
        <v>0</v>
      </c>
      <c r="U158" s="53">
        <v>0</v>
      </c>
      <c r="V158" s="52">
        <v>0</v>
      </c>
      <c r="W158" s="53">
        <v>16.337666666666678</v>
      </c>
      <c r="X158" s="52">
        <v>0</v>
      </c>
      <c r="Y158" s="53">
        <v>0</v>
      </c>
      <c r="Z158" s="52">
        <v>0</v>
      </c>
      <c r="AA158" s="53">
        <v>0.29900000000000004</v>
      </c>
      <c r="AB158" s="52">
        <v>0.90433333333333354</v>
      </c>
      <c r="AC158" s="53">
        <v>0</v>
      </c>
      <c r="AD158" s="52">
        <v>0</v>
      </c>
      <c r="AE158" s="53">
        <v>0</v>
      </c>
      <c r="AF158" s="52">
        <v>114.92400000000012</v>
      </c>
      <c r="AG158" s="53">
        <v>0</v>
      </c>
      <c r="AH158" s="52">
        <v>128.08399999999997</v>
      </c>
      <c r="AI158" s="65">
        <v>0</v>
      </c>
      <c r="AJ158" s="102">
        <f t="shared" si="14"/>
        <v>870.40633333333346</v>
      </c>
      <c r="AK158" s="102"/>
      <c r="AL158" s="102"/>
    </row>
    <row r="159" spans="2:38" x14ac:dyDescent="0.3">
      <c r="B159" s="109" t="s">
        <v>25</v>
      </c>
      <c r="C159" s="109"/>
      <c r="D159" s="109"/>
      <c r="E159" s="53">
        <v>0</v>
      </c>
      <c r="F159" s="52">
        <v>1.000000000000038E-3</v>
      </c>
      <c r="G159" s="53">
        <v>30.164333333333335</v>
      </c>
      <c r="H159" s="52">
        <v>0</v>
      </c>
      <c r="I159" s="53">
        <v>0</v>
      </c>
      <c r="J159" s="52">
        <v>0</v>
      </c>
      <c r="K159" s="53">
        <v>0</v>
      </c>
      <c r="L159" s="52">
        <v>0</v>
      </c>
      <c r="M159" s="53">
        <v>0</v>
      </c>
      <c r="N159" s="52">
        <v>0</v>
      </c>
      <c r="O159" s="53">
        <v>0</v>
      </c>
      <c r="P159" s="52">
        <v>0</v>
      </c>
      <c r="Q159" s="53">
        <v>0</v>
      </c>
      <c r="R159" s="52">
        <v>0</v>
      </c>
      <c r="S159" s="53">
        <v>0</v>
      </c>
      <c r="T159" s="52">
        <v>0</v>
      </c>
      <c r="U159" s="53">
        <v>0</v>
      </c>
      <c r="V159" s="52">
        <v>0</v>
      </c>
      <c r="W159" s="53">
        <v>0</v>
      </c>
      <c r="X159" s="52">
        <v>0</v>
      </c>
      <c r="Y159" s="53">
        <v>0</v>
      </c>
      <c r="Z159" s="52">
        <v>0</v>
      </c>
      <c r="AA159" s="53">
        <v>0</v>
      </c>
      <c r="AB159" s="52">
        <v>0</v>
      </c>
      <c r="AC159" s="53">
        <v>0</v>
      </c>
      <c r="AD159" s="52">
        <v>0</v>
      </c>
      <c r="AE159" s="53">
        <v>0</v>
      </c>
      <c r="AF159" s="52">
        <v>0</v>
      </c>
      <c r="AG159" s="53">
        <v>0</v>
      </c>
      <c r="AH159" s="52">
        <v>0</v>
      </c>
      <c r="AI159" s="65">
        <v>0</v>
      </c>
      <c r="AJ159" s="102">
        <f t="shared" si="14"/>
        <v>30.165333333333336</v>
      </c>
      <c r="AK159" s="102"/>
      <c r="AL159" s="102"/>
    </row>
    <row r="160" spans="2:38" x14ac:dyDescent="0.3">
      <c r="B160" s="109" t="s">
        <v>26</v>
      </c>
      <c r="C160" s="109"/>
      <c r="D160" s="109"/>
      <c r="E160" s="53">
        <v>0</v>
      </c>
      <c r="F160" s="52">
        <v>0</v>
      </c>
      <c r="G160" s="53">
        <v>0</v>
      </c>
      <c r="H160" s="52">
        <v>0</v>
      </c>
      <c r="I160" s="53">
        <v>0</v>
      </c>
      <c r="J160" s="52">
        <v>0</v>
      </c>
      <c r="K160" s="53">
        <v>0</v>
      </c>
      <c r="L160" s="52">
        <v>0</v>
      </c>
      <c r="M160" s="53">
        <v>0</v>
      </c>
      <c r="N160" s="52">
        <v>0</v>
      </c>
      <c r="O160" s="53">
        <v>0</v>
      </c>
      <c r="P160" s="52">
        <v>0</v>
      </c>
      <c r="Q160" s="53">
        <v>0</v>
      </c>
      <c r="R160" s="52">
        <v>0</v>
      </c>
      <c r="S160" s="53">
        <v>0</v>
      </c>
      <c r="T160" s="52">
        <v>0</v>
      </c>
      <c r="U160" s="53">
        <v>0</v>
      </c>
      <c r="V160" s="52">
        <v>0</v>
      </c>
      <c r="W160" s="53">
        <v>0</v>
      </c>
      <c r="X160" s="52">
        <v>0</v>
      </c>
      <c r="Y160" s="53">
        <v>0</v>
      </c>
      <c r="Z160" s="52">
        <v>0</v>
      </c>
      <c r="AA160" s="53">
        <v>0</v>
      </c>
      <c r="AB160" s="52">
        <v>0</v>
      </c>
      <c r="AC160" s="53">
        <v>0</v>
      </c>
      <c r="AD160" s="52">
        <v>0</v>
      </c>
      <c r="AE160" s="53">
        <v>0</v>
      </c>
      <c r="AF160" s="52">
        <v>0</v>
      </c>
      <c r="AG160" s="53">
        <v>0</v>
      </c>
      <c r="AH160" s="52">
        <v>0</v>
      </c>
      <c r="AI160" s="65">
        <v>0</v>
      </c>
      <c r="AJ160" s="102">
        <f t="shared" si="14"/>
        <v>0</v>
      </c>
      <c r="AK160" s="102"/>
      <c r="AL160" s="102"/>
    </row>
    <row r="161" spans="2:38" x14ac:dyDescent="0.3">
      <c r="B161" s="109" t="s">
        <v>27</v>
      </c>
      <c r="C161" s="109"/>
      <c r="D161" s="109"/>
      <c r="E161" s="53">
        <v>0</v>
      </c>
      <c r="F161" s="52">
        <v>0</v>
      </c>
      <c r="G161" s="53">
        <v>66.773833333333343</v>
      </c>
      <c r="H161" s="52">
        <v>0</v>
      </c>
      <c r="I161" s="53">
        <v>0</v>
      </c>
      <c r="J161" s="52">
        <v>0</v>
      </c>
      <c r="K161" s="53">
        <v>0</v>
      </c>
      <c r="L161" s="52">
        <v>0</v>
      </c>
      <c r="M161" s="53">
        <v>0</v>
      </c>
      <c r="N161" s="52">
        <v>0</v>
      </c>
      <c r="O161" s="53">
        <v>0</v>
      </c>
      <c r="P161" s="52">
        <v>0</v>
      </c>
      <c r="Q161" s="53">
        <v>0</v>
      </c>
      <c r="R161" s="52">
        <v>0</v>
      </c>
      <c r="S161" s="53">
        <v>0</v>
      </c>
      <c r="T161" s="52">
        <v>0</v>
      </c>
      <c r="U161" s="53">
        <v>0</v>
      </c>
      <c r="V161" s="52">
        <v>0</v>
      </c>
      <c r="W161" s="53">
        <v>0</v>
      </c>
      <c r="X161" s="52">
        <v>0</v>
      </c>
      <c r="Y161" s="53">
        <v>0</v>
      </c>
      <c r="Z161" s="52">
        <v>0</v>
      </c>
      <c r="AA161" s="53">
        <v>0</v>
      </c>
      <c r="AB161" s="52">
        <v>35.030666666666676</v>
      </c>
      <c r="AC161" s="53">
        <v>0</v>
      </c>
      <c r="AD161" s="52">
        <v>0</v>
      </c>
      <c r="AE161" s="53">
        <v>0</v>
      </c>
      <c r="AF161" s="52">
        <v>0</v>
      </c>
      <c r="AG161" s="53">
        <v>0</v>
      </c>
      <c r="AH161" s="52">
        <v>0</v>
      </c>
      <c r="AI161" s="65">
        <v>0</v>
      </c>
      <c r="AJ161" s="102">
        <f t="shared" si="14"/>
        <v>101.80450000000002</v>
      </c>
      <c r="AK161" s="102"/>
      <c r="AL161" s="102"/>
    </row>
    <row r="162" spans="2:38" x14ac:dyDescent="0.3">
      <c r="B162" s="109" t="s">
        <v>28</v>
      </c>
      <c r="C162" s="109"/>
      <c r="D162" s="109"/>
      <c r="E162" s="53">
        <v>37.444166666666646</v>
      </c>
      <c r="F162" s="52">
        <v>0</v>
      </c>
      <c r="G162" s="53">
        <v>335.11566666666681</v>
      </c>
      <c r="H162" s="52">
        <v>0</v>
      </c>
      <c r="I162" s="53">
        <v>0</v>
      </c>
      <c r="J162" s="52">
        <v>0</v>
      </c>
      <c r="K162" s="53">
        <v>0</v>
      </c>
      <c r="L162" s="52">
        <v>0</v>
      </c>
      <c r="M162" s="53">
        <v>116.86399999999998</v>
      </c>
      <c r="N162" s="52">
        <v>0.53383333333333349</v>
      </c>
      <c r="O162" s="53">
        <v>0</v>
      </c>
      <c r="P162" s="52">
        <v>0</v>
      </c>
      <c r="Q162" s="53">
        <v>0</v>
      </c>
      <c r="R162" s="52">
        <v>0</v>
      </c>
      <c r="S162" s="53">
        <v>0</v>
      </c>
      <c r="T162" s="52">
        <v>0</v>
      </c>
      <c r="U162" s="53">
        <v>0</v>
      </c>
      <c r="V162" s="52">
        <v>0</v>
      </c>
      <c r="W162" s="53">
        <v>0</v>
      </c>
      <c r="X162" s="52">
        <v>0</v>
      </c>
      <c r="Y162" s="53">
        <v>0</v>
      </c>
      <c r="Z162" s="52">
        <v>0</v>
      </c>
      <c r="AA162" s="53">
        <v>0</v>
      </c>
      <c r="AB162" s="52">
        <v>444.41316666666654</v>
      </c>
      <c r="AC162" s="53">
        <v>0</v>
      </c>
      <c r="AD162" s="52">
        <v>0</v>
      </c>
      <c r="AE162" s="53">
        <v>0</v>
      </c>
      <c r="AF162" s="52">
        <v>230.44100000000003</v>
      </c>
      <c r="AG162" s="53">
        <v>0</v>
      </c>
      <c r="AH162" s="52">
        <v>326.16266666666661</v>
      </c>
      <c r="AI162" s="65">
        <v>0</v>
      </c>
      <c r="AJ162" s="102">
        <f t="shared" si="14"/>
        <v>1490.9745</v>
      </c>
      <c r="AK162" s="102"/>
      <c r="AL162" s="102"/>
    </row>
    <row r="163" spans="2:38" x14ac:dyDescent="0.3">
      <c r="B163" s="109" t="s">
        <v>105</v>
      </c>
      <c r="C163" s="109"/>
      <c r="D163" s="109"/>
      <c r="E163" s="53">
        <v>0</v>
      </c>
      <c r="F163" s="52">
        <v>16.473333333333322</v>
      </c>
      <c r="G163" s="53">
        <v>83.554999999999978</v>
      </c>
      <c r="H163" s="52">
        <v>0</v>
      </c>
      <c r="I163" s="53">
        <v>0</v>
      </c>
      <c r="J163" s="52">
        <v>0</v>
      </c>
      <c r="K163" s="53">
        <v>0</v>
      </c>
      <c r="L163" s="52">
        <v>0</v>
      </c>
      <c r="M163" s="53">
        <v>0</v>
      </c>
      <c r="N163" s="52">
        <v>0</v>
      </c>
      <c r="O163" s="53">
        <v>0</v>
      </c>
      <c r="P163" s="52">
        <v>0</v>
      </c>
      <c r="Q163" s="53">
        <v>0</v>
      </c>
      <c r="R163" s="52">
        <v>0</v>
      </c>
      <c r="S163" s="53">
        <v>0</v>
      </c>
      <c r="T163" s="52">
        <v>0</v>
      </c>
      <c r="U163" s="53">
        <v>0</v>
      </c>
      <c r="V163" s="52">
        <v>0</v>
      </c>
      <c r="W163" s="53">
        <v>0</v>
      </c>
      <c r="X163" s="52">
        <v>0</v>
      </c>
      <c r="Y163" s="53">
        <v>0</v>
      </c>
      <c r="Z163" s="52">
        <v>0</v>
      </c>
      <c r="AA163" s="53">
        <v>0</v>
      </c>
      <c r="AB163" s="52">
        <v>165.37933333333336</v>
      </c>
      <c r="AC163" s="53">
        <v>0</v>
      </c>
      <c r="AD163" s="52">
        <v>0</v>
      </c>
      <c r="AE163" s="53">
        <v>0</v>
      </c>
      <c r="AF163" s="52">
        <v>72.671500000000009</v>
      </c>
      <c r="AG163" s="53">
        <v>0</v>
      </c>
      <c r="AH163" s="52">
        <v>160.36266666666663</v>
      </c>
      <c r="AI163" s="65">
        <v>0</v>
      </c>
      <c r="AJ163" s="102">
        <f t="shared" si="14"/>
        <v>498.44183333333331</v>
      </c>
      <c r="AK163" s="102"/>
      <c r="AL163" s="102"/>
    </row>
    <row r="164" spans="2:38" x14ac:dyDescent="0.3">
      <c r="B164" s="109" t="s">
        <v>29</v>
      </c>
      <c r="C164" s="109"/>
      <c r="D164" s="109"/>
      <c r="E164" s="53">
        <v>20.717333333333329</v>
      </c>
      <c r="F164" s="52">
        <v>15.933500000000002</v>
      </c>
      <c r="G164" s="53">
        <v>76.882333333333335</v>
      </c>
      <c r="H164" s="52">
        <v>0</v>
      </c>
      <c r="I164" s="53">
        <v>0</v>
      </c>
      <c r="J164" s="52">
        <v>0</v>
      </c>
      <c r="K164" s="53">
        <v>0</v>
      </c>
      <c r="L164" s="52">
        <v>0</v>
      </c>
      <c r="M164" s="53">
        <v>10.775833333333333</v>
      </c>
      <c r="N164" s="52">
        <v>5.9286666666666683</v>
      </c>
      <c r="O164" s="53">
        <v>0</v>
      </c>
      <c r="P164" s="52">
        <v>0</v>
      </c>
      <c r="Q164" s="53">
        <v>0</v>
      </c>
      <c r="R164" s="52">
        <v>0</v>
      </c>
      <c r="S164" s="53">
        <v>0</v>
      </c>
      <c r="T164" s="52">
        <v>0</v>
      </c>
      <c r="U164" s="53">
        <v>0</v>
      </c>
      <c r="V164" s="52">
        <v>0</v>
      </c>
      <c r="W164" s="53">
        <v>0</v>
      </c>
      <c r="X164" s="52">
        <v>0</v>
      </c>
      <c r="Y164" s="53">
        <v>0</v>
      </c>
      <c r="Z164" s="52">
        <v>0</v>
      </c>
      <c r="AA164" s="53">
        <v>44.831833333333321</v>
      </c>
      <c r="AB164" s="52">
        <v>64.420833333333334</v>
      </c>
      <c r="AC164" s="53">
        <v>0</v>
      </c>
      <c r="AD164" s="52">
        <v>0</v>
      </c>
      <c r="AE164" s="53">
        <v>0</v>
      </c>
      <c r="AF164" s="52">
        <v>159.30450000000002</v>
      </c>
      <c r="AG164" s="53">
        <v>0</v>
      </c>
      <c r="AH164" s="52">
        <v>361.76466666666659</v>
      </c>
      <c r="AI164" s="65">
        <v>0</v>
      </c>
      <c r="AJ164" s="102">
        <f t="shared" si="14"/>
        <v>760.55949999999984</v>
      </c>
      <c r="AK164" s="102"/>
      <c r="AL164" s="102"/>
    </row>
    <row r="165" spans="2:38" x14ac:dyDescent="0.3">
      <c r="B165" s="109" t="s">
        <v>30</v>
      </c>
      <c r="C165" s="109"/>
      <c r="D165" s="109"/>
      <c r="E165" s="53">
        <v>18.22216666666667</v>
      </c>
      <c r="F165" s="52">
        <v>0</v>
      </c>
      <c r="G165" s="53">
        <v>333.69449999999989</v>
      </c>
      <c r="H165" s="52">
        <v>0</v>
      </c>
      <c r="I165" s="53">
        <v>0</v>
      </c>
      <c r="J165" s="52">
        <v>0</v>
      </c>
      <c r="K165" s="53">
        <v>0</v>
      </c>
      <c r="L165" s="52">
        <v>0</v>
      </c>
      <c r="M165" s="53">
        <v>12.775500000000001</v>
      </c>
      <c r="N165" s="52">
        <v>2.8429999999999995</v>
      </c>
      <c r="O165" s="53">
        <v>0</v>
      </c>
      <c r="P165" s="52">
        <v>0</v>
      </c>
      <c r="Q165" s="53">
        <v>0</v>
      </c>
      <c r="R165" s="52">
        <v>0</v>
      </c>
      <c r="S165" s="53">
        <v>0</v>
      </c>
      <c r="T165" s="52">
        <v>0</v>
      </c>
      <c r="U165" s="53">
        <v>0</v>
      </c>
      <c r="V165" s="52">
        <v>0</v>
      </c>
      <c r="W165" s="53">
        <v>0</v>
      </c>
      <c r="X165" s="52">
        <v>0</v>
      </c>
      <c r="Y165" s="53">
        <v>0</v>
      </c>
      <c r="Z165" s="52">
        <v>0</v>
      </c>
      <c r="AA165" s="53">
        <v>2.4460000000000002</v>
      </c>
      <c r="AB165" s="52">
        <v>60.542833333333334</v>
      </c>
      <c r="AC165" s="53">
        <v>0</v>
      </c>
      <c r="AD165" s="52">
        <v>0</v>
      </c>
      <c r="AE165" s="53">
        <v>0</v>
      </c>
      <c r="AF165" s="52">
        <v>74.034833333333324</v>
      </c>
      <c r="AG165" s="53">
        <v>0</v>
      </c>
      <c r="AH165" s="52">
        <v>255.7648333333334</v>
      </c>
      <c r="AI165" s="65">
        <v>0</v>
      </c>
      <c r="AJ165" s="102">
        <f t="shared" si="14"/>
        <v>760.32366666666667</v>
      </c>
      <c r="AK165" s="102"/>
      <c r="AL165" s="102"/>
    </row>
    <row r="166" spans="2:38" x14ac:dyDescent="0.3">
      <c r="B166" s="109" t="s">
        <v>31</v>
      </c>
      <c r="C166" s="109"/>
      <c r="D166" s="109"/>
      <c r="E166" s="53">
        <v>2.1123333333333338</v>
      </c>
      <c r="F166" s="52">
        <v>0</v>
      </c>
      <c r="G166" s="53">
        <v>18.756499999999996</v>
      </c>
      <c r="H166" s="52">
        <v>0</v>
      </c>
      <c r="I166" s="53">
        <v>0</v>
      </c>
      <c r="J166" s="52">
        <v>0</v>
      </c>
      <c r="K166" s="53">
        <v>0</v>
      </c>
      <c r="L166" s="52">
        <v>0</v>
      </c>
      <c r="M166" s="53">
        <v>0.58700000000000019</v>
      </c>
      <c r="N166" s="52">
        <v>0.13633333333333342</v>
      </c>
      <c r="O166" s="53">
        <v>0</v>
      </c>
      <c r="P166" s="52">
        <v>0</v>
      </c>
      <c r="Q166" s="53">
        <v>0</v>
      </c>
      <c r="R166" s="52">
        <v>0</v>
      </c>
      <c r="S166" s="53">
        <v>0</v>
      </c>
      <c r="T166" s="52">
        <v>0</v>
      </c>
      <c r="U166" s="53">
        <v>0</v>
      </c>
      <c r="V166" s="52">
        <v>0</v>
      </c>
      <c r="W166" s="53">
        <v>0</v>
      </c>
      <c r="X166" s="52">
        <v>0</v>
      </c>
      <c r="Y166" s="53">
        <v>0</v>
      </c>
      <c r="Z166" s="52">
        <v>0</v>
      </c>
      <c r="AA166" s="53">
        <v>0.18233333333333329</v>
      </c>
      <c r="AB166" s="52">
        <v>12.69849999999999</v>
      </c>
      <c r="AC166" s="53">
        <v>0</v>
      </c>
      <c r="AD166" s="52">
        <v>0</v>
      </c>
      <c r="AE166" s="53">
        <v>0</v>
      </c>
      <c r="AF166" s="52">
        <v>0</v>
      </c>
      <c r="AG166" s="53">
        <v>0</v>
      </c>
      <c r="AH166" s="52">
        <v>0.19966666666666677</v>
      </c>
      <c r="AI166" s="65">
        <v>0</v>
      </c>
      <c r="AJ166" s="102">
        <f t="shared" si="14"/>
        <v>34.67266666666665</v>
      </c>
      <c r="AK166" s="102"/>
      <c r="AL166" s="102"/>
    </row>
    <row r="167" spans="2:38" x14ac:dyDescent="0.3">
      <c r="B167" s="109" t="s">
        <v>32</v>
      </c>
      <c r="C167" s="109"/>
      <c r="D167" s="109"/>
      <c r="E167" s="53">
        <v>13.739166666666669</v>
      </c>
      <c r="F167" s="52">
        <v>0</v>
      </c>
      <c r="G167" s="53">
        <v>299.13083333333333</v>
      </c>
      <c r="H167" s="52">
        <v>0</v>
      </c>
      <c r="I167" s="53">
        <v>0</v>
      </c>
      <c r="J167" s="52">
        <v>0</v>
      </c>
      <c r="K167" s="53">
        <v>0</v>
      </c>
      <c r="L167" s="52">
        <v>0</v>
      </c>
      <c r="M167" s="53">
        <v>44.870166666666663</v>
      </c>
      <c r="N167" s="52">
        <v>12.538166666666664</v>
      </c>
      <c r="O167" s="53">
        <v>0</v>
      </c>
      <c r="P167" s="52">
        <v>0</v>
      </c>
      <c r="Q167" s="53">
        <v>0</v>
      </c>
      <c r="R167" s="52">
        <v>0</v>
      </c>
      <c r="S167" s="53">
        <v>0</v>
      </c>
      <c r="T167" s="52">
        <v>0</v>
      </c>
      <c r="U167" s="53">
        <v>0</v>
      </c>
      <c r="V167" s="52">
        <v>0</v>
      </c>
      <c r="W167" s="53">
        <v>0</v>
      </c>
      <c r="X167" s="52">
        <v>0</v>
      </c>
      <c r="Y167" s="53">
        <v>0</v>
      </c>
      <c r="Z167" s="52">
        <v>0</v>
      </c>
      <c r="AA167" s="53">
        <v>0.64583333333333315</v>
      </c>
      <c r="AB167" s="52">
        <v>50.892166666666661</v>
      </c>
      <c r="AC167" s="53">
        <v>0</v>
      </c>
      <c r="AD167" s="52">
        <v>0</v>
      </c>
      <c r="AE167" s="53">
        <v>0</v>
      </c>
      <c r="AF167" s="52">
        <v>11.474333333333334</v>
      </c>
      <c r="AG167" s="53">
        <v>0</v>
      </c>
      <c r="AH167" s="52">
        <v>148.02983333333333</v>
      </c>
      <c r="AI167" s="65">
        <v>0</v>
      </c>
      <c r="AJ167" s="102">
        <f t="shared" si="14"/>
        <v>581.32049999999992</v>
      </c>
      <c r="AK167" s="102"/>
      <c r="AL167" s="102"/>
    </row>
    <row r="168" spans="2:38" x14ac:dyDescent="0.3">
      <c r="B168" s="109" t="s">
        <v>33</v>
      </c>
      <c r="C168" s="109"/>
      <c r="D168" s="109"/>
      <c r="E168" s="53">
        <v>0.26333333333333331</v>
      </c>
      <c r="F168" s="52">
        <v>0</v>
      </c>
      <c r="G168" s="53">
        <v>65.085166666666666</v>
      </c>
      <c r="H168" s="52">
        <v>10.571833333333338</v>
      </c>
      <c r="I168" s="53">
        <v>0</v>
      </c>
      <c r="J168" s="52">
        <v>0</v>
      </c>
      <c r="K168" s="53">
        <v>0</v>
      </c>
      <c r="L168" s="52">
        <v>0</v>
      </c>
      <c r="M168" s="53">
        <v>12.943666666666671</v>
      </c>
      <c r="N168" s="52">
        <v>1.5898333333333325</v>
      </c>
      <c r="O168" s="53">
        <v>0</v>
      </c>
      <c r="P168" s="52">
        <v>0</v>
      </c>
      <c r="Q168" s="53">
        <v>0</v>
      </c>
      <c r="R168" s="52">
        <v>0</v>
      </c>
      <c r="S168" s="53">
        <v>0</v>
      </c>
      <c r="T168" s="52">
        <v>0</v>
      </c>
      <c r="U168" s="53">
        <v>0</v>
      </c>
      <c r="V168" s="52">
        <v>0</v>
      </c>
      <c r="W168" s="53">
        <v>0</v>
      </c>
      <c r="X168" s="52">
        <v>0</v>
      </c>
      <c r="Y168" s="53">
        <v>0</v>
      </c>
      <c r="Z168" s="52">
        <v>0</v>
      </c>
      <c r="AA168" s="53">
        <v>0</v>
      </c>
      <c r="AB168" s="52">
        <v>2.5166666666666573E-2</v>
      </c>
      <c r="AC168" s="53">
        <v>0</v>
      </c>
      <c r="AD168" s="52">
        <v>0</v>
      </c>
      <c r="AE168" s="53">
        <v>0</v>
      </c>
      <c r="AF168" s="52">
        <v>24.653999999999993</v>
      </c>
      <c r="AG168" s="53">
        <v>0</v>
      </c>
      <c r="AH168" s="52">
        <v>26.311333333333337</v>
      </c>
      <c r="AI168" s="65">
        <v>0</v>
      </c>
      <c r="AJ168" s="102">
        <f t="shared" si="14"/>
        <v>141.44433333333333</v>
      </c>
      <c r="AK168" s="102"/>
      <c r="AL168" s="102"/>
    </row>
    <row r="169" spans="2:38" x14ac:dyDescent="0.3">
      <c r="B169" s="109" t="s">
        <v>34</v>
      </c>
      <c r="C169" s="109"/>
      <c r="D169" s="109"/>
      <c r="E169" s="53">
        <v>0</v>
      </c>
      <c r="F169" s="52">
        <v>0</v>
      </c>
      <c r="G169" s="53">
        <v>9.2501666666666669</v>
      </c>
      <c r="H169" s="52">
        <v>0</v>
      </c>
      <c r="I169" s="53">
        <v>0</v>
      </c>
      <c r="J169" s="52">
        <v>0</v>
      </c>
      <c r="K169" s="53">
        <v>0</v>
      </c>
      <c r="L169" s="52">
        <v>0</v>
      </c>
      <c r="M169" s="53">
        <v>0.52283333333333337</v>
      </c>
      <c r="N169" s="52">
        <v>0.14149999999999993</v>
      </c>
      <c r="O169" s="53">
        <v>0</v>
      </c>
      <c r="P169" s="52">
        <v>0</v>
      </c>
      <c r="Q169" s="53">
        <v>0</v>
      </c>
      <c r="R169" s="52">
        <v>0</v>
      </c>
      <c r="S169" s="53">
        <v>0</v>
      </c>
      <c r="T169" s="52">
        <v>0</v>
      </c>
      <c r="U169" s="53">
        <v>0</v>
      </c>
      <c r="V169" s="52">
        <v>0</v>
      </c>
      <c r="W169" s="53">
        <v>0</v>
      </c>
      <c r="X169" s="52">
        <v>0</v>
      </c>
      <c r="Y169" s="53">
        <v>0</v>
      </c>
      <c r="Z169" s="52">
        <v>0</v>
      </c>
      <c r="AA169" s="53">
        <v>0</v>
      </c>
      <c r="AB169" s="52">
        <v>0.17233333333333334</v>
      </c>
      <c r="AC169" s="53">
        <v>0</v>
      </c>
      <c r="AD169" s="52">
        <v>0</v>
      </c>
      <c r="AE169" s="53">
        <v>0</v>
      </c>
      <c r="AF169" s="52">
        <v>0</v>
      </c>
      <c r="AG169" s="53">
        <v>0</v>
      </c>
      <c r="AH169" s="52">
        <v>4.3208333333333337</v>
      </c>
      <c r="AI169" s="65">
        <v>0</v>
      </c>
      <c r="AJ169" s="102">
        <f t="shared" si="14"/>
        <v>14.407666666666668</v>
      </c>
      <c r="AK169" s="102"/>
      <c r="AL169" s="102"/>
    </row>
    <row r="170" spans="2:38" x14ac:dyDescent="0.3">
      <c r="B170" s="109" t="s">
        <v>35</v>
      </c>
      <c r="C170" s="109"/>
      <c r="D170" s="109"/>
      <c r="E170" s="53">
        <v>7.5453333333333337</v>
      </c>
      <c r="F170" s="52">
        <v>0</v>
      </c>
      <c r="G170" s="53">
        <v>146.90016666666668</v>
      </c>
      <c r="H170" s="52">
        <v>0</v>
      </c>
      <c r="I170" s="53">
        <v>0</v>
      </c>
      <c r="J170" s="52">
        <v>0</v>
      </c>
      <c r="K170" s="53">
        <v>0</v>
      </c>
      <c r="L170" s="52">
        <v>0</v>
      </c>
      <c r="M170" s="53">
        <v>49.418999999999997</v>
      </c>
      <c r="N170" s="52">
        <v>3.2951666666666672</v>
      </c>
      <c r="O170" s="53">
        <v>0</v>
      </c>
      <c r="P170" s="52">
        <v>0</v>
      </c>
      <c r="Q170" s="53">
        <v>0</v>
      </c>
      <c r="R170" s="52">
        <v>0</v>
      </c>
      <c r="S170" s="53">
        <v>0</v>
      </c>
      <c r="T170" s="52">
        <v>0</v>
      </c>
      <c r="U170" s="53">
        <v>0</v>
      </c>
      <c r="V170" s="52">
        <v>0</v>
      </c>
      <c r="W170" s="53">
        <v>0</v>
      </c>
      <c r="X170" s="52">
        <v>0</v>
      </c>
      <c r="Y170" s="53">
        <v>0</v>
      </c>
      <c r="Z170" s="52">
        <v>0</v>
      </c>
      <c r="AA170" s="53">
        <v>0</v>
      </c>
      <c r="AB170" s="52">
        <v>154.08083333333332</v>
      </c>
      <c r="AC170" s="53">
        <v>0</v>
      </c>
      <c r="AD170" s="52">
        <v>0</v>
      </c>
      <c r="AE170" s="53">
        <v>0</v>
      </c>
      <c r="AF170" s="52">
        <v>0</v>
      </c>
      <c r="AG170" s="53">
        <v>0</v>
      </c>
      <c r="AH170" s="52">
        <v>0</v>
      </c>
      <c r="AI170" s="65">
        <v>0</v>
      </c>
      <c r="AJ170" s="102">
        <f t="shared" si="14"/>
        <v>361.2405</v>
      </c>
      <c r="AK170" s="102"/>
      <c r="AL170" s="102"/>
    </row>
    <row r="171" spans="2:38" x14ac:dyDescent="0.3">
      <c r="B171" s="109" t="s">
        <v>36</v>
      </c>
      <c r="C171" s="109"/>
      <c r="D171" s="109"/>
      <c r="E171" s="53">
        <v>0.61299999999999988</v>
      </c>
      <c r="F171" s="52">
        <v>2.3531666666666688</v>
      </c>
      <c r="G171" s="53">
        <v>0</v>
      </c>
      <c r="H171" s="52">
        <v>0</v>
      </c>
      <c r="I171" s="53">
        <v>0</v>
      </c>
      <c r="J171" s="52">
        <v>0</v>
      </c>
      <c r="K171" s="53">
        <v>0</v>
      </c>
      <c r="L171" s="52">
        <v>0</v>
      </c>
      <c r="M171" s="53">
        <v>0</v>
      </c>
      <c r="N171" s="52">
        <v>0</v>
      </c>
      <c r="O171" s="53">
        <v>0</v>
      </c>
      <c r="P171" s="52">
        <v>0</v>
      </c>
      <c r="Q171" s="53">
        <v>0</v>
      </c>
      <c r="R171" s="52">
        <v>0</v>
      </c>
      <c r="S171" s="53">
        <v>0</v>
      </c>
      <c r="T171" s="52">
        <v>0</v>
      </c>
      <c r="U171" s="53">
        <v>0</v>
      </c>
      <c r="V171" s="52">
        <v>0</v>
      </c>
      <c r="W171" s="53">
        <v>0</v>
      </c>
      <c r="X171" s="52">
        <v>0</v>
      </c>
      <c r="Y171" s="53">
        <v>0</v>
      </c>
      <c r="Z171" s="52">
        <v>0</v>
      </c>
      <c r="AA171" s="53">
        <v>0</v>
      </c>
      <c r="AB171" s="52">
        <v>264.03966666666668</v>
      </c>
      <c r="AC171" s="53">
        <v>0</v>
      </c>
      <c r="AD171" s="52">
        <v>0</v>
      </c>
      <c r="AE171" s="53">
        <v>0</v>
      </c>
      <c r="AF171" s="52">
        <v>0</v>
      </c>
      <c r="AG171" s="53">
        <v>0</v>
      </c>
      <c r="AH171" s="52">
        <v>0</v>
      </c>
      <c r="AI171" s="65">
        <v>0</v>
      </c>
      <c r="AJ171" s="102">
        <f t="shared" si="14"/>
        <v>267.00583333333333</v>
      </c>
      <c r="AK171" s="102"/>
      <c r="AL171" s="102"/>
    </row>
    <row r="172" spans="2:38" x14ac:dyDescent="0.3">
      <c r="B172" s="95" t="s">
        <v>88</v>
      </c>
      <c r="C172" s="95"/>
      <c r="D172" s="95"/>
      <c r="E172" s="53">
        <v>0</v>
      </c>
      <c r="F172" s="52">
        <v>0</v>
      </c>
      <c r="G172" s="53">
        <v>6.9328333333333338</v>
      </c>
      <c r="H172" s="52">
        <v>0</v>
      </c>
      <c r="I172" s="53">
        <v>0</v>
      </c>
      <c r="J172" s="52">
        <v>0</v>
      </c>
      <c r="K172" s="53">
        <v>0</v>
      </c>
      <c r="L172" s="52">
        <v>0</v>
      </c>
      <c r="M172" s="53">
        <v>1.2400000000000002</v>
      </c>
      <c r="N172" s="52">
        <v>0</v>
      </c>
      <c r="O172" s="53">
        <v>0</v>
      </c>
      <c r="P172" s="52">
        <v>0</v>
      </c>
      <c r="Q172" s="53">
        <v>0</v>
      </c>
      <c r="R172" s="52">
        <v>0</v>
      </c>
      <c r="S172" s="53">
        <v>0</v>
      </c>
      <c r="T172" s="52">
        <v>0</v>
      </c>
      <c r="U172" s="53">
        <v>0</v>
      </c>
      <c r="V172" s="52">
        <v>0</v>
      </c>
      <c r="W172" s="53">
        <v>0</v>
      </c>
      <c r="X172" s="52">
        <v>0</v>
      </c>
      <c r="Y172" s="53">
        <v>0</v>
      </c>
      <c r="Z172" s="52">
        <v>0</v>
      </c>
      <c r="AA172" s="53">
        <v>0</v>
      </c>
      <c r="AB172" s="52">
        <v>59.12733333333334</v>
      </c>
      <c r="AC172" s="53">
        <v>0</v>
      </c>
      <c r="AD172" s="52">
        <v>0</v>
      </c>
      <c r="AE172" s="53">
        <v>0</v>
      </c>
      <c r="AF172" s="52">
        <v>0</v>
      </c>
      <c r="AG172" s="53">
        <v>0</v>
      </c>
      <c r="AH172" s="52">
        <v>8.6681666666666679</v>
      </c>
      <c r="AI172" s="65">
        <v>0</v>
      </c>
      <c r="AJ172" s="102">
        <f t="shared" si="14"/>
        <v>75.968333333333334</v>
      </c>
      <c r="AK172" s="102"/>
      <c r="AL172" s="102"/>
    </row>
    <row r="173" spans="2:38" x14ac:dyDescent="0.3">
      <c r="B173" s="95" t="s">
        <v>89</v>
      </c>
      <c r="C173" s="95"/>
      <c r="D173" s="95"/>
      <c r="E173" s="53">
        <v>9.1566666666666663</v>
      </c>
      <c r="F173" s="52">
        <v>0</v>
      </c>
      <c r="G173" s="53">
        <v>88.063833333333335</v>
      </c>
      <c r="H173" s="52">
        <v>117.41216666666666</v>
      </c>
      <c r="I173" s="53">
        <v>0</v>
      </c>
      <c r="J173" s="52">
        <v>0</v>
      </c>
      <c r="K173" s="53">
        <v>0</v>
      </c>
      <c r="L173" s="52">
        <v>0</v>
      </c>
      <c r="M173" s="53">
        <v>0</v>
      </c>
      <c r="N173" s="52">
        <v>0</v>
      </c>
      <c r="O173" s="53">
        <v>0</v>
      </c>
      <c r="P173" s="52">
        <v>0</v>
      </c>
      <c r="Q173" s="53">
        <v>0</v>
      </c>
      <c r="R173" s="52">
        <v>0</v>
      </c>
      <c r="S173" s="53">
        <v>0</v>
      </c>
      <c r="T173" s="52">
        <v>0</v>
      </c>
      <c r="U173" s="53">
        <v>0</v>
      </c>
      <c r="V173" s="52">
        <v>0</v>
      </c>
      <c r="W173" s="53">
        <v>0</v>
      </c>
      <c r="X173" s="52">
        <v>0</v>
      </c>
      <c r="Y173" s="53">
        <v>0</v>
      </c>
      <c r="Z173" s="52">
        <v>0</v>
      </c>
      <c r="AA173" s="53">
        <v>23.366166666666665</v>
      </c>
      <c r="AB173" s="52">
        <v>575.07783333333339</v>
      </c>
      <c r="AC173" s="53">
        <v>0</v>
      </c>
      <c r="AD173" s="52">
        <v>0</v>
      </c>
      <c r="AE173" s="53">
        <v>0</v>
      </c>
      <c r="AF173" s="52">
        <v>0</v>
      </c>
      <c r="AG173" s="53">
        <v>0</v>
      </c>
      <c r="AH173" s="52">
        <v>0</v>
      </c>
      <c r="AI173" s="65">
        <v>0</v>
      </c>
      <c r="AJ173" s="102">
        <f t="shared" si="14"/>
        <v>813.07666666666671</v>
      </c>
      <c r="AK173" s="102"/>
      <c r="AL173" s="102"/>
    </row>
    <row r="175" spans="2:38" x14ac:dyDescent="0.3">
      <c r="B175" s="49">
        <v>44682</v>
      </c>
    </row>
    <row r="177" spans="2:38" x14ac:dyDescent="0.3">
      <c r="B177" s="40" t="s">
        <v>3</v>
      </c>
      <c r="C177" s="94"/>
      <c r="D177" s="94"/>
      <c r="E177" s="41">
        <v>44652</v>
      </c>
      <c r="F177" s="41">
        <v>44653</v>
      </c>
      <c r="G177" s="41">
        <v>44654</v>
      </c>
      <c r="H177" s="41">
        <v>44655</v>
      </c>
      <c r="I177" s="41">
        <v>44656</v>
      </c>
      <c r="J177" s="41">
        <v>44657</v>
      </c>
      <c r="K177" s="41">
        <v>44658</v>
      </c>
      <c r="L177" s="41">
        <v>44659</v>
      </c>
      <c r="M177" s="41">
        <v>44660</v>
      </c>
      <c r="N177" s="41">
        <v>44661</v>
      </c>
      <c r="O177" s="41">
        <v>44662</v>
      </c>
      <c r="P177" s="41">
        <v>44663</v>
      </c>
      <c r="Q177" s="41">
        <v>44664</v>
      </c>
      <c r="R177" s="41">
        <v>44665</v>
      </c>
      <c r="S177" s="41">
        <v>44666</v>
      </c>
      <c r="T177" s="41">
        <v>44667</v>
      </c>
      <c r="U177" s="41">
        <v>44668</v>
      </c>
      <c r="V177" s="41">
        <v>44669</v>
      </c>
      <c r="W177" s="41">
        <v>44670</v>
      </c>
      <c r="X177" s="41">
        <v>44671</v>
      </c>
      <c r="Y177" s="41">
        <v>44672</v>
      </c>
      <c r="Z177" s="41">
        <v>44673</v>
      </c>
      <c r="AA177" s="41">
        <v>44674</v>
      </c>
      <c r="AB177" s="41">
        <v>44675</v>
      </c>
      <c r="AC177" s="41">
        <v>44676</v>
      </c>
      <c r="AD177" s="41">
        <v>44677</v>
      </c>
      <c r="AE177" s="41">
        <v>44678</v>
      </c>
      <c r="AF177" s="41">
        <v>44679</v>
      </c>
      <c r="AG177" s="41">
        <v>44680</v>
      </c>
      <c r="AH177" s="41">
        <v>44681</v>
      </c>
      <c r="AI177" s="41" t="s">
        <v>103</v>
      </c>
      <c r="AJ177" s="111" t="s">
        <v>2</v>
      </c>
      <c r="AK177" s="112"/>
      <c r="AL177" s="112"/>
    </row>
    <row r="178" spans="2:38" x14ac:dyDescent="0.3">
      <c r="B178" s="14" t="s">
        <v>2</v>
      </c>
      <c r="C178" s="14"/>
      <c r="D178" s="14"/>
      <c r="E178" s="86">
        <f>SUM(E179:E215)</f>
        <v>4201.9129999999996</v>
      </c>
      <c r="F178" s="86">
        <f t="shared" ref="F178" si="15">SUM(F179:F215)</f>
        <v>1797.9416666666668</v>
      </c>
      <c r="G178" s="86">
        <f>SUM(G179:G215)</f>
        <v>909.23083333333318</v>
      </c>
      <c r="H178" s="86">
        <f t="shared" ref="H178:AH178" si="16">SUM(H179:H215)</f>
        <v>2558.7444999999989</v>
      </c>
      <c r="I178" s="86">
        <f t="shared" si="16"/>
        <v>2.3606666666666669</v>
      </c>
      <c r="J178" s="86">
        <f t="shared" si="16"/>
        <v>91.593166666666676</v>
      </c>
      <c r="K178" s="86">
        <f t="shared" si="16"/>
        <v>109.47183333333332</v>
      </c>
      <c r="L178" s="86">
        <f t="shared" si="16"/>
        <v>284.56950000000012</v>
      </c>
      <c r="M178" s="86">
        <f t="shared" si="16"/>
        <v>904.06383333333338</v>
      </c>
      <c r="N178" s="86">
        <f t="shared" si="16"/>
        <v>760.66150000000005</v>
      </c>
      <c r="O178" s="86">
        <f t="shared" si="16"/>
        <v>0</v>
      </c>
      <c r="P178" s="86">
        <f t="shared" si="16"/>
        <v>0</v>
      </c>
      <c r="Q178" s="86">
        <f t="shared" si="16"/>
        <v>74.298000000000002</v>
      </c>
      <c r="R178" s="86">
        <f t="shared" si="16"/>
        <v>145.91866666666664</v>
      </c>
      <c r="S178" s="86">
        <f t="shared" si="16"/>
        <v>1070.5616666666665</v>
      </c>
      <c r="T178" s="86">
        <f t="shared" si="16"/>
        <v>296.02433333333335</v>
      </c>
      <c r="U178" s="86">
        <f t="shared" si="16"/>
        <v>53.072833333333342</v>
      </c>
      <c r="V178" s="86">
        <f t="shared" si="16"/>
        <v>70.516499999999994</v>
      </c>
      <c r="W178" s="86">
        <f t="shared" si="16"/>
        <v>0</v>
      </c>
      <c r="X178" s="86">
        <f t="shared" si="16"/>
        <v>0</v>
      </c>
      <c r="Y178" s="86">
        <f t="shared" si="16"/>
        <v>341.91283333333331</v>
      </c>
      <c r="Z178" s="86">
        <f t="shared" si="16"/>
        <v>331.39883333333336</v>
      </c>
      <c r="AA178" s="86">
        <f t="shared" si="16"/>
        <v>0</v>
      </c>
      <c r="AB178" s="86">
        <f t="shared" si="16"/>
        <v>0</v>
      </c>
      <c r="AC178" s="86">
        <f t="shared" si="16"/>
        <v>1693.5669999999996</v>
      </c>
      <c r="AD178" s="86">
        <f t="shared" si="16"/>
        <v>0</v>
      </c>
      <c r="AE178" s="86">
        <f t="shared" si="16"/>
        <v>0</v>
      </c>
      <c r="AF178" s="86">
        <f t="shared" si="16"/>
        <v>0</v>
      </c>
      <c r="AG178" s="86">
        <f t="shared" si="16"/>
        <v>583.05416666666667</v>
      </c>
      <c r="AH178" s="86">
        <f t="shared" si="16"/>
        <v>16.146333333333327</v>
      </c>
      <c r="AI178" s="87">
        <f>SUM(AI179:AI215)</f>
        <v>34.085833333333319</v>
      </c>
      <c r="AJ178" s="113">
        <f>SUM(AJ179:AK215)</f>
        <v>16331.107500000002</v>
      </c>
      <c r="AK178" s="113"/>
      <c r="AL178" s="113"/>
    </row>
    <row r="179" spans="2:38" x14ac:dyDescent="0.3">
      <c r="B179" s="109" t="s">
        <v>4</v>
      </c>
      <c r="C179" s="109"/>
      <c r="D179" s="109"/>
      <c r="E179" s="53">
        <v>39.719333333333331</v>
      </c>
      <c r="F179" s="52">
        <v>0</v>
      </c>
      <c r="G179" s="53">
        <v>0</v>
      </c>
      <c r="H179" s="52">
        <v>172.22283333333337</v>
      </c>
      <c r="I179" s="53">
        <v>0</v>
      </c>
      <c r="J179" s="52">
        <v>0</v>
      </c>
      <c r="K179" s="53">
        <v>0</v>
      </c>
      <c r="L179" s="52">
        <v>0</v>
      </c>
      <c r="M179" s="53">
        <v>0</v>
      </c>
      <c r="N179" s="52">
        <v>0</v>
      </c>
      <c r="O179" s="53">
        <v>0</v>
      </c>
      <c r="P179" s="52">
        <v>0</v>
      </c>
      <c r="Q179" s="53">
        <v>0</v>
      </c>
      <c r="R179" s="52">
        <v>0</v>
      </c>
      <c r="S179" s="53">
        <v>155.54783333333333</v>
      </c>
      <c r="T179" s="52">
        <v>24.247500000000002</v>
      </c>
      <c r="U179" s="53">
        <v>0</v>
      </c>
      <c r="V179" s="52">
        <v>0</v>
      </c>
      <c r="W179" s="53">
        <v>0</v>
      </c>
      <c r="X179" s="52">
        <v>0</v>
      </c>
      <c r="Y179" s="53">
        <v>0</v>
      </c>
      <c r="Z179" s="52">
        <v>0</v>
      </c>
      <c r="AA179" s="53">
        <v>0</v>
      </c>
      <c r="AB179" s="52">
        <v>0</v>
      </c>
      <c r="AC179" s="53">
        <v>0</v>
      </c>
      <c r="AD179" s="52">
        <v>0</v>
      </c>
      <c r="AE179" s="53">
        <v>0</v>
      </c>
      <c r="AF179" s="52">
        <v>0</v>
      </c>
      <c r="AG179" s="53">
        <v>46.436999999999991</v>
      </c>
      <c r="AH179" s="52">
        <v>0</v>
      </c>
      <c r="AI179" s="65">
        <v>0</v>
      </c>
      <c r="AJ179" s="102">
        <f>SUM(E179:AI179)</f>
        <v>438.17450000000002</v>
      </c>
      <c r="AK179" s="102"/>
      <c r="AL179" s="102"/>
    </row>
    <row r="180" spans="2:38" x14ac:dyDescent="0.3">
      <c r="B180" s="109" t="s">
        <v>5</v>
      </c>
      <c r="C180" s="109"/>
      <c r="D180" s="109"/>
      <c r="E180" s="53">
        <v>139.15866666666665</v>
      </c>
      <c r="F180" s="52">
        <v>128.82899999999998</v>
      </c>
      <c r="G180" s="53">
        <v>120.76333333333335</v>
      </c>
      <c r="H180" s="52">
        <v>124.29283333333333</v>
      </c>
      <c r="I180" s="53">
        <v>0</v>
      </c>
      <c r="J180" s="52">
        <v>0</v>
      </c>
      <c r="K180" s="53">
        <v>0</v>
      </c>
      <c r="L180" s="52">
        <v>43.322999999999993</v>
      </c>
      <c r="M180" s="53">
        <v>10.675166666666664</v>
      </c>
      <c r="N180" s="52">
        <v>0.10499999999999983</v>
      </c>
      <c r="O180" s="53">
        <v>0</v>
      </c>
      <c r="P180" s="52">
        <v>0</v>
      </c>
      <c r="Q180" s="53">
        <v>0</v>
      </c>
      <c r="R180" s="52">
        <v>25.6435</v>
      </c>
      <c r="S180" s="53">
        <v>163.39483333333331</v>
      </c>
      <c r="T180" s="52">
        <v>61.729666666666674</v>
      </c>
      <c r="U180" s="53">
        <v>0</v>
      </c>
      <c r="V180" s="52">
        <v>0</v>
      </c>
      <c r="W180" s="53">
        <v>0</v>
      </c>
      <c r="X180" s="52">
        <v>0</v>
      </c>
      <c r="Y180" s="53">
        <v>30.140833333333333</v>
      </c>
      <c r="Z180" s="52">
        <v>24.907333333333334</v>
      </c>
      <c r="AA180" s="53">
        <v>0</v>
      </c>
      <c r="AB180" s="52">
        <v>0</v>
      </c>
      <c r="AC180" s="53">
        <v>78.729500000000016</v>
      </c>
      <c r="AD180" s="52">
        <v>0</v>
      </c>
      <c r="AE180" s="53">
        <v>0</v>
      </c>
      <c r="AF180" s="52">
        <v>0</v>
      </c>
      <c r="AG180" s="53">
        <v>74.670833333333334</v>
      </c>
      <c r="AH180" s="52">
        <v>0</v>
      </c>
      <c r="AI180" s="65">
        <v>0</v>
      </c>
      <c r="AJ180" s="102">
        <f>SUM(E180:AI180)</f>
        <v>1026.3634999999999</v>
      </c>
      <c r="AK180" s="102"/>
      <c r="AL180" s="102"/>
    </row>
    <row r="181" spans="2:38" x14ac:dyDescent="0.3">
      <c r="B181" s="109" t="s">
        <v>6</v>
      </c>
      <c r="C181" s="109"/>
      <c r="D181" s="109"/>
      <c r="E181" s="53">
        <v>54.995166666666677</v>
      </c>
      <c r="F181" s="52">
        <v>16.788666666666668</v>
      </c>
      <c r="G181" s="53">
        <v>46.904499999999999</v>
      </c>
      <c r="H181" s="52">
        <v>34.904833333333336</v>
      </c>
      <c r="I181" s="53">
        <v>0</v>
      </c>
      <c r="J181" s="52">
        <v>14.129999999999999</v>
      </c>
      <c r="K181" s="53">
        <v>39.352166666666669</v>
      </c>
      <c r="L181" s="52">
        <v>15.623166666666666</v>
      </c>
      <c r="M181" s="53">
        <v>27.291333333333316</v>
      </c>
      <c r="N181" s="52">
        <v>4.9276666666666662</v>
      </c>
      <c r="O181" s="53">
        <v>0</v>
      </c>
      <c r="P181" s="52">
        <v>0</v>
      </c>
      <c r="Q181" s="53">
        <v>0</v>
      </c>
      <c r="R181" s="52">
        <v>6.2264999999999988</v>
      </c>
      <c r="S181" s="53">
        <v>61.422499999999999</v>
      </c>
      <c r="T181" s="52">
        <v>15.165000000000001</v>
      </c>
      <c r="U181" s="53">
        <v>0</v>
      </c>
      <c r="V181" s="52">
        <v>0</v>
      </c>
      <c r="W181" s="53">
        <v>0</v>
      </c>
      <c r="X181" s="52">
        <v>0</v>
      </c>
      <c r="Y181" s="53">
        <v>7.1286666666666685</v>
      </c>
      <c r="Z181" s="52">
        <v>1.0696666666666668</v>
      </c>
      <c r="AA181" s="53">
        <v>0</v>
      </c>
      <c r="AB181" s="52">
        <v>0</v>
      </c>
      <c r="AC181" s="53">
        <v>22.661999999999992</v>
      </c>
      <c r="AD181" s="52">
        <v>0</v>
      </c>
      <c r="AE181" s="53">
        <v>0</v>
      </c>
      <c r="AF181" s="52">
        <v>0</v>
      </c>
      <c r="AG181" s="53">
        <v>12.634999999999994</v>
      </c>
      <c r="AH181" s="52">
        <v>0</v>
      </c>
      <c r="AI181" s="65">
        <v>0</v>
      </c>
      <c r="AJ181" s="102">
        <f t="shared" ref="AJ181" si="17">SUM(E181:AI181)</f>
        <v>381.22683333333333</v>
      </c>
      <c r="AK181" s="102"/>
      <c r="AL181" s="102"/>
    </row>
    <row r="182" spans="2:38" x14ac:dyDescent="0.3">
      <c r="B182" s="109" t="s">
        <v>106</v>
      </c>
      <c r="C182" s="109"/>
      <c r="D182" s="109"/>
      <c r="E182" s="53">
        <v>107.45366666666662</v>
      </c>
      <c r="F182" s="52">
        <v>110.15900000000002</v>
      </c>
      <c r="G182" s="53">
        <v>0.94166666666666599</v>
      </c>
      <c r="H182" s="52">
        <v>13.569499999999991</v>
      </c>
      <c r="I182" s="53">
        <v>0</v>
      </c>
      <c r="J182" s="52">
        <v>0</v>
      </c>
      <c r="K182" s="53">
        <v>0</v>
      </c>
      <c r="L182" s="52">
        <v>70.645999999999958</v>
      </c>
      <c r="M182" s="53">
        <v>125.77633333333331</v>
      </c>
      <c r="N182" s="52">
        <v>131.03600000000003</v>
      </c>
      <c r="O182" s="53">
        <v>0</v>
      </c>
      <c r="P182" s="52">
        <v>0</v>
      </c>
      <c r="Q182" s="53">
        <v>0</v>
      </c>
      <c r="R182" s="52">
        <v>0.18666666666666668</v>
      </c>
      <c r="S182" s="53">
        <v>80.213833333333369</v>
      </c>
      <c r="T182" s="52">
        <v>0</v>
      </c>
      <c r="U182" s="53">
        <v>0</v>
      </c>
      <c r="V182" s="52">
        <v>0</v>
      </c>
      <c r="W182" s="53">
        <v>0</v>
      </c>
      <c r="X182" s="52">
        <v>0</v>
      </c>
      <c r="Y182" s="53">
        <v>5.7913333333333359</v>
      </c>
      <c r="Z182" s="52">
        <v>0</v>
      </c>
      <c r="AA182" s="53">
        <v>0</v>
      </c>
      <c r="AB182" s="52">
        <v>0</v>
      </c>
      <c r="AC182" s="53">
        <v>142.44033333333326</v>
      </c>
      <c r="AD182" s="52">
        <v>0</v>
      </c>
      <c r="AE182" s="53">
        <v>0</v>
      </c>
      <c r="AF182" s="52">
        <v>0</v>
      </c>
      <c r="AG182" s="53">
        <v>8.8106666666666591</v>
      </c>
      <c r="AH182" s="52">
        <v>0</v>
      </c>
      <c r="AI182" s="65">
        <v>0</v>
      </c>
      <c r="AJ182" s="102">
        <f>SUM(E182:AI182)</f>
        <v>797.02499999999975</v>
      </c>
      <c r="AK182" s="102"/>
      <c r="AL182" s="102"/>
    </row>
    <row r="183" spans="2:38" x14ac:dyDescent="0.3">
      <c r="B183" s="109" t="s">
        <v>7</v>
      </c>
      <c r="C183" s="109"/>
      <c r="D183" s="109"/>
      <c r="E183" s="53">
        <v>133.92816666666667</v>
      </c>
      <c r="F183" s="52">
        <v>0</v>
      </c>
      <c r="G183" s="53">
        <v>25.151166666666665</v>
      </c>
      <c r="H183" s="52">
        <v>497.2086666666666</v>
      </c>
      <c r="I183" s="53">
        <v>0</v>
      </c>
      <c r="J183" s="52">
        <v>77.46316666666668</v>
      </c>
      <c r="K183" s="53">
        <v>6.1360000000000001</v>
      </c>
      <c r="L183" s="52">
        <v>0</v>
      </c>
      <c r="M183" s="53">
        <v>46.455666666666666</v>
      </c>
      <c r="N183" s="52">
        <v>43.666833333333336</v>
      </c>
      <c r="O183" s="53">
        <v>0</v>
      </c>
      <c r="P183" s="52">
        <v>0</v>
      </c>
      <c r="Q183" s="53">
        <v>0</v>
      </c>
      <c r="R183" s="52">
        <v>50.74233333333332</v>
      </c>
      <c r="S183" s="53">
        <v>48.826833333333326</v>
      </c>
      <c r="T183" s="52">
        <v>32.308000000000007</v>
      </c>
      <c r="U183" s="53">
        <v>0</v>
      </c>
      <c r="V183" s="52">
        <v>0</v>
      </c>
      <c r="W183" s="53">
        <v>0</v>
      </c>
      <c r="X183" s="52">
        <v>0</v>
      </c>
      <c r="Y183" s="53">
        <v>0</v>
      </c>
      <c r="Z183" s="52">
        <v>9.4625000000000004</v>
      </c>
      <c r="AA183" s="53">
        <v>0</v>
      </c>
      <c r="AB183" s="52">
        <v>0</v>
      </c>
      <c r="AC183" s="53">
        <v>75.335166666666666</v>
      </c>
      <c r="AD183" s="52">
        <v>0</v>
      </c>
      <c r="AE183" s="53">
        <v>0</v>
      </c>
      <c r="AF183" s="52">
        <v>0</v>
      </c>
      <c r="AG183" s="53">
        <v>0.11783333333333322</v>
      </c>
      <c r="AH183" s="52">
        <v>0</v>
      </c>
      <c r="AI183" s="65">
        <v>0</v>
      </c>
      <c r="AJ183" s="102">
        <f t="shared" ref="AJ183:AJ215" si="18">SUM(E183:AI183)</f>
        <v>1046.8023333333331</v>
      </c>
      <c r="AK183" s="102"/>
      <c r="AL183" s="102"/>
    </row>
    <row r="184" spans="2:38" x14ac:dyDescent="0.3">
      <c r="B184" s="109" t="s">
        <v>8</v>
      </c>
      <c r="C184" s="109"/>
      <c r="D184" s="109"/>
      <c r="E184" s="53">
        <v>46.007333333333357</v>
      </c>
      <c r="F184" s="52">
        <v>49.443333333333328</v>
      </c>
      <c r="G184" s="53">
        <v>0</v>
      </c>
      <c r="H184" s="52">
        <v>297.45666666666659</v>
      </c>
      <c r="I184" s="53">
        <v>2.3606666666666669</v>
      </c>
      <c r="J184" s="52">
        <v>0</v>
      </c>
      <c r="K184" s="53">
        <v>0</v>
      </c>
      <c r="L184" s="52">
        <v>43.748166666666712</v>
      </c>
      <c r="M184" s="53">
        <v>35.232166666666657</v>
      </c>
      <c r="N184" s="52">
        <v>67.602499999999992</v>
      </c>
      <c r="O184" s="53">
        <v>0</v>
      </c>
      <c r="P184" s="52">
        <v>0</v>
      </c>
      <c r="Q184" s="53">
        <v>74.298000000000002</v>
      </c>
      <c r="R184" s="52">
        <v>24.733166666666655</v>
      </c>
      <c r="S184" s="53">
        <v>71.145166666666654</v>
      </c>
      <c r="T184" s="52">
        <v>132.39816666666664</v>
      </c>
      <c r="U184" s="53">
        <v>53.072833333333342</v>
      </c>
      <c r="V184" s="52">
        <v>70.516499999999994</v>
      </c>
      <c r="W184" s="53">
        <v>0</v>
      </c>
      <c r="X184" s="52">
        <v>0</v>
      </c>
      <c r="Y184" s="53">
        <v>0.97699999999999931</v>
      </c>
      <c r="Z184" s="52">
        <v>0</v>
      </c>
      <c r="AA184" s="53">
        <v>0</v>
      </c>
      <c r="AB184" s="52">
        <v>0</v>
      </c>
      <c r="AC184" s="53">
        <v>26.838166666666659</v>
      </c>
      <c r="AD184" s="52">
        <v>0</v>
      </c>
      <c r="AE184" s="53">
        <v>0</v>
      </c>
      <c r="AF184" s="52">
        <v>0</v>
      </c>
      <c r="AG184" s="53">
        <v>82.368499999999997</v>
      </c>
      <c r="AH184" s="52">
        <v>16.146333333333327</v>
      </c>
      <c r="AI184" s="65">
        <v>34.085833333333319</v>
      </c>
      <c r="AJ184" s="102">
        <f t="shared" si="18"/>
        <v>1128.4304999999999</v>
      </c>
      <c r="AK184" s="102"/>
      <c r="AL184" s="102"/>
    </row>
    <row r="185" spans="2:38" x14ac:dyDescent="0.3">
      <c r="B185" s="109" t="s">
        <v>9</v>
      </c>
      <c r="C185" s="109"/>
      <c r="D185" s="109"/>
      <c r="E185" s="53">
        <v>213.36016666666666</v>
      </c>
      <c r="F185" s="52">
        <v>56.458166666666671</v>
      </c>
      <c r="G185" s="53">
        <v>3.9621666666666679</v>
      </c>
      <c r="H185" s="52">
        <v>65.74166666666666</v>
      </c>
      <c r="I185" s="53">
        <v>0</v>
      </c>
      <c r="J185" s="52">
        <v>0</v>
      </c>
      <c r="K185" s="53">
        <v>4.7026666666666674</v>
      </c>
      <c r="L185" s="52">
        <v>1.8378333333333339</v>
      </c>
      <c r="M185" s="53">
        <v>75.543666666666681</v>
      </c>
      <c r="N185" s="52">
        <v>134.19833333333332</v>
      </c>
      <c r="O185" s="53">
        <v>0</v>
      </c>
      <c r="P185" s="52">
        <v>0</v>
      </c>
      <c r="Q185" s="53">
        <v>0</v>
      </c>
      <c r="R185" s="52">
        <v>2.6538333333333335</v>
      </c>
      <c r="S185" s="53">
        <v>14.635333333333334</v>
      </c>
      <c r="T185" s="52">
        <v>0.16600000000000001</v>
      </c>
      <c r="U185" s="53">
        <v>0</v>
      </c>
      <c r="V185" s="52">
        <v>0</v>
      </c>
      <c r="W185" s="53">
        <v>0</v>
      </c>
      <c r="X185" s="52">
        <v>0</v>
      </c>
      <c r="Y185" s="53">
        <v>23.712833333333329</v>
      </c>
      <c r="Z185" s="52">
        <v>0.61949999999999983</v>
      </c>
      <c r="AA185" s="53">
        <v>0</v>
      </c>
      <c r="AB185" s="52">
        <v>0</v>
      </c>
      <c r="AC185" s="53">
        <v>168.43966666666665</v>
      </c>
      <c r="AD185" s="52">
        <v>0</v>
      </c>
      <c r="AE185" s="53">
        <v>0</v>
      </c>
      <c r="AF185" s="52">
        <v>0</v>
      </c>
      <c r="AG185" s="53">
        <v>13.986833333333339</v>
      </c>
      <c r="AH185" s="52">
        <v>0</v>
      </c>
      <c r="AI185" s="65">
        <v>0</v>
      </c>
      <c r="AJ185" s="102">
        <f t="shared" si="18"/>
        <v>780.01866666666672</v>
      </c>
      <c r="AK185" s="102"/>
      <c r="AL185" s="102"/>
    </row>
    <row r="186" spans="2:38" x14ac:dyDescent="0.3">
      <c r="B186" s="109" t="s">
        <v>10</v>
      </c>
      <c r="C186" s="109"/>
      <c r="D186" s="109"/>
      <c r="E186" s="53">
        <v>126.74333333333334</v>
      </c>
      <c r="F186" s="52">
        <v>77.910333333333341</v>
      </c>
      <c r="G186" s="53">
        <v>2.4800000000000004</v>
      </c>
      <c r="H186" s="52">
        <v>60.382000000000012</v>
      </c>
      <c r="I186" s="53">
        <v>0</v>
      </c>
      <c r="J186" s="52">
        <v>0</v>
      </c>
      <c r="K186" s="53">
        <v>0.82183333333333319</v>
      </c>
      <c r="L186" s="52">
        <v>4.2990000000000013</v>
      </c>
      <c r="M186" s="53">
        <v>115.43550000000002</v>
      </c>
      <c r="N186" s="52">
        <v>75.48283333333336</v>
      </c>
      <c r="O186" s="53">
        <v>0</v>
      </c>
      <c r="P186" s="52">
        <v>0</v>
      </c>
      <c r="Q186" s="53">
        <v>0</v>
      </c>
      <c r="R186" s="52">
        <v>1.750333333333334</v>
      </c>
      <c r="S186" s="53">
        <v>20.477666666666671</v>
      </c>
      <c r="T186" s="52">
        <v>0.11400000000000002</v>
      </c>
      <c r="U186" s="53">
        <v>0</v>
      </c>
      <c r="V186" s="52">
        <v>0</v>
      </c>
      <c r="W186" s="53">
        <v>0</v>
      </c>
      <c r="X186" s="52">
        <v>0</v>
      </c>
      <c r="Y186" s="53">
        <v>6.8315000000000001</v>
      </c>
      <c r="Z186" s="52">
        <v>14.304999999999996</v>
      </c>
      <c r="AA186" s="53">
        <v>0</v>
      </c>
      <c r="AB186" s="52">
        <v>0</v>
      </c>
      <c r="AC186" s="53">
        <v>148.06250000000006</v>
      </c>
      <c r="AD186" s="52">
        <v>0</v>
      </c>
      <c r="AE186" s="53">
        <v>0</v>
      </c>
      <c r="AF186" s="52">
        <v>0</v>
      </c>
      <c r="AG186" s="53">
        <v>1.3333333333333348</v>
      </c>
      <c r="AH186" s="52">
        <v>0</v>
      </c>
      <c r="AI186" s="65">
        <v>0</v>
      </c>
      <c r="AJ186" s="102">
        <f t="shared" si="18"/>
        <v>656.42916666666679</v>
      </c>
      <c r="AK186" s="102"/>
      <c r="AL186" s="102"/>
    </row>
    <row r="187" spans="2:38" x14ac:dyDescent="0.3">
      <c r="B187" s="109" t="s">
        <v>11</v>
      </c>
      <c r="C187" s="109"/>
      <c r="D187" s="109"/>
      <c r="E187" s="53">
        <v>152.34466666666668</v>
      </c>
      <c r="F187" s="52">
        <v>79.039500000000004</v>
      </c>
      <c r="G187" s="53">
        <v>2.0961666666666678</v>
      </c>
      <c r="H187" s="52">
        <v>46.08666666666668</v>
      </c>
      <c r="I187" s="53">
        <v>0</v>
      </c>
      <c r="J187" s="52">
        <v>0</v>
      </c>
      <c r="K187" s="53">
        <v>7.4686666666666639</v>
      </c>
      <c r="L187" s="52">
        <v>4.8324999999999987</v>
      </c>
      <c r="M187" s="53">
        <v>190.40633333333344</v>
      </c>
      <c r="N187" s="52">
        <v>111.69166666666671</v>
      </c>
      <c r="O187" s="53">
        <v>0</v>
      </c>
      <c r="P187" s="52">
        <v>0</v>
      </c>
      <c r="Q187" s="53">
        <v>0</v>
      </c>
      <c r="R187" s="52">
        <v>1.3693333333333326</v>
      </c>
      <c r="S187" s="53">
        <v>16.822333333333333</v>
      </c>
      <c r="T187" s="52">
        <v>8.7666666666666657E-2</v>
      </c>
      <c r="U187" s="53">
        <v>0</v>
      </c>
      <c r="V187" s="52">
        <v>0</v>
      </c>
      <c r="W187" s="53">
        <v>0</v>
      </c>
      <c r="X187" s="52">
        <v>0</v>
      </c>
      <c r="Y187" s="53">
        <v>16.845666666666663</v>
      </c>
      <c r="Z187" s="52">
        <v>20.445000000000004</v>
      </c>
      <c r="AA187" s="53">
        <v>0</v>
      </c>
      <c r="AB187" s="52">
        <v>0</v>
      </c>
      <c r="AC187" s="53">
        <v>125.57466666666667</v>
      </c>
      <c r="AD187" s="52">
        <v>0</v>
      </c>
      <c r="AE187" s="53">
        <v>0</v>
      </c>
      <c r="AF187" s="52">
        <v>0</v>
      </c>
      <c r="AG187" s="53">
        <v>0</v>
      </c>
      <c r="AH187" s="52">
        <v>0</v>
      </c>
      <c r="AI187" s="65">
        <v>0</v>
      </c>
      <c r="AJ187" s="102">
        <f t="shared" si="18"/>
        <v>775.11083333333352</v>
      </c>
      <c r="AK187" s="102"/>
      <c r="AL187" s="102"/>
    </row>
    <row r="188" spans="2:38" x14ac:dyDescent="0.3">
      <c r="B188" s="109" t="s">
        <v>12</v>
      </c>
      <c r="C188" s="109"/>
      <c r="D188" s="109"/>
      <c r="E188" s="53">
        <v>300.33316666666667</v>
      </c>
      <c r="F188" s="52">
        <v>237.7611666666667</v>
      </c>
      <c r="G188" s="53">
        <v>9.1246666666666663</v>
      </c>
      <c r="H188" s="52">
        <v>215.28333333333336</v>
      </c>
      <c r="I188" s="53">
        <v>0</v>
      </c>
      <c r="J188" s="52">
        <v>0</v>
      </c>
      <c r="K188" s="53">
        <v>12.571</v>
      </c>
      <c r="L188" s="52">
        <v>11.135499999999999</v>
      </c>
      <c r="M188" s="53">
        <v>269.80933333333331</v>
      </c>
      <c r="N188" s="52">
        <v>150.35183333333333</v>
      </c>
      <c r="O188" s="53">
        <v>0</v>
      </c>
      <c r="P188" s="52">
        <v>0</v>
      </c>
      <c r="Q188" s="53">
        <v>0</v>
      </c>
      <c r="R188" s="52">
        <v>28.346000000000004</v>
      </c>
      <c r="S188" s="53">
        <v>159.96316666666667</v>
      </c>
      <c r="T188" s="52">
        <v>26.431333333333328</v>
      </c>
      <c r="U188" s="53">
        <v>0</v>
      </c>
      <c r="V188" s="52">
        <v>0</v>
      </c>
      <c r="W188" s="53">
        <v>0</v>
      </c>
      <c r="X188" s="52">
        <v>0</v>
      </c>
      <c r="Y188" s="53">
        <v>26.927</v>
      </c>
      <c r="Z188" s="52">
        <v>8.6778333333333322</v>
      </c>
      <c r="AA188" s="53">
        <v>0</v>
      </c>
      <c r="AB188" s="52">
        <v>0</v>
      </c>
      <c r="AC188" s="53">
        <v>224.39350000000002</v>
      </c>
      <c r="AD188" s="52">
        <v>0</v>
      </c>
      <c r="AE188" s="53">
        <v>0</v>
      </c>
      <c r="AF188" s="52">
        <v>0</v>
      </c>
      <c r="AG188" s="53">
        <v>30.091500000000007</v>
      </c>
      <c r="AH188" s="52">
        <v>0</v>
      </c>
      <c r="AI188" s="65">
        <v>0</v>
      </c>
      <c r="AJ188" s="102">
        <f t="shared" si="18"/>
        <v>1711.2003333333337</v>
      </c>
      <c r="AK188" s="102"/>
      <c r="AL188" s="102"/>
    </row>
    <row r="189" spans="2:38" x14ac:dyDescent="0.3">
      <c r="B189" s="109" t="s">
        <v>13</v>
      </c>
      <c r="C189" s="109"/>
      <c r="D189" s="109"/>
      <c r="E189" s="53">
        <v>316.1543333333334</v>
      </c>
      <c r="F189" s="52">
        <v>108.55083333333334</v>
      </c>
      <c r="G189" s="53">
        <v>2.2101666666666668</v>
      </c>
      <c r="H189" s="52">
        <v>25.194999999999997</v>
      </c>
      <c r="I189" s="53">
        <v>0</v>
      </c>
      <c r="J189" s="52">
        <v>0</v>
      </c>
      <c r="K189" s="53">
        <v>3.1420000000000003</v>
      </c>
      <c r="L189" s="52">
        <v>0.36299999999999982</v>
      </c>
      <c r="M189" s="53">
        <v>0</v>
      </c>
      <c r="N189" s="52">
        <v>33.651166666666661</v>
      </c>
      <c r="O189" s="53">
        <v>0</v>
      </c>
      <c r="P189" s="52">
        <v>0</v>
      </c>
      <c r="Q189" s="53">
        <v>0</v>
      </c>
      <c r="R189" s="52">
        <v>3.8394999999999988</v>
      </c>
      <c r="S189" s="53">
        <v>15.708166666666667</v>
      </c>
      <c r="T189" s="52">
        <v>0.28216666666666668</v>
      </c>
      <c r="U189" s="53">
        <v>0</v>
      </c>
      <c r="V189" s="52">
        <v>0</v>
      </c>
      <c r="W189" s="53">
        <v>0</v>
      </c>
      <c r="X189" s="52">
        <v>0</v>
      </c>
      <c r="Y189" s="53">
        <v>52.695833333333333</v>
      </c>
      <c r="Z189" s="52">
        <v>26.227166666666676</v>
      </c>
      <c r="AA189" s="53">
        <v>0</v>
      </c>
      <c r="AB189" s="52">
        <v>0</v>
      </c>
      <c r="AC189" s="53">
        <v>246.19566666666663</v>
      </c>
      <c r="AD189" s="52">
        <v>0</v>
      </c>
      <c r="AE189" s="53">
        <v>0</v>
      </c>
      <c r="AF189" s="52">
        <v>0</v>
      </c>
      <c r="AG189" s="53">
        <v>72.494666666666674</v>
      </c>
      <c r="AH189" s="52">
        <v>0</v>
      </c>
      <c r="AI189" s="65">
        <v>0</v>
      </c>
      <c r="AJ189" s="102">
        <f t="shared" si="18"/>
        <v>906.70966666666675</v>
      </c>
      <c r="AK189" s="102"/>
      <c r="AL189" s="102"/>
    </row>
    <row r="190" spans="2:38" x14ac:dyDescent="0.3">
      <c r="B190" s="109" t="s">
        <v>14</v>
      </c>
      <c r="C190" s="109"/>
      <c r="D190" s="109"/>
      <c r="E190" s="53">
        <v>13.343500000000001</v>
      </c>
      <c r="F190" s="52">
        <v>8.703166666666668</v>
      </c>
      <c r="G190" s="53">
        <v>0.87483333333333324</v>
      </c>
      <c r="H190" s="52">
        <v>12.964166666666666</v>
      </c>
      <c r="I190" s="53">
        <v>0</v>
      </c>
      <c r="J190" s="52">
        <v>0</v>
      </c>
      <c r="K190" s="53">
        <v>2.5016666666666669</v>
      </c>
      <c r="L190" s="52">
        <v>1.0373333333333334</v>
      </c>
      <c r="M190" s="53">
        <v>7.4383333333333317</v>
      </c>
      <c r="N190" s="52">
        <v>7.9476666666666649</v>
      </c>
      <c r="O190" s="53">
        <v>0</v>
      </c>
      <c r="P190" s="52">
        <v>0</v>
      </c>
      <c r="Q190" s="53">
        <v>0</v>
      </c>
      <c r="R190" s="52">
        <v>0</v>
      </c>
      <c r="S190" s="53">
        <v>10.919833333333335</v>
      </c>
      <c r="T190" s="52">
        <v>0.77233333333333321</v>
      </c>
      <c r="U190" s="53">
        <v>0</v>
      </c>
      <c r="V190" s="52">
        <v>0</v>
      </c>
      <c r="W190" s="53">
        <v>0</v>
      </c>
      <c r="X190" s="52">
        <v>0</v>
      </c>
      <c r="Y190" s="53">
        <v>1.6283333333333334</v>
      </c>
      <c r="Z190" s="52">
        <v>1.5501666666666667</v>
      </c>
      <c r="AA190" s="53">
        <v>0</v>
      </c>
      <c r="AB190" s="52">
        <v>0</v>
      </c>
      <c r="AC190" s="53">
        <v>4.8015000000000017</v>
      </c>
      <c r="AD190" s="52">
        <v>0</v>
      </c>
      <c r="AE190" s="53">
        <v>0</v>
      </c>
      <c r="AF190" s="52">
        <v>0</v>
      </c>
      <c r="AG190" s="53">
        <v>4.9606666666666674</v>
      </c>
      <c r="AH190" s="52">
        <v>0</v>
      </c>
      <c r="AI190" s="65">
        <v>0</v>
      </c>
      <c r="AJ190" s="102">
        <f t="shared" si="18"/>
        <v>79.4435</v>
      </c>
      <c r="AK190" s="102"/>
      <c r="AL190" s="102"/>
    </row>
    <row r="191" spans="2:38" x14ac:dyDescent="0.3">
      <c r="B191" s="109" t="s">
        <v>15</v>
      </c>
      <c r="C191" s="109"/>
      <c r="D191" s="109"/>
      <c r="E191" s="53">
        <v>37.574333333333328</v>
      </c>
      <c r="F191" s="52">
        <v>8.1178333333333299</v>
      </c>
      <c r="G191" s="53">
        <v>6.8169999999999993</v>
      </c>
      <c r="H191" s="52">
        <v>1.2274999999999998</v>
      </c>
      <c r="I191" s="53">
        <v>0</v>
      </c>
      <c r="J191" s="52">
        <v>0</v>
      </c>
      <c r="K191" s="53">
        <v>0</v>
      </c>
      <c r="L191" s="52">
        <v>10.126666666666665</v>
      </c>
      <c r="M191" s="53">
        <v>0</v>
      </c>
      <c r="N191" s="52">
        <v>0</v>
      </c>
      <c r="O191" s="53">
        <v>0</v>
      </c>
      <c r="P191" s="52">
        <v>0</v>
      </c>
      <c r="Q191" s="53">
        <v>0</v>
      </c>
      <c r="R191" s="52">
        <v>0</v>
      </c>
      <c r="S191" s="53">
        <v>4.9686666666666675</v>
      </c>
      <c r="T191" s="52">
        <v>0</v>
      </c>
      <c r="U191" s="53">
        <v>0</v>
      </c>
      <c r="V191" s="52">
        <v>0</v>
      </c>
      <c r="W191" s="53">
        <v>0</v>
      </c>
      <c r="X191" s="52">
        <v>0</v>
      </c>
      <c r="Y191" s="53">
        <v>0</v>
      </c>
      <c r="Z191" s="52">
        <v>0.78266666666666607</v>
      </c>
      <c r="AA191" s="53">
        <v>0</v>
      </c>
      <c r="AB191" s="52">
        <v>0</v>
      </c>
      <c r="AC191" s="53">
        <v>19.183999999999997</v>
      </c>
      <c r="AD191" s="52">
        <v>0</v>
      </c>
      <c r="AE191" s="53">
        <v>0</v>
      </c>
      <c r="AF191" s="52">
        <v>0</v>
      </c>
      <c r="AG191" s="53">
        <v>39.145500000000006</v>
      </c>
      <c r="AH191" s="52">
        <v>0</v>
      </c>
      <c r="AI191" s="65">
        <v>0</v>
      </c>
      <c r="AJ191" s="102">
        <f t="shared" si="18"/>
        <v>127.94416666666666</v>
      </c>
      <c r="AK191" s="102"/>
      <c r="AL191" s="102"/>
    </row>
    <row r="192" spans="2:38" x14ac:dyDescent="0.3">
      <c r="B192" s="109" t="s">
        <v>16</v>
      </c>
      <c r="C192" s="109"/>
      <c r="D192" s="109"/>
      <c r="E192" s="53">
        <v>11.361499999999996</v>
      </c>
      <c r="F192" s="52">
        <v>0</v>
      </c>
      <c r="G192" s="53">
        <v>5.2100000000000009</v>
      </c>
      <c r="H192" s="52">
        <v>11.778666666666664</v>
      </c>
      <c r="I192" s="53">
        <v>0</v>
      </c>
      <c r="J192" s="52">
        <v>0</v>
      </c>
      <c r="K192" s="53">
        <v>1.8828333333333345</v>
      </c>
      <c r="L192" s="52">
        <v>11.743833333333331</v>
      </c>
      <c r="M192" s="53">
        <v>0</v>
      </c>
      <c r="N192" s="52">
        <v>0</v>
      </c>
      <c r="O192" s="53">
        <v>0</v>
      </c>
      <c r="P192" s="52">
        <v>0</v>
      </c>
      <c r="Q192" s="53">
        <v>0</v>
      </c>
      <c r="R192" s="52">
        <v>0</v>
      </c>
      <c r="S192" s="53">
        <v>17.621166666666671</v>
      </c>
      <c r="T192" s="52">
        <v>0.40533333333333321</v>
      </c>
      <c r="U192" s="53">
        <v>0</v>
      </c>
      <c r="V192" s="52">
        <v>0</v>
      </c>
      <c r="W192" s="53">
        <v>0</v>
      </c>
      <c r="X192" s="52">
        <v>0</v>
      </c>
      <c r="Y192" s="53">
        <v>0</v>
      </c>
      <c r="Z192" s="52">
        <v>0</v>
      </c>
      <c r="AA192" s="53">
        <v>0</v>
      </c>
      <c r="AB192" s="52">
        <v>0</v>
      </c>
      <c r="AC192" s="53">
        <v>0</v>
      </c>
      <c r="AD192" s="52">
        <v>0</v>
      </c>
      <c r="AE192" s="53">
        <v>0</v>
      </c>
      <c r="AF192" s="52">
        <v>0</v>
      </c>
      <c r="AG192" s="53">
        <v>0</v>
      </c>
      <c r="AH192" s="52">
        <v>0</v>
      </c>
      <c r="AI192" s="65">
        <v>0</v>
      </c>
      <c r="AJ192" s="102">
        <f t="shared" si="18"/>
        <v>60.00333333333333</v>
      </c>
      <c r="AK192" s="102"/>
      <c r="AL192" s="102"/>
    </row>
    <row r="193" spans="2:38" x14ac:dyDescent="0.3">
      <c r="B193" s="109" t="s">
        <v>17</v>
      </c>
      <c r="C193" s="109"/>
      <c r="D193" s="109"/>
      <c r="E193" s="53">
        <v>82.092166666666671</v>
      </c>
      <c r="F193" s="52">
        <v>57.344333333333338</v>
      </c>
      <c r="G193" s="53">
        <v>10.209499999999998</v>
      </c>
      <c r="H193" s="52">
        <v>23.839166666666667</v>
      </c>
      <c r="I193" s="53">
        <v>0</v>
      </c>
      <c r="J193" s="52">
        <v>0</v>
      </c>
      <c r="K193" s="53">
        <v>5.8633333333333333</v>
      </c>
      <c r="L193" s="52">
        <v>29.369833333333336</v>
      </c>
      <c r="M193" s="53">
        <v>0</v>
      </c>
      <c r="N193" s="52">
        <v>0</v>
      </c>
      <c r="O193" s="53">
        <v>0</v>
      </c>
      <c r="P193" s="52">
        <v>0</v>
      </c>
      <c r="Q193" s="53">
        <v>0</v>
      </c>
      <c r="R193" s="52">
        <v>0</v>
      </c>
      <c r="S193" s="53">
        <v>14.002666666666666</v>
      </c>
      <c r="T193" s="52">
        <v>1.0681666666666667</v>
      </c>
      <c r="U193" s="53">
        <v>0</v>
      </c>
      <c r="V193" s="52">
        <v>0</v>
      </c>
      <c r="W193" s="53">
        <v>0</v>
      </c>
      <c r="X193" s="52">
        <v>0</v>
      </c>
      <c r="Y193" s="53">
        <v>28.208666666666666</v>
      </c>
      <c r="Z193" s="52">
        <v>19.784333333333333</v>
      </c>
      <c r="AA193" s="53">
        <v>0</v>
      </c>
      <c r="AB193" s="52">
        <v>0</v>
      </c>
      <c r="AC193" s="53">
        <v>31.111666666666672</v>
      </c>
      <c r="AD193" s="52">
        <v>0</v>
      </c>
      <c r="AE193" s="53">
        <v>0</v>
      </c>
      <c r="AF193" s="52">
        <v>0</v>
      </c>
      <c r="AG193" s="53">
        <v>9.4430000000000032</v>
      </c>
      <c r="AH193" s="52">
        <v>0</v>
      </c>
      <c r="AI193" s="65">
        <v>0</v>
      </c>
      <c r="AJ193" s="102">
        <f t="shared" si="18"/>
        <v>312.33683333333335</v>
      </c>
      <c r="AK193" s="102"/>
      <c r="AL193" s="102"/>
    </row>
    <row r="194" spans="2:38" x14ac:dyDescent="0.3">
      <c r="B194" s="109" t="s">
        <v>18</v>
      </c>
      <c r="C194" s="109"/>
      <c r="D194" s="109"/>
      <c r="E194" s="53">
        <v>61.21916666666668</v>
      </c>
      <c r="F194" s="52">
        <v>27.605833333333333</v>
      </c>
      <c r="G194" s="53">
        <v>18.393333333333327</v>
      </c>
      <c r="H194" s="52">
        <v>30.330833333333324</v>
      </c>
      <c r="I194" s="53">
        <v>0</v>
      </c>
      <c r="J194" s="52">
        <v>0</v>
      </c>
      <c r="K194" s="53">
        <v>0</v>
      </c>
      <c r="L194" s="52">
        <v>9.0793333333333308</v>
      </c>
      <c r="M194" s="53">
        <v>0</v>
      </c>
      <c r="N194" s="52">
        <v>0</v>
      </c>
      <c r="O194" s="53">
        <v>0</v>
      </c>
      <c r="P194" s="52">
        <v>0</v>
      </c>
      <c r="Q194" s="53">
        <v>0</v>
      </c>
      <c r="R194" s="52">
        <v>0</v>
      </c>
      <c r="S194" s="53">
        <v>4.3966666666666665</v>
      </c>
      <c r="T194" s="52">
        <v>0</v>
      </c>
      <c r="U194" s="53">
        <v>0</v>
      </c>
      <c r="V194" s="52">
        <v>0</v>
      </c>
      <c r="W194" s="53">
        <v>0</v>
      </c>
      <c r="X194" s="52">
        <v>0</v>
      </c>
      <c r="Y194" s="53">
        <v>0</v>
      </c>
      <c r="Z194" s="52">
        <v>2.5666666666666536E-2</v>
      </c>
      <c r="AA194" s="53">
        <v>0</v>
      </c>
      <c r="AB194" s="52">
        <v>0</v>
      </c>
      <c r="AC194" s="53">
        <v>0</v>
      </c>
      <c r="AD194" s="52">
        <v>0</v>
      </c>
      <c r="AE194" s="53">
        <v>0</v>
      </c>
      <c r="AF194" s="52">
        <v>0</v>
      </c>
      <c r="AG194" s="53">
        <v>2.4583333333333313</v>
      </c>
      <c r="AH194" s="52">
        <v>0</v>
      </c>
      <c r="AI194" s="65">
        <v>0</v>
      </c>
      <c r="AJ194" s="102">
        <f t="shared" si="18"/>
        <v>153.50916666666669</v>
      </c>
      <c r="AK194" s="102"/>
      <c r="AL194" s="102"/>
    </row>
    <row r="195" spans="2:38" x14ac:dyDescent="0.3">
      <c r="B195" s="109" t="s">
        <v>19</v>
      </c>
      <c r="C195" s="109"/>
      <c r="D195" s="109"/>
      <c r="E195" s="53">
        <v>349.09983333333332</v>
      </c>
      <c r="F195" s="52">
        <v>23.166333333333341</v>
      </c>
      <c r="G195" s="53">
        <v>11.368500000000003</v>
      </c>
      <c r="H195" s="52">
        <v>0.81266666666666665</v>
      </c>
      <c r="I195" s="53">
        <v>0</v>
      </c>
      <c r="J195" s="52">
        <v>0</v>
      </c>
      <c r="K195" s="53">
        <v>3.2154999999999996</v>
      </c>
      <c r="L195" s="52">
        <v>12.823999999999996</v>
      </c>
      <c r="M195" s="53">
        <v>0</v>
      </c>
      <c r="N195" s="52">
        <v>0</v>
      </c>
      <c r="O195" s="53">
        <v>0</v>
      </c>
      <c r="P195" s="52">
        <v>0</v>
      </c>
      <c r="Q195" s="53">
        <v>0</v>
      </c>
      <c r="R195" s="52">
        <v>0</v>
      </c>
      <c r="S195" s="53">
        <v>0</v>
      </c>
      <c r="T195" s="52">
        <v>4.6000000000000027E-2</v>
      </c>
      <c r="U195" s="53">
        <v>0</v>
      </c>
      <c r="V195" s="52">
        <v>0</v>
      </c>
      <c r="W195" s="53">
        <v>0</v>
      </c>
      <c r="X195" s="52">
        <v>0</v>
      </c>
      <c r="Y195" s="53">
        <v>44.807333333333339</v>
      </c>
      <c r="Z195" s="52">
        <v>7.4919999999999991</v>
      </c>
      <c r="AA195" s="53">
        <v>0</v>
      </c>
      <c r="AB195" s="52">
        <v>0</v>
      </c>
      <c r="AC195" s="53">
        <v>0</v>
      </c>
      <c r="AD195" s="52">
        <v>0</v>
      </c>
      <c r="AE195" s="53">
        <v>0</v>
      </c>
      <c r="AF195" s="52">
        <v>0</v>
      </c>
      <c r="AG195" s="53">
        <v>3.0018333333333302</v>
      </c>
      <c r="AH195" s="52">
        <v>0</v>
      </c>
      <c r="AI195" s="65">
        <v>0</v>
      </c>
      <c r="AJ195" s="102">
        <f t="shared" si="18"/>
        <v>455.834</v>
      </c>
      <c r="AK195" s="102"/>
      <c r="AL195" s="102"/>
    </row>
    <row r="196" spans="2:38" x14ac:dyDescent="0.3">
      <c r="B196" s="109" t="s">
        <v>20</v>
      </c>
      <c r="C196" s="109"/>
      <c r="D196" s="109"/>
      <c r="E196" s="53">
        <v>95.109333333333296</v>
      </c>
      <c r="F196" s="52">
        <v>33.252666666666656</v>
      </c>
      <c r="G196" s="53">
        <v>14.727333333333339</v>
      </c>
      <c r="H196" s="52">
        <v>11.916166666666658</v>
      </c>
      <c r="I196" s="53">
        <v>0</v>
      </c>
      <c r="J196" s="52">
        <v>0</v>
      </c>
      <c r="K196" s="53">
        <v>1.2100000000000006</v>
      </c>
      <c r="L196" s="52">
        <v>3.2969999999999988</v>
      </c>
      <c r="M196" s="53">
        <v>0</v>
      </c>
      <c r="N196" s="52">
        <v>0</v>
      </c>
      <c r="O196" s="53">
        <v>0</v>
      </c>
      <c r="P196" s="52">
        <v>0</v>
      </c>
      <c r="Q196" s="53">
        <v>0</v>
      </c>
      <c r="R196" s="52">
        <v>1.1333333333333322E-2</v>
      </c>
      <c r="S196" s="53">
        <v>4.6230000000000002</v>
      </c>
      <c r="T196" s="52">
        <v>0.55800000000000027</v>
      </c>
      <c r="U196" s="53">
        <v>0</v>
      </c>
      <c r="V196" s="52">
        <v>0</v>
      </c>
      <c r="W196" s="53">
        <v>0</v>
      </c>
      <c r="X196" s="52">
        <v>0</v>
      </c>
      <c r="Y196" s="53">
        <v>13.703000000000007</v>
      </c>
      <c r="Z196" s="52">
        <v>15.476333333333343</v>
      </c>
      <c r="AA196" s="53">
        <v>0</v>
      </c>
      <c r="AB196" s="52">
        <v>0</v>
      </c>
      <c r="AC196" s="53">
        <v>46.098333333333308</v>
      </c>
      <c r="AD196" s="52">
        <v>0</v>
      </c>
      <c r="AE196" s="53">
        <v>0</v>
      </c>
      <c r="AF196" s="52">
        <v>0</v>
      </c>
      <c r="AG196" s="53">
        <v>0</v>
      </c>
      <c r="AH196" s="52">
        <v>0</v>
      </c>
      <c r="AI196" s="65">
        <v>0</v>
      </c>
      <c r="AJ196" s="102">
        <f t="shared" si="18"/>
        <v>239.98249999999996</v>
      </c>
      <c r="AK196" s="102"/>
      <c r="AL196" s="102"/>
    </row>
    <row r="197" spans="2:38" x14ac:dyDescent="0.3">
      <c r="B197" s="109" t="s">
        <v>21</v>
      </c>
      <c r="C197" s="109"/>
      <c r="D197" s="109"/>
      <c r="E197" s="53">
        <v>216.74266666666651</v>
      </c>
      <c r="F197" s="52">
        <v>80.55600000000004</v>
      </c>
      <c r="G197" s="53">
        <v>4.1953333333333305</v>
      </c>
      <c r="H197" s="52">
        <v>62.703666666666649</v>
      </c>
      <c r="I197" s="53">
        <v>0</v>
      </c>
      <c r="J197" s="52">
        <v>0</v>
      </c>
      <c r="K197" s="53">
        <v>0.77766666666666695</v>
      </c>
      <c r="L197" s="52">
        <v>2.3533333333333317</v>
      </c>
      <c r="M197" s="53">
        <v>0</v>
      </c>
      <c r="N197" s="52">
        <v>0</v>
      </c>
      <c r="O197" s="53">
        <v>0</v>
      </c>
      <c r="P197" s="52">
        <v>0</v>
      </c>
      <c r="Q197" s="53">
        <v>0</v>
      </c>
      <c r="R197" s="52">
        <v>0.19733333333333347</v>
      </c>
      <c r="S197" s="53">
        <v>14.053000000000001</v>
      </c>
      <c r="T197" s="52">
        <v>0</v>
      </c>
      <c r="U197" s="53">
        <v>0</v>
      </c>
      <c r="V197" s="52">
        <v>0</v>
      </c>
      <c r="W197" s="53">
        <v>0</v>
      </c>
      <c r="X197" s="52">
        <v>0</v>
      </c>
      <c r="Y197" s="53">
        <v>15.302333333333333</v>
      </c>
      <c r="Z197" s="52">
        <v>2.1640000000000006</v>
      </c>
      <c r="AA197" s="53">
        <v>0</v>
      </c>
      <c r="AB197" s="52">
        <v>0</v>
      </c>
      <c r="AC197" s="53">
        <v>27.842166666666664</v>
      </c>
      <c r="AD197" s="52">
        <v>0</v>
      </c>
      <c r="AE197" s="53">
        <v>0</v>
      </c>
      <c r="AF197" s="52">
        <v>0</v>
      </c>
      <c r="AG197" s="53">
        <v>0</v>
      </c>
      <c r="AH197" s="52">
        <v>0</v>
      </c>
      <c r="AI197" s="65">
        <v>0</v>
      </c>
      <c r="AJ197" s="102">
        <f t="shared" si="18"/>
        <v>426.88749999999993</v>
      </c>
      <c r="AK197" s="102"/>
      <c r="AL197" s="102"/>
    </row>
    <row r="198" spans="2:38" x14ac:dyDescent="0.3">
      <c r="B198" s="109" t="s">
        <v>22</v>
      </c>
      <c r="C198" s="109"/>
      <c r="D198" s="109"/>
      <c r="E198" s="53">
        <v>5.8336666666666668</v>
      </c>
      <c r="F198" s="52">
        <v>0.34649999999999997</v>
      </c>
      <c r="G198" s="53">
        <v>2.4968333333333348</v>
      </c>
      <c r="H198" s="52">
        <v>1.4328333333333332</v>
      </c>
      <c r="I198" s="53">
        <v>0</v>
      </c>
      <c r="J198" s="52">
        <v>0</v>
      </c>
      <c r="K198" s="53">
        <v>0.22000000000000008</v>
      </c>
      <c r="L198" s="52">
        <v>1.1000000000000005</v>
      </c>
      <c r="M198" s="53">
        <v>0</v>
      </c>
      <c r="N198" s="52">
        <v>0</v>
      </c>
      <c r="O198" s="53">
        <v>0</v>
      </c>
      <c r="P198" s="52">
        <v>0</v>
      </c>
      <c r="Q198" s="53">
        <v>0</v>
      </c>
      <c r="R198" s="52">
        <v>2.8833333333333336E-2</v>
      </c>
      <c r="S198" s="53">
        <v>3.0516666666666667</v>
      </c>
      <c r="T198" s="52">
        <v>0.24500000000000002</v>
      </c>
      <c r="U198" s="53">
        <v>0</v>
      </c>
      <c r="V198" s="52">
        <v>0</v>
      </c>
      <c r="W198" s="53">
        <v>0</v>
      </c>
      <c r="X198" s="52">
        <v>0</v>
      </c>
      <c r="Y198" s="53">
        <v>4.3339999999999996</v>
      </c>
      <c r="Z198" s="52">
        <v>1.2305000000000001</v>
      </c>
      <c r="AA198" s="53">
        <v>0</v>
      </c>
      <c r="AB198" s="52">
        <v>0</v>
      </c>
      <c r="AC198" s="53">
        <v>6.7201666666666675</v>
      </c>
      <c r="AD198" s="52">
        <v>0</v>
      </c>
      <c r="AE198" s="53">
        <v>0</v>
      </c>
      <c r="AF198" s="52">
        <v>0</v>
      </c>
      <c r="AG198" s="53">
        <v>0</v>
      </c>
      <c r="AH198" s="52">
        <v>0</v>
      </c>
      <c r="AI198" s="65">
        <v>0</v>
      </c>
      <c r="AJ198" s="102">
        <f t="shared" si="18"/>
        <v>27.040000000000003</v>
      </c>
      <c r="AK198" s="102"/>
      <c r="AL198" s="102"/>
    </row>
    <row r="199" spans="2:38" x14ac:dyDescent="0.3">
      <c r="B199" s="109" t="s">
        <v>23</v>
      </c>
      <c r="C199" s="109"/>
      <c r="D199" s="109"/>
      <c r="E199" s="53">
        <v>135.97233333333332</v>
      </c>
      <c r="F199" s="52">
        <v>28.451833333333333</v>
      </c>
      <c r="G199" s="53">
        <v>18.376833333333337</v>
      </c>
      <c r="H199" s="52">
        <v>8.5749999999999993</v>
      </c>
      <c r="I199" s="53">
        <v>0</v>
      </c>
      <c r="J199" s="52">
        <v>0</v>
      </c>
      <c r="K199" s="53">
        <v>0.82833333333333337</v>
      </c>
      <c r="L199" s="52">
        <v>5.9200000000000008</v>
      </c>
      <c r="M199" s="53">
        <v>0</v>
      </c>
      <c r="N199" s="52">
        <v>0</v>
      </c>
      <c r="O199" s="53">
        <v>0</v>
      </c>
      <c r="P199" s="52">
        <v>0</v>
      </c>
      <c r="Q199" s="53">
        <v>0</v>
      </c>
      <c r="R199" s="52">
        <v>0</v>
      </c>
      <c r="S199" s="53">
        <v>0</v>
      </c>
      <c r="T199" s="52">
        <v>0</v>
      </c>
      <c r="U199" s="53">
        <v>0</v>
      </c>
      <c r="V199" s="52">
        <v>0</v>
      </c>
      <c r="W199" s="53">
        <v>0</v>
      </c>
      <c r="X199" s="52">
        <v>0</v>
      </c>
      <c r="Y199" s="53">
        <v>8.4336666666666655</v>
      </c>
      <c r="Z199" s="52">
        <v>0</v>
      </c>
      <c r="AA199" s="53">
        <v>0</v>
      </c>
      <c r="AB199" s="52">
        <v>0</v>
      </c>
      <c r="AC199" s="53">
        <v>3.4473333333333334</v>
      </c>
      <c r="AD199" s="52">
        <v>0</v>
      </c>
      <c r="AE199" s="53">
        <v>0</v>
      </c>
      <c r="AF199" s="52">
        <v>0</v>
      </c>
      <c r="AG199" s="53">
        <v>0</v>
      </c>
      <c r="AH199" s="52">
        <v>0</v>
      </c>
      <c r="AI199" s="65">
        <v>0</v>
      </c>
      <c r="AJ199" s="102">
        <f t="shared" si="18"/>
        <v>210.00533333333331</v>
      </c>
      <c r="AK199" s="102"/>
      <c r="AL199" s="102"/>
    </row>
    <row r="200" spans="2:38" x14ac:dyDescent="0.3">
      <c r="B200" s="109" t="s">
        <v>24</v>
      </c>
      <c r="C200" s="109"/>
      <c r="D200" s="109"/>
      <c r="E200" s="53">
        <v>163.88483333333332</v>
      </c>
      <c r="F200" s="52">
        <v>59.738999999999983</v>
      </c>
      <c r="G200" s="53">
        <v>5.0729999999999995</v>
      </c>
      <c r="H200" s="52">
        <v>24.962166666666647</v>
      </c>
      <c r="I200" s="53">
        <v>0</v>
      </c>
      <c r="J200" s="52">
        <v>0</v>
      </c>
      <c r="K200" s="53">
        <v>0.31233333333333346</v>
      </c>
      <c r="L200" s="52">
        <v>1.9099999999999995</v>
      </c>
      <c r="M200" s="53">
        <v>0</v>
      </c>
      <c r="N200" s="52">
        <v>0</v>
      </c>
      <c r="O200" s="53">
        <v>0</v>
      </c>
      <c r="P200" s="52">
        <v>0</v>
      </c>
      <c r="Q200" s="53">
        <v>0</v>
      </c>
      <c r="R200" s="52">
        <v>0.18999999999999997</v>
      </c>
      <c r="S200" s="53">
        <v>5.1715000000000018</v>
      </c>
      <c r="T200" s="52">
        <v>0</v>
      </c>
      <c r="U200" s="53">
        <v>0</v>
      </c>
      <c r="V200" s="52">
        <v>0</v>
      </c>
      <c r="W200" s="53">
        <v>0</v>
      </c>
      <c r="X200" s="52">
        <v>0</v>
      </c>
      <c r="Y200" s="53">
        <v>9.5521666666666665</v>
      </c>
      <c r="Z200" s="52">
        <v>1.0996666666666672</v>
      </c>
      <c r="AA200" s="53">
        <v>0</v>
      </c>
      <c r="AB200" s="52">
        <v>0</v>
      </c>
      <c r="AC200" s="53">
        <v>11.784166666666668</v>
      </c>
      <c r="AD200" s="52">
        <v>0</v>
      </c>
      <c r="AE200" s="53">
        <v>0</v>
      </c>
      <c r="AF200" s="52">
        <v>0</v>
      </c>
      <c r="AG200" s="53">
        <v>5.9846666666666675</v>
      </c>
      <c r="AH200" s="52">
        <v>0</v>
      </c>
      <c r="AI200" s="65">
        <v>0</v>
      </c>
      <c r="AJ200" s="102">
        <f t="shared" si="18"/>
        <v>289.66349999999994</v>
      </c>
      <c r="AK200" s="102"/>
      <c r="AL200" s="102"/>
    </row>
    <row r="201" spans="2:38" x14ac:dyDescent="0.3">
      <c r="B201" s="109" t="s">
        <v>25</v>
      </c>
      <c r="C201" s="109"/>
      <c r="D201" s="109"/>
      <c r="E201" s="53">
        <v>19.771833333333326</v>
      </c>
      <c r="F201" s="52">
        <v>2.159333333333334</v>
      </c>
      <c r="G201" s="53">
        <v>8.0563333333333311</v>
      </c>
      <c r="H201" s="52">
        <v>13.592333333333336</v>
      </c>
      <c r="I201" s="53">
        <v>0</v>
      </c>
      <c r="J201" s="52">
        <v>0</v>
      </c>
      <c r="K201" s="53">
        <v>6.4166666666666679</v>
      </c>
      <c r="L201" s="52">
        <v>0</v>
      </c>
      <c r="M201" s="53">
        <v>0</v>
      </c>
      <c r="N201" s="52">
        <v>0</v>
      </c>
      <c r="O201" s="53">
        <v>0</v>
      </c>
      <c r="P201" s="52">
        <v>0</v>
      </c>
      <c r="Q201" s="53">
        <v>0</v>
      </c>
      <c r="R201" s="52">
        <v>0</v>
      </c>
      <c r="S201" s="53">
        <v>19.183</v>
      </c>
      <c r="T201" s="52">
        <v>0</v>
      </c>
      <c r="U201" s="53">
        <v>0</v>
      </c>
      <c r="V201" s="52">
        <v>0</v>
      </c>
      <c r="W201" s="53">
        <v>0</v>
      </c>
      <c r="X201" s="52">
        <v>0</v>
      </c>
      <c r="Y201" s="53">
        <v>0</v>
      </c>
      <c r="Z201" s="52">
        <v>0</v>
      </c>
      <c r="AA201" s="53">
        <v>0</v>
      </c>
      <c r="AB201" s="52">
        <v>0</v>
      </c>
      <c r="AC201" s="53">
        <v>17.538666666666664</v>
      </c>
      <c r="AD201" s="52">
        <v>0</v>
      </c>
      <c r="AE201" s="53">
        <v>0</v>
      </c>
      <c r="AF201" s="52">
        <v>0</v>
      </c>
      <c r="AG201" s="53">
        <v>16.989833333333333</v>
      </c>
      <c r="AH201" s="52">
        <v>0</v>
      </c>
      <c r="AI201" s="65">
        <v>0</v>
      </c>
      <c r="AJ201" s="102">
        <f t="shared" si="18"/>
        <v>103.708</v>
      </c>
      <c r="AK201" s="102"/>
      <c r="AL201" s="102"/>
    </row>
    <row r="202" spans="2:38" x14ac:dyDescent="0.3">
      <c r="B202" s="109" t="s">
        <v>26</v>
      </c>
      <c r="C202" s="109"/>
      <c r="D202" s="109"/>
      <c r="E202" s="53">
        <v>0</v>
      </c>
      <c r="F202" s="52">
        <v>0</v>
      </c>
      <c r="G202" s="53">
        <v>0</v>
      </c>
      <c r="H202" s="52">
        <v>0</v>
      </c>
      <c r="I202" s="53">
        <v>0</v>
      </c>
      <c r="J202" s="52">
        <v>0</v>
      </c>
      <c r="K202" s="53">
        <v>0</v>
      </c>
      <c r="L202" s="52">
        <v>0</v>
      </c>
      <c r="M202" s="53">
        <v>0</v>
      </c>
      <c r="N202" s="52">
        <v>0</v>
      </c>
      <c r="O202" s="53">
        <v>0</v>
      </c>
      <c r="P202" s="52">
        <v>0</v>
      </c>
      <c r="Q202" s="53">
        <v>0</v>
      </c>
      <c r="R202" s="52">
        <v>0</v>
      </c>
      <c r="S202" s="53">
        <v>0</v>
      </c>
      <c r="T202" s="52">
        <v>0</v>
      </c>
      <c r="U202" s="53">
        <v>0</v>
      </c>
      <c r="V202" s="52">
        <v>0</v>
      </c>
      <c r="W202" s="53">
        <v>0</v>
      </c>
      <c r="X202" s="52">
        <v>0</v>
      </c>
      <c r="Y202" s="53">
        <v>0</v>
      </c>
      <c r="Z202" s="52">
        <v>0</v>
      </c>
      <c r="AA202" s="53">
        <v>0</v>
      </c>
      <c r="AB202" s="52">
        <v>0</v>
      </c>
      <c r="AC202" s="53">
        <v>14.360499999999998</v>
      </c>
      <c r="AD202" s="52">
        <v>0</v>
      </c>
      <c r="AE202" s="53">
        <v>0</v>
      </c>
      <c r="AF202" s="52">
        <v>0</v>
      </c>
      <c r="AG202" s="53">
        <v>3.8261666666666652</v>
      </c>
      <c r="AH202" s="52">
        <v>0</v>
      </c>
      <c r="AI202" s="65">
        <v>0</v>
      </c>
      <c r="AJ202" s="102">
        <f t="shared" si="18"/>
        <v>18.186666666666664</v>
      </c>
      <c r="AK202" s="102"/>
      <c r="AL202" s="102"/>
    </row>
    <row r="203" spans="2:38" x14ac:dyDescent="0.3">
      <c r="B203" s="109" t="s">
        <v>27</v>
      </c>
      <c r="C203" s="109"/>
      <c r="D203" s="109"/>
      <c r="E203" s="53">
        <v>61.049833333333339</v>
      </c>
      <c r="F203" s="52">
        <v>70.92883333333333</v>
      </c>
      <c r="G203" s="53">
        <v>95.888000000000005</v>
      </c>
      <c r="H203" s="52">
        <v>23.313333333333343</v>
      </c>
      <c r="I203" s="53">
        <v>0</v>
      </c>
      <c r="J203" s="52">
        <v>0</v>
      </c>
      <c r="K203" s="53">
        <v>0</v>
      </c>
      <c r="L203" s="52">
        <v>0</v>
      </c>
      <c r="M203" s="53">
        <v>0</v>
      </c>
      <c r="N203" s="52">
        <v>0</v>
      </c>
      <c r="O203" s="53">
        <v>0</v>
      </c>
      <c r="P203" s="52">
        <v>0</v>
      </c>
      <c r="Q203" s="53">
        <v>0</v>
      </c>
      <c r="R203" s="52">
        <v>0</v>
      </c>
      <c r="S203" s="53">
        <v>8.4206666666666656</v>
      </c>
      <c r="T203" s="52">
        <v>0</v>
      </c>
      <c r="U203" s="53">
        <v>0</v>
      </c>
      <c r="V203" s="52">
        <v>0</v>
      </c>
      <c r="W203" s="53">
        <v>0</v>
      </c>
      <c r="X203" s="52">
        <v>0</v>
      </c>
      <c r="Y203" s="53">
        <v>1.2844999999999998</v>
      </c>
      <c r="Z203" s="52">
        <v>37.758333333333354</v>
      </c>
      <c r="AA203" s="53">
        <v>0</v>
      </c>
      <c r="AB203" s="52">
        <v>0</v>
      </c>
      <c r="AC203" s="53">
        <v>0</v>
      </c>
      <c r="AD203" s="52">
        <v>0</v>
      </c>
      <c r="AE203" s="53">
        <v>0</v>
      </c>
      <c r="AF203" s="52">
        <v>0</v>
      </c>
      <c r="AG203" s="53">
        <v>0</v>
      </c>
      <c r="AH203" s="52">
        <v>0</v>
      </c>
      <c r="AI203" s="65">
        <v>0</v>
      </c>
      <c r="AJ203" s="102">
        <f t="shared" si="18"/>
        <v>298.64350000000002</v>
      </c>
      <c r="AK203" s="102"/>
      <c r="AL203" s="102"/>
    </row>
    <row r="204" spans="2:38" x14ac:dyDescent="0.3">
      <c r="B204" s="109" t="s">
        <v>28</v>
      </c>
      <c r="C204" s="109"/>
      <c r="D204" s="109"/>
      <c r="E204" s="53">
        <v>613.93700000000013</v>
      </c>
      <c r="F204" s="52">
        <v>240.03183333333331</v>
      </c>
      <c r="G204" s="53">
        <v>208.93899999999994</v>
      </c>
      <c r="H204" s="52">
        <v>474.85399999999981</v>
      </c>
      <c r="I204" s="53">
        <v>0</v>
      </c>
      <c r="J204" s="52">
        <v>0</v>
      </c>
      <c r="K204" s="53">
        <v>11.204999999999993</v>
      </c>
      <c r="L204" s="52">
        <v>0</v>
      </c>
      <c r="M204" s="53">
        <v>0</v>
      </c>
      <c r="N204" s="52">
        <v>0</v>
      </c>
      <c r="O204" s="53">
        <v>0</v>
      </c>
      <c r="P204" s="52">
        <v>0</v>
      </c>
      <c r="Q204" s="53">
        <v>0</v>
      </c>
      <c r="R204" s="52">
        <v>0</v>
      </c>
      <c r="S204" s="53">
        <v>74.42</v>
      </c>
      <c r="T204" s="52">
        <v>0</v>
      </c>
      <c r="U204" s="53">
        <v>0</v>
      </c>
      <c r="V204" s="52">
        <v>0</v>
      </c>
      <c r="W204" s="53">
        <v>0</v>
      </c>
      <c r="X204" s="52">
        <v>0</v>
      </c>
      <c r="Y204" s="53">
        <v>1.693333333333334</v>
      </c>
      <c r="Z204" s="52">
        <v>20.989999999999988</v>
      </c>
      <c r="AA204" s="53">
        <v>0</v>
      </c>
      <c r="AB204" s="52">
        <v>0</v>
      </c>
      <c r="AC204" s="53">
        <v>144.09999999999997</v>
      </c>
      <c r="AD204" s="52">
        <v>0</v>
      </c>
      <c r="AE204" s="53">
        <v>0</v>
      </c>
      <c r="AF204" s="52">
        <v>0</v>
      </c>
      <c r="AG204" s="53">
        <v>122.55500000000005</v>
      </c>
      <c r="AH204" s="52">
        <v>0</v>
      </c>
      <c r="AI204" s="65">
        <v>0</v>
      </c>
      <c r="AJ204" s="102">
        <f t="shared" si="18"/>
        <v>1912.7251666666666</v>
      </c>
      <c r="AK204" s="102"/>
      <c r="AL204" s="102"/>
    </row>
    <row r="205" spans="2:38" x14ac:dyDescent="0.3">
      <c r="B205" s="109" t="s">
        <v>105</v>
      </c>
      <c r="C205" s="109"/>
      <c r="D205" s="109"/>
      <c r="E205" s="53">
        <v>25.359500000000001</v>
      </c>
      <c r="F205" s="52">
        <v>31.739499999999992</v>
      </c>
      <c r="G205" s="53">
        <v>0</v>
      </c>
      <c r="H205" s="52">
        <v>0.24650000000000011</v>
      </c>
      <c r="I205" s="53">
        <v>0</v>
      </c>
      <c r="J205" s="52">
        <v>0</v>
      </c>
      <c r="K205" s="53">
        <v>0</v>
      </c>
      <c r="L205" s="52">
        <v>0</v>
      </c>
      <c r="M205" s="53">
        <v>0</v>
      </c>
      <c r="N205" s="52">
        <v>0</v>
      </c>
      <c r="O205" s="53">
        <v>0</v>
      </c>
      <c r="P205" s="52">
        <v>0</v>
      </c>
      <c r="Q205" s="53">
        <v>0</v>
      </c>
      <c r="R205" s="52">
        <v>0</v>
      </c>
      <c r="S205" s="53">
        <v>0</v>
      </c>
      <c r="T205" s="52">
        <v>0</v>
      </c>
      <c r="U205" s="53">
        <v>0</v>
      </c>
      <c r="V205" s="52">
        <v>0</v>
      </c>
      <c r="W205" s="53">
        <v>0</v>
      </c>
      <c r="X205" s="52">
        <v>0</v>
      </c>
      <c r="Y205" s="53">
        <v>2.1751666666666671</v>
      </c>
      <c r="Z205" s="52">
        <v>17.38</v>
      </c>
      <c r="AA205" s="53">
        <v>0</v>
      </c>
      <c r="AB205" s="52">
        <v>0</v>
      </c>
      <c r="AC205" s="53">
        <v>0</v>
      </c>
      <c r="AD205" s="52">
        <v>0</v>
      </c>
      <c r="AE205" s="53">
        <v>0</v>
      </c>
      <c r="AF205" s="52">
        <v>0</v>
      </c>
      <c r="AG205" s="53">
        <v>0</v>
      </c>
      <c r="AH205" s="52">
        <v>0</v>
      </c>
      <c r="AI205" s="65">
        <v>0</v>
      </c>
      <c r="AJ205" s="102">
        <f t="shared" si="18"/>
        <v>76.900666666666652</v>
      </c>
      <c r="AK205" s="102"/>
      <c r="AL205" s="102"/>
    </row>
    <row r="206" spans="2:38" x14ac:dyDescent="0.3">
      <c r="B206" s="109" t="s">
        <v>29</v>
      </c>
      <c r="C206" s="109"/>
      <c r="D206" s="109"/>
      <c r="E206" s="53">
        <v>167.39666666666668</v>
      </c>
      <c r="F206" s="52">
        <v>132.44233333333335</v>
      </c>
      <c r="G206" s="53">
        <v>59.900999999999996</v>
      </c>
      <c r="H206" s="52">
        <v>53.357999999999997</v>
      </c>
      <c r="I206" s="53">
        <v>0</v>
      </c>
      <c r="J206" s="52">
        <v>0</v>
      </c>
      <c r="K206" s="53">
        <v>0</v>
      </c>
      <c r="L206" s="52">
        <v>0</v>
      </c>
      <c r="M206" s="53">
        <v>0</v>
      </c>
      <c r="N206" s="52">
        <v>0</v>
      </c>
      <c r="O206" s="53">
        <v>0</v>
      </c>
      <c r="P206" s="52">
        <v>0</v>
      </c>
      <c r="Q206" s="53">
        <v>0</v>
      </c>
      <c r="R206" s="52">
        <v>0</v>
      </c>
      <c r="S206" s="53">
        <v>16.513166666666663</v>
      </c>
      <c r="T206" s="52">
        <v>0</v>
      </c>
      <c r="U206" s="53">
        <v>0</v>
      </c>
      <c r="V206" s="52">
        <v>0</v>
      </c>
      <c r="W206" s="53">
        <v>0</v>
      </c>
      <c r="X206" s="52">
        <v>0</v>
      </c>
      <c r="Y206" s="53">
        <v>1.2848333333333333</v>
      </c>
      <c r="Z206" s="52">
        <v>8.4546666666666663</v>
      </c>
      <c r="AA206" s="53">
        <v>0</v>
      </c>
      <c r="AB206" s="52">
        <v>0</v>
      </c>
      <c r="AC206" s="53">
        <v>33.042666666666676</v>
      </c>
      <c r="AD206" s="52">
        <v>0</v>
      </c>
      <c r="AE206" s="53">
        <v>0</v>
      </c>
      <c r="AF206" s="52">
        <v>0</v>
      </c>
      <c r="AG206" s="53">
        <v>8.2070000000000007</v>
      </c>
      <c r="AH206" s="52">
        <v>0</v>
      </c>
      <c r="AI206" s="65">
        <v>0</v>
      </c>
      <c r="AJ206" s="102">
        <f t="shared" si="18"/>
        <v>480.60033333333337</v>
      </c>
      <c r="AK206" s="102"/>
      <c r="AL206" s="102"/>
    </row>
    <row r="207" spans="2:38" x14ac:dyDescent="0.3">
      <c r="B207" s="109" t="s">
        <v>30</v>
      </c>
      <c r="C207" s="109"/>
      <c r="D207" s="109"/>
      <c r="E207" s="53">
        <v>134.08966666666666</v>
      </c>
      <c r="F207" s="52">
        <v>75.561166666666665</v>
      </c>
      <c r="G207" s="53">
        <v>82.245500000000007</v>
      </c>
      <c r="H207" s="52">
        <v>3.4833333333333154E-2</v>
      </c>
      <c r="I207" s="53">
        <v>0</v>
      </c>
      <c r="J207" s="52">
        <v>0</v>
      </c>
      <c r="K207" s="53">
        <v>0</v>
      </c>
      <c r="L207" s="52">
        <v>0</v>
      </c>
      <c r="M207" s="53">
        <v>0</v>
      </c>
      <c r="N207" s="52">
        <v>0</v>
      </c>
      <c r="O207" s="53">
        <v>0</v>
      </c>
      <c r="P207" s="52">
        <v>0</v>
      </c>
      <c r="Q207" s="53">
        <v>0</v>
      </c>
      <c r="R207" s="52">
        <v>0</v>
      </c>
      <c r="S207" s="53">
        <v>0</v>
      </c>
      <c r="T207" s="52">
        <v>0</v>
      </c>
      <c r="U207" s="53">
        <v>0</v>
      </c>
      <c r="V207" s="52">
        <v>0</v>
      </c>
      <c r="W207" s="53">
        <v>0</v>
      </c>
      <c r="X207" s="52">
        <v>0</v>
      </c>
      <c r="Y207" s="53">
        <v>2.4690000000000021</v>
      </c>
      <c r="Z207" s="52">
        <v>43.016833333333338</v>
      </c>
      <c r="AA207" s="53">
        <v>0</v>
      </c>
      <c r="AB207" s="52">
        <v>0</v>
      </c>
      <c r="AC207" s="53">
        <v>44.589333333333329</v>
      </c>
      <c r="AD207" s="52">
        <v>0</v>
      </c>
      <c r="AE207" s="53">
        <v>0</v>
      </c>
      <c r="AF207" s="52">
        <v>0</v>
      </c>
      <c r="AG207" s="53">
        <v>0</v>
      </c>
      <c r="AH207" s="52">
        <v>0</v>
      </c>
      <c r="AI207" s="65">
        <v>0</v>
      </c>
      <c r="AJ207" s="102">
        <f t="shared" si="18"/>
        <v>382.00633333333332</v>
      </c>
      <c r="AK207" s="102"/>
      <c r="AL207" s="102"/>
    </row>
    <row r="208" spans="2:38" x14ac:dyDescent="0.3">
      <c r="B208" s="109" t="s">
        <v>31</v>
      </c>
      <c r="C208" s="109"/>
      <c r="D208" s="109"/>
      <c r="E208" s="53">
        <v>0</v>
      </c>
      <c r="F208" s="52">
        <v>1.0500000000000013E-2</v>
      </c>
      <c r="G208" s="53">
        <v>0</v>
      </c>
      <c r="H208" s="52">
        <v>1.7678333333333334</v>
      </c>
      <c r="I208" s="53">
        <v>0</v>
      </c>
      <c r="J208" s="52">
        <v>0</v>
      </c>
      <c r="K208" s="53">
        <v>0</v>
      </c>
      <c r="L208" s="52">
        <v>0</v>
      </c>
      <c r="M208" s="53">
        <v>0</v>
      </c>
      <c r="N208" s="52">
        <v>0</v>
      </c>
      <c r="O208" s="53">
        <v>0</v>
      </c>
      <c r="P208" s="52">
        <v>0</v>
      </c>
      <c r="Q208" s="53">
        <v>0</v>
      </c>
      <c r="R208" s="52">
        <v>0</v>
      </c>
      <c r="S208" s="53">
        <v>4.2281666666666666</v>
      </c>
      <c r="T208" s="52">
        <v>0</v>
      </c>
      <c r="U208" s="53">
        <v>0</v>
      </c>
      <c r="V208" s="52">
        <v>0</v>
      </c>
      <c r="W208" s="53">
        <v>0</v>
      </c>
      <c r="X208" s="52">
        <v>0</v>
      </c>
      <c r="Y208" s="53">
        <v>0.55000000000000027</v>
      </c>
      <c r="Z208" s="52">
        <v>5.8073333333333297</v>
      </c>
      <c r="AA208" s="53">
        <v>0</v>
      </c>
      <c r="AB208" s="52">
        <v>0</v>
      </c>
      <c r="AC208" s="53">
        <v>5.1166666666666673E-2</v>
      </c>
      <c r="AD208" s="52">
        <v>0</v>
      </c>
      <c r="AE208" s="53">
        <v>0</v>
      </c>
      <c r="AF208" s="52">
        <v>0</v>
      </c>
      <c r="AG208" s="53">
        <v>6.6666666666666428E-3</v>
      </c>
      <c r="AH208" s="52">
        <v>0</v>
      </c>
      <c r="AI208" s="65">
        <v>0</v>
      </c>
      <c r="AJ208" s="102">
        <f t="shared" si="18"/>
        <v>12.421666666666662</v>
      </c>
      <c r="AK208" s="102"/>
      <c r="AL208" s="102"/>
    </row>
    <row r="209" spans="2:38" x14ac:dyDescent="0.3">
      <c r="B209" s="109" t="s">
        <v>32</v>
      </c>
      <c r="C209" s="109"/>
      <c r="D209" s="109"/>
      <c r="E209" s="53">
        <v>89.10866666666665</v>
      </c>
      <c r="F209" s="52">
        <v>33.613166666666665</v>
      </c>
      <c r="G209" s="53">
        <v>31.233833333333333</v>
      </c>
      <c r="H209" s="52">
        <v>28.996500000000005</v>
      </c>
      <c r="I209" s="53">
        <v>0</v>
      </c>
      <c r="J209" s="52">
        <v>0</v>
      </c>
      <c r="K209" s="53">
        <v>0</v>
      </c>
      <c r="L209" s="52">
        <v>0</v>
      </c>
      <c r="M209" s="53">
        <v>0</v>
      </c>
      <c r="N209" s="52">
        <v>0</v>
      </c>
      <c r="O209" s="53">
        <v>0</v>
      </c>
      <c r="P209" s="52">
        <v>0</v>
      </c>
      <c r="Q209" s="53">
        <v>0</v>
      </c>
      <c r="R209" s="52">
        <v>0</v>
      </c>
      <c r="S209" s="53">
        <v>0</v>
      </c>
      <c r="T209" s="52">
        <v>0</v>
      </c>
      <c r="U209" s="53">
        <v>0</v>
      </c>
      <c r="V209" s="52">
        <v>0</v>
      </c>
      <c r="W209" s="53">
        <v>0</v>
      </c>
      <c r="X209" s="52">
        <v>0</v>
      </c>
      <c r="Y209" s="53">
        <v>0.86116666666666641</v>
      </c>
      <c r="Z209" s="52">
        <v>21.710833333333333</v>
      </c>
      <c r="AA209" s="53">
        <v>0</v>
      </c>
      <c r="AB209" s="52">
        <v>0</v>
      </c>
      <c r="AC209" s="53">
        <v>0</v>
      </c>
      <c r="AD209" s="52">
        <v>0</v>
      </c>
      <c r="AE209" s="53">
        <v>0</v>
      </c>
      <c r="AF209" s="52">
        <v>0</v>
      </c>
      <c r="AG209" s="53">
        <v>0</v>
      </c>
      <c r="AH209" s="52">
        <v>0</v>
      </c>
      <c r="AI209" s="65">
        <v>0</v>
      </c>
      <c r="AJ209" s="102">
        <f t="shared" si="18"/>
        <v>205.52416666666664</v>
      </c>
      <c r="AK209" s="102"/>
      <c r="AL209" s="102"/>
    </row>
    <row r="210" spans="2:38" x14ac:dyDescent="0.3">
      <c r="B210" s="109" t="s">
        <v>33</v>
      </c>
      <c r="C210" s="109"/>
      <c r="D210" s="109"/>
      <c r="E210" s="53">
        <v>74.322500000000005</v>
      </c>
      <c r="F210" s="52">
        <v>18.591000000000005</v>
      </c>
      <c r="G210" s="53">
        <v>13.285166666666665</v>
      </c>
      <c r="H210" s="52">
        <v>2.6910000000000003</v>
      </c>
      <c r="I210" s="53">
        <v>0</v>
      </c>
      <c r="J210" s="52">
        <v>0</v>
      </c>
      <c r="K210" s="53">
        <v>0</v>
      </c>
      <c r="L210" s="52">
        <v>0</v>
      </c>
      <c r="M210" s="53">
        <v>0</v>
      </c>
      <c r="N210" s="52">
        <v>0</v>
      </c>
      <c r="O210" s="53">
        <v>0</v>
      </c>
      <c r="P210" s="52">
        <v>0</v>
      </c>
      <c r="Q210" s="53">
        <v>0</v>
      </c>
      <c r="R210" s="52">
        <v>0</v>
      </c>
      <c r="S210" s="53">
        <v>3.0833333333333339</v>
      </c>
      <c r="T210" s="52">
        <v>0</v>
      </c>
      <c r="U210" s="53">
        <v>0</v>
      </c>
      <c r="V210" s="52">
        <v>0</v>
      </c>
      <c r="W210" s="53">
        <v>0</v>
      </c>
      <c r="X210" s="52">
        <v>0</v>
      </c>
      <c r="Y210" s="53">
        <v>0.42833333333333329</v>
      </c>
      <c r="Z210" s="52">
        <v>2.3666666666666634E-2</v>
      </c>
      <c r="AA210" s="53">
        <v>0</v>
      </c>
      <c r="AB210" s="52">
        <v>0</v>
      </c>
      <c r="AC210" s="53">
        <v>0</v>
      </c>
      <c r="AD210" s="52">
        <v>0</v>
      </c>
      <c r="AE210" s="53">
        <v>0</v>
      </c>
      <c r="AF210" s="52">
        <v>0</v>
      </c>
      <c r="AG210" s="53">
        <v>0</v>
      </c>
      <c r="AH210" s="52">
        <v>0</v>
      </c>
      <c r="AI210" s="65">
        <v>0</v>
      </c>
      <c r="AJ210" s="102">
        <f t="shared" si="18"/>
        <v>112.42500000000001</v>
      </c>
      <c r="AK210" s="102"/>
      <c r="AL210" s="102"/>
    </row>
    <row r="211" spans="2:38" x14ac:dyDescent="0.3">
      <c r="B211" s="109" t="s">
        <v>34</v>
      </c>
      <c r="C211" s="109"/>
      <c r="D211" s="109"/>
      <c r="E211" s="53">
        <v>5.5473333333333334</v>
      </c>
      <c r="F211" s="52">
        <v>0.6356666666666666</v>
      </c>
      <c r="G211" s="53">
        <v>2.4215</v>
      </c>
      <c r="H211" s="52">
        <v>0</v>
      </c>
      <c r="I211" s="53">
        <v>0</v>
      </c>
      <c r="J211" s="52">
        <v>0</v>
      </c>
      <c r="K211" s="53">
        <v>0</v>
      </c>
      <c r="L211" s="52">
        <v>0</v>
      </c>
      <c r="M211" s="53">
        <v>0</v>
      </c>
      <c r="N211" s="52">
        <v>0</v>
      </c>
      <c r="O211" s="53">
        <v>0</v>
      </c>
      <c r="P211" s="52">
        <v>0</v>
      </c>
      <c r="Q211" s="53">
        <v>0</v>
      </c>
      <c r="R211" s="52">
        <v>0</v>
      </c>
      <c r="S211" s="53">
        <v>1.0161666666666667</v>
      </c>
      <c r="T211" s="52">
        <v>0</v>
      </c>
      <c r="U211" s="53">
        <v>0</v>
      </c>
      <c r="V211" s="52">
        <v>0</v>
      </c>
      <c r="W211" s="53">
        <v>0</v>
      </c>
      <c r="X211" s="52">
        <v>0</v>
      </c>
      <c r="Y211" s="53">
        <v>5.7333333333333354E-2</v>
      </c>
      <c r="Z211" s="52">
        <v>2.5205000000000002</v>
      </c>
      <c r="AA211" s="53">
        <v>0</v>
      </c>
      <c r="AB211" s="52">
        <v>0</v>
      </c>
      <c r="AC211" s="53">
        <v>3.9499999999999987E-2</v>
      </c>
      <c r="AD211" s="52">
        <v>0</v>
      </c>
      <c r="AE211" s="53">
        <v>0</v>
      </c>
      <c r="AF211" s="52">
        <v>0</v>
      </c>
      <c r="AG211" s="53">
        <v>4.0000000000000036E-3</v>
      </c>
      <c r="AH211" s="52">
        <v>0</v>
      </c>
      <c r="AI211" s="65">
        <v>0</v>
      </c>
      <c r="AJ211" s="102">
        <f t="shared" si="18"/>
        <v>12.242000000000001</v>
      </c>
      <c r="AK211" s="102"/>
      <c r="AL211" s="102"/>
    </row>
    <row r="212" spans="2:38" x14ac:dyDescent="0.3">
      <c r="B212" s="109" t="s">
        <v>35</v>
      </c>
      <c r="C212" s="109"/>
      <c r="D212" s="109"/>
      <c r="E212" s="53">
        <v>0</v>
      </c>
      <c r="F212" s="52">
        <v>4.8333333333333336E-3</v>
      </c>
      <c r="G212" s="53">
        <v>0</v>
      </c>
      <c r="H212" s="52">
        <v>2.2721666666666676</v>
      </c>
      <c r="I212" s="53">
        <v>0</v>
      </c>
      <c r="J212" s="52">
        <v>0</v>
      </c>
      <c r="K212" s="53">
        <v>0.66566666666666507</v>
      </c>
      <c r="L212" s="52">
        <v>0</v>
      </c>
      <c r="M212" s="53">
        <v>0</v>
      </c>
      <c r="N212" s="52">
        <v>0</v>
      </c>
      <c r="O212" s="53">
        <v>0</v>
      </c>
      <c r="P212" s="52">
        <v>0</v>
      </c>
      <c r="Q212" s="53">
        <v>0</v>
      </c>
      <c r="R212" s="52">
        <v>0</v>
      </c>
      <c r="S212" s="53">
        <v>51.90916666666665</v>
      </c>
      <c r="T212" s="52">
        <v>0</v>
      </c>
      <c r="U212" s="53">
        <v>0</v>
      </c>
      <c r="V212" s="52">
        <v>0</v>
      </c>
      <c r="W212" s="53">
        <v>0</v>
      </c>
      <c r="X212" s="52">
        <v>0</v>
      </c>
      <c r="Y212" s="53">
        <v>11.421499999999998</v>
      </c>
      <c r="Z212" s="52">
        <v>0</v>
      </c>
      <c r="AA212" s="53">
        <v>0</v>
      </c>
      <c r="AB212" s="52">
        <v>0</v>
      </c>
      <c r="AC212" s="53">
        <v>16.612333333333336</v>
      </c>
      <c r="AD212" s="52">
        <v>0</v>
      </c>
      <c r="AE212" s="53">
        <v>0</v>
      </c>
      <c r="AF212" s="52">
        <v>0</v>
      </c>
      <c r="AG212" s="53">
        <v>20.923500000000008</v>
      </c>
      <c r="AH212" s="52">
        <v>0</v>
      </c>
      <c r="AI212" s="65">
        <v>0</v>
      </c>
      <c r="AJ212" s="102">
        <f t="shared" si="18"/>
        <v>103.80916666666666</v>
      </c>
      <c r="AK212" s="102"/>
      <c r="AL212" s="102"/>
    </row>
    <row r="213" spans="2:38" x14ac:dyDescent="0.3">
      <c r="B213" s="109" t="s">
        <v>36</v>
      </c>
      <c r="C213" s="109"/>
      <c r="D213" s="109"/>
      <c r="E213" s="53">
        <v>0</v>
      </c>
      <c r="F213" s="52">
        <v>0</v>
      </c>
      <c r="G213" s="53">
        <v>45.87433333333334</v>
      </c>
      <c r="H213" s="52">
        <v>0</v>
      </c>
      <c r="I213" s="53">
        <v>0</v>
      </c>
      <c r="J213" s="52">
        <v>0</v>
      </c>
      <c r="K213" s="53">
        <v>0.17850000000000082</v>
      </c>
      <c r="L213" s="52">
        <v>0</v>
      </c>
      <c r="M213" s="53">
        <v>0</v>
      </c>
      <c r="N213" s="52">
        <v>0</v>
      </c>
      <c r="O213" s="53">
        <v>0</v>
      </c>
      <c r="P213" s="52">
        <v>0</v>
      </c>
      <c r="Q213" s="53">
        <v>0</v>
      </c>
      <c r="R213" s="52">
        <v>0</v>
      </c>
      <c r="S213" s="53">
        <v>0.95166666666666677</v>
      </c>
      <c r="T213" s="52">
        <v>0</v>
      </c>
      <c r="U213" s="53">
        <v>0</v>
      </c>
      <c r="V213" s="52">
        <v>0</v>
      </c>
      <c r="W213" s="53">
        <v>0</v>
      </c>
      <c r="X213" s="52">
        <v>0</v>
      </c>
      <c r="Y213" s="53">
        <v>22.667499999999997</v>
      </c>
      <c r="Z213" s="52">
        <v>0</v>
      </c>
      <c r="AA213" s="53">
        <v>0</v>
      </c>
      <c r="AB213" s="52">
        <v>0</v>
      </c>
      <c r="AC213" s="53">
        <v>13.572333333333335</v>
      </c>
      <c r="AD213" s="52">
        <v>0</v>
      </c>
      <c r="AE213" s="53">
        <v>0</v>
      </c>
      <c r="AF213" s="52">
        <v>0</v>
      </c>
      <c r="AG213" s="53">
        <v>2.6018333333333339</v>
      </c>
      <c r="AH213" s="52">
        <v>0</v>
      </c>
      <c r="AI213" s="65">
        <v>0</v>
      </c>
      <c r="AJ213" s="102">
        <f t="shared" si="18"/>
        <v>85.846166666666662</v>
      </c>
      <c r="AK213" s="102"/>
      <c r="AL213" s="102"/>
    </row>
    <row r="214" spans="2:38" x14ac:dyDescent="0.3">
      <c r="B214" s="98" t="s">
        <v>88</v>
      </c>
      <c r="C214" s="98"/>
      <c r="D214" s="98"/>
      <c r="E214" s="53">
        <v>18.302000000000007</v>
      </c>
      <c r="F214" s="52">
        <v>0</v>
      </c>
      <c r="G214" s="53">
        <v>0</v>
      </c>
      <c r="H214" s="52">
        <v>54.356333333333332</v>
      </c>
      <c r="I214" s="53">
        <v>0</v>
      </c>
      <c r="J214" s="52">
        <v>0</v>
      </c>
      <c r="K214" s="53">
        <v>0</v>
      </c>
      <c r="L214" s="52">
        <v>0</v>
      </c>
      <c r="M214" s="53">
        <v>0</v>
      </c>
      <c r="N214" s="52">
        <v>0</v>
      </c>
      <c r="O214" s="53">
        <v>0</v>
      </c>
      <c r="P214" s="52">
        <v>0</v>
      </c>
      <c r="Q214" s="53">
        <v>0</v>
      </c>
      <c r="R214" s="52">
        <v>0</v>
      </c>
      <c r="S214" s="53">
        <v>3.0778333333333334</v>
      </c>
      <c r="T214" s="52">
        <v>0</v>
      </c>
      <c r="U214" s="53">
        <v>0</v>
      </c>
      <c r="V214" s="52">
        <v>0</v>
      </c>
      <c r="W214" s="53">
        <v>0</v>
      </c>
      <c r="X214" s="52">
        <v>0</v>
      </c>
      <c r="Y214" s="53">
        <v>0</v>
      </c>
      <c r="Z214" s="52">
        <v>0</v>
      </c>
      <c r="AA214" s="53">
        <v>0</v>
      </c>
      <c r="AB214" s="52">
        <v>0</v>
      </c>
      <c r="AC214" s="53">
        <v>0</v>
      </c>
      <c r="AD214" s="52">
        <v>0</v>
      </c>
      <c r="AE214" s="53">
        <v>0</v>
      </c>
      <c r="AF214" s="52">
        <v>0</v>
      </c>
      <c r="AG214" s="53">
        <v>0</v>
      </c>
      <c r="AH214" s="52">
        <v>0</v>
      </c>
      <c r="AI214" s="65">
        <v>0</v>
      </c>
      <c r="AJ214" s="102">
        <f t="shared" si="18"/>
        <v>75.736166666666662</v>
      </c>
      <c r="AK214" s="102"/>
      <c r="AL214" s="102"/>
    </row>
    <row r="215" spans="2:38" x14ac:dyDescent="0.3">
      <c r="B215" s="98" t="s">
        <v>89</v>
      </c>
      <c r="C215" s="98"/>
      <c r="D215" s="98"/>
      <c r="E215" s="53">
        <v>190.59666666666666</v>
      </c>
      <c r="F215" s="52">
        <v>0</v>
      </c>
      <c r="G215" s="53">
        <v>50.009833333333333</v>
      </c>
      <c r="H215" s="52">
        <v>160.37483333333336</v>
      </c>
      <c r="I215" s="53">
        <v>0</v>
      </c>
      <c r="J215" s="52">
        <v>0</v>
      </c>
      <c r="K215" s="53">
        <v>0</v>
      </c>
      <c r="L215" s="52">
        <v>0</v>
      </c>
      <c r="M215" s="53">
        <v>0</v>
      </c>
      <c r="N215" s="52">
        <v>0</v>
      </c>
      <c r="O215" s="53">
        <v>0</v>
      </c>
      <c r="P215" s="52">
        <v>0</v>
      </c>
      <c r="Q215" s="53">
        <v>0</v>
      </c>
      <c r="R215" s="52">
        <v>0</v>
      </c>
      <c r="S215" s="53">
        <v>0.79266666666666674</v>
      </c>
      <c r="T215" s="52">
        <v>0</v>
      </c>
      <c r="U215" s="53">
        <v>0</v>
      </c>
      <c r="V215" s="52">
        <v>0</v>
      </c>
      <c r="W215" s="53">
        <v>0</v>
      </c>
      <c r="X215" s="52">
        <v>0</v>
      </c>
      <c r="Y215" s="53">
        <v>0</v>
      </c>
      <c r="Z215" s="52">
        <v>18.417333333333339</v>
      </c>
      <c r="AA215" s="53">
        <v>0</v>
      </c>
      <c r="AB215" s="52">
        <v>0</v>
      </c>
      <c r="AC215" s="53">
        <v>0</v>
      </c>
      <c r="AD215" s="52">
        <v>0</v>
      </c>
      <c r="AE215" s="53">
        <v>0</v>
      </c>
      <c r="AF215" s="52">
        <v>0</v>
      </c>
      <c r="AG215" s="53">
        <v>0</v>
      </c>
      <c r="AH215" s="52">
        <v>0</v>
      </c>
      <c r="AI215" s="65">
        <v>0</v>
      </c>
      <c r="AJ215" s="102">
        <f t="shared" si="18"/>
        <v>420.19133333333332</v>
      </c>
      <c r="AK215" s="102"/>
      <c r="AL215" s="102"/>
    </row>
    <row r="217" spans="2:38" x14ac:dyDescent="0.3">
      <c r="B217" s="49">
        <v>44713</v>
      </c>
    </row>
    <row r="219" spans="2:38" x14ac:dyDescent="0.3">
      <c r="B219" s="40" t="s">
        <v>3</v>
      </c>
      <c r="C219" s="94"/>
      <c r="D219" s="94"/>
      <c r="E219" s="41">
        <v>44713</v>
      </c>
      <c r="F219" s="41">
        <v>44714</v>
      </c>
      <c r="G219" s="41">
        <v>44715</v>
      </c>
      <c r="H219" s="41">
        <v>44716</v>
      </c>
      <c r="I219" s="41">
        <v>44717</v>
      </c>
      <c r="J219" s="41">
        <v>44718</v>
      </c>
      <c r="K219" s="41">
        <v>44719</v>
      </c>
      <c r="L219" s="41">
        <v>44720</v>
      </c>
      <c r="M219" s="41">
        <v>44721</v>
      </c>
      <c r="N219" s="41">
        <v>44722</v>
      </c>
      <c r="O219" s="41">
        <v>44723</v>
      </c>
      <c r="P219" s="41">
        <v>44724</v>
      </c>
      <c r="Q219" s="41">
        <v>44725</v>
      </c>
      <c r="R219" s="41">
        <v>44726</v>
      </c>
      <c r="S219" s="41">
        <v>44727</v>
      </c>
      <c r="T219" s="41">
        <v>44728</v>
      </c>
      <c r="U219" s="41">
        <v>44729</v>
      </c>
      <c r="V219" s="41">
        <v>44730</v>
      </c>
      <c r="W219" s="41">
        <v>44731</v>
      </c>
      <c r="X219" s="41">
        <v>44732</v>
      </c>
      <c r="Y219" s="41">
        <v>44733</v>
      </c>
      <c r="Z219" s="41">
        <v>44734</v>
      </c>
      <c r="AA219" s="41">
        <v>44735</v>
      </c>
      <c r="AB219" s="41">
        <v>44736</v>
      </c>
      <c r="AC219" s="41">
        <v>44737</v>
      </c>
      <c r="AD219" s="41">
        <v>44738</v>
      </c>
      <c r="AE219" s="41">
        <v>44739</v>
      </c>
      <c r="AF219" s="41">
        <v>44740</v>
      </c>
      <c r="AG219" s="41">
        <v>44741</v>
      </c>
      <c r="AH219" s="41">
        <v>44742</v>
      </c>
      <c r="AI219" s="41" t="s">
        <v>103</v>
      </c>
      <c r="AJ219" s="111" t="s">
        <v>2</v>
      </c>
      <c r="AK219" s="112"/>
      <c r="AL219" s="112"/>
    </row>
    <row r="220" spans="2:38" x14ac:dyDescent="0.3">
      <c r="B220" s="14" t="s">
        <v>2</v>
      </c>
      <c r="C220" s="14"/>
      <c r="D220" s="14"/>
      <c r="E220" s="86">
        <f>SUM(E221:E257)</f>
        <v>0</v>
      </c>
      <c r="F220" s="86">
        <f t="shared" ref="F220" si="19">SUM(F221:F257)</f>
        <v>36.962499999999963</v>
      </c>
      <c r="G220" s="86">
        <f>SUM(G221:G257)</f>
        <v>0</v>
      </c>
      <c r="H220" s="86">
        <f t="shared" ref="H220:AH220" si="20">SUM(H221:H257)</f>
        <v>0</v>
      </c>
      <c r="I220" s="86">
        <f t="shared" si="20"/>
        <v>0</v>
      </c>
      <c r="J220" s="86">
        <f t="shared" si="20"/>
        <v>0</v>
      </c>
      <c r="K220" s="86">
        <f t="shared" si="20"/>
        <v>0</v>
      </c>
      <c r="L220" s="86">
        <f t="shared" si="20"/>
        <v>78.849999999999994</v>
      </c>
      <c r="M220" s="86">
        <f t="shared" si="20"/>
        <v>0</v>
      </c>
      <c r="N220" s="86">
        <f t="shared" si="20"/>
        <v>0</v>
      </c>
      <c r="O220" s="86">
        <f t="shared" si="20"/>
        <v>79.990000000000009</v>
      </c>
      <c r="P220" s="86">
        <f t="shared" si="20"/>
        <v>80.8</v>
      </c>
      <c r="Q220" s="86">
        <f t="shared" si="20"/>
        <v>0</v>
      </c>
      <c r="R220" s="86">
        <f t="shared" si="20"/>
        <v>0</v>
      </c>
      <c r="S220" s="86">
        <f t="shared" si="20"/>
        <v>34.61</v>
      </c>
      <c r="T220" s="86">
        <f t="shared" si="20"/>
        <v>0</v>
      </c>
      <c r="U220" s="86">
        <f t="shared" si="20"/>
        <v>0</v>
      </c>
      <c r="V220" s="86">
        <f t="shared" si="20"/>
        <v>0</v>
      </c>
      <c r="W220" s="86">
        <f t="shared" si="20"/>
        <v>0</v>
      </c>
      <c r="X220" s="86">
        <f t="shared" si="20"/>
        <v>0</v>
      </c>
      <c r="Y220" s="86">
        <f t="shared" si="20"/>
        <v>0</v>
      </c>
      <c r="Z220" s="86">
        <f t="shared" si="20"/>
        <v>44.309999999999995</v>
      </c>
      <c r="AA220" s="86">
        <f t="shared" si="20"/>
        <v>0</v>
      </c>
      <c r="AB220" s="86">
        <f t="shared" si="20"/>
        <v>0</v>
      </c>
      <c r="AC220" s="86">
        <f t="shared" si="20"/>
        <v>0</v>
      </c>
      <c r="AD220" s="86">
        <f t="shared" si="20"/>
        <v>0</v>
      </c>
      <c r="AE220" s="86">
        <f t="shared" si="20"/>
        <v>0</v>
      </c>
      <c r="AF220" s="86">
        <f t="shared" si="20"/>
        <v>187.07999999999998</v>
      </c>
      <c r="AG220" s="86">
        <f t="shared" si="20"/>
        <v>309.87</v>
      </c>
      <c r="AH220" s="86">
        <f t="shared" si="20"/>
        <v>0</v>
      </c>
      <c r="AI220" s="87">
        <f>SUM(AI221:AI257)</f>
        <v>0</v>
      </c>
      <c r="AJ220" s="113">
        <f>SUM(AJ221:AK257)</f>
        <v>852.47250000000008</v>
      </c>
      <c r="AK220" s="113"/>
      <c r="AL220" s="113"/>
    </row>
    <row r="221" spans="2:38" x14ac:dyDescent="0.3">
      <c r="B221" s="109" t="s">
        <v>4</v>
      </c>
      <c r="C221" s="109"/>
      <c r="D221" s="109"/>
      <c r="E221" s="53">
        <v>0</v>
      </c>
      <c r="F221" s="52">
        <v>0</v>
      </c>
      <c r="G221" s="53">
        <v>0</v>
      </c>
      <c r="H221" s="52">
        <v>0</v>
      </c>
      <c r="I221" s="53">
        <v>0</v>
      </c>
      <c r="J221" s="52">
        <v>0</v>
      </c>
      <c r="K221" s="53">
        <v>0</v>
      </c>
      <c r="L221" s="52">
        <v>0</v>
      </c>
      <c r="M221" s="53">
        <v>0</v>
      </c>
      <c r="N221" s="52">
        <v>0</v>
      </c>
      <c r="O221" s="53">
        <v>3.03</v>
      </c>
      <c r="P221" s="52">
        <v>3.07</v>
      </c>
      <c r="Q221" s="53">
        <v>0</v>
      </c>
      <c r="R221" s="52">
        <v>0</v>
      </c>
      <c r="S221" s="53">
        <v>0</v>
      </c>
      <c r="T221" s="52">
        <v>0</v>
      </c>
      <c r="U221" s="53">
        <v>0</v>
      </c>
      <c r="V221" s="52">
        <v>0</v>
      </c>
      <c r="W221" s="53">
        <v>0</v>
      </c>
      <c r="X221" s="52">
        <v>0</v>
      </c>
      <c r="Y221" s="53">
        <v>0</v>
      </c>
      <c r="Z221" s="52">
        <v>0.83</v>
      </c>
      <c r="AA221" s="53">
        <v>0</v>
      </c>
      <c r="AB221" s="52">
        <v>0</v>
      </c>
      <c r="AC221" s="53">
        <v>0</v>
      </c>
      <c r="AD221" s="52">
        <v>0</v>
      </c>
      <c r="AE221" s="53">
        <v>0</v>
      </c>
      <c r="AF221" s="52">
        <v>0</v>
      </c>
      <c r="AG221" s="53">
        <v>0</v>
      </c>
      <c r="AH221" s="52">
        <v>0</v>
      </c>
      <c r="AI221" s="65">
        <v>0</v>
      </c>
      <c r="AJ221" s="102">
        <f>SUM(E221:AI221)</f>
        <v>6.93</v>
      </c>
      <c r="AK221" s="102"/>
      <c r="AL221" s="102"/>
    </row>
    <row r="222" spans="2:38" x14ac:dyDescent="0.3">
      <c r="B222" s="109" t="s">
        <v>5</v>
      </c>
      <c r="C222" s="109"/>
      <c r="D222" s="109"/>
      <c r="E222" s="53">
        <v>0</v>
      </c>
      <c r="F222" s="52">
        <v>0</v>
      </c>
      <c r="G222" s="53">
        <v>0</v>
      </c>
      <c r="H222" s="52">
        <v>0</v>
      </c>
      <c r="I222" s="53">
        <v>0</v>
      </c>
      <c r="J222" s="52">
        <v>0</v>
      </c>
      <c r="K222" s="53">
        <v>0</v>
      </c>
      <c r="L222" s="52">
        <v>0</v>
      </c>
      <c r="M222" s="53">
        <v>0</v>
      </c>
      <c r="N222" s="52">
        <v>0</v>
      </c>
      <c r="O222" s="53">
        <v>16.809999999999999</v>
      </c>
      <c r="P222" s="52">
        <v>27.59</v>
      </c>
      <c r="Q222" s="53">
        <v>0</v>
      </c>
      <c r="R222" s="52">
        <v>0</v>
      </c>
      <c r="S222" s="53">
        <v>0</v>
      </c>
      <c r="T222" s="52">
        <v>0</v>
      </c>
      <c r="U222" s="53">
        <v>0</v>
      </c>
      <c r="V222" s="52">
        <v>0</v>
      </c>
      <c r="W222" s="53">
        <v>0</v>
      </c>
      <c r="X222" s="52">
        <v>0</v>
      </c>
      <c r="Y222" s="53">
        <v>0</v>
      </c>
      <c r="Z222" s="52">
        <v>14.42</v>
      </c>
      <c r="AA222" s="53">
        <v>0</v>
      </c>
      <c r="AB222" s="52">
        <v>0</v>
      </c>
      <c r="AC222" s="53">
        <v>0</v>
      </c>
      <c r="AD222" s="52">
        <v>0</v>
      </c>
      <c r="AE222" s="53">
        <v>0</v>
      </c>
      <c r="AF222" s="52">
        <v>0</v>
      </c>
      <c r="AG222" s="53">
        <v>0</v>
      </c>
      <c r="AH222" s="52">
        <v>0</v>
      </c>
      <c r="AI222" s="65">
        <v>0</v>
      </c>
      <c r="AJ222" s="102">
        <f>SUM(E222:AI222)</f>
        <v>58.82</v>
      </c>
      <c r="AK222" s="102"/>
      <c r="AL222" s="102"/>
    </row>
    <row r="223" spans="2:38" x14ac:dyDescent="0.3">
      <c r="B223" s="109" t="s">
        <v>6</v>
      </c>
      <c r="C223" s="109"/>
      <c r="D223" s="109"/>
      <c r="E223" s="53">
        <v>0</v>
      </c>
      <c r="F223" s="52">
        <v>0</v>
      </c>
      <c r="G223" s="53">
        <v>0</v>
      </c>
      <c r="H223" s="52">
        <v>0</v>
      </c>
      <c r="I223" s="53">
        <v>0</v>
      </c>
      <c r="J223" s="52">
        <v>0</v>
      </c>
      <c r="K223" s="53">
        <v>0</v>
      </c>
      <c r="L223" s="52">
        <v>78.849999999999994</v>
      </c>
      <c r="M223" s="53">
        <v>0</v>
      </c>
      <c r="N223" s="52">
        <v>0</v>
      </c>
      <c r="O223" s="53">
        <v>0.67</v>
      </c>
      <c r="P223" s="52">
        <v>2.0999999999999996</v>
      </c>
      <c r="Q223" s="53">
        <v>0</v>
      </c>
      <c r="R223" s="52">
        <v>0</v>
      </c>
      <c r="S223" s="53">
        <v>0</v>
      </c>
      <c r="T223" s="52">
        <v>0</v>
      </c>
      <c r="U223" s="53">
        <v>0</v>
      </c>
      <c r="V223" s="52">
        <v>0</v>
      </c>
      <c r="W223" s="53">
        <v>0</v>
      </c>
      <c r="X223" s="52">
        <v>0</v>
      </c>
      <c r="Y223" s="53">
        <v>0</v>
      </c>
      <c r="Z223" s="52">
        <v>0</v>
      </c>
      <c r="AA223" s="53">
        <v>0</v>
      </c>
      <c r="AB223" s="52">
        <v>0</v>
      </c>
      <c r="AC223" s="53">
        <v>0</v>
      </c>
      <c r="AD223" s="52">
        <v>0</v>
      </c>
      <c r="AE223" s="53">
        <v>0</v>
      </c>
      <c r="AF223" s="52">
        <v>0</v>
      </c>
      <c r="AG223" s="53">
        <v>0</v>
      </c>
      <c r="AH223" s="52">
        <v>0</v>
      </c>
      <c r="AI223" s="65">
        <v>0</v>
      </c>
      <c r="AJ223" s="102">
        <f t="shared" ref="AJ223" si="21">SUM(E223:AI223)</f>
        <v>81.61999999999999</v>
      </c>
      <c r="AK223" s="102"/>
      <c r="AL223" s="102"/>
    </row>
    <row r="224" spans="2:38" x14ac:dyDescent="0.3">
      <c r="B224" s="109" t="s">
        <v>106</v>
      </c>
      <c r="C224" s="109"/>
      <c r="D224" s="109"/>
      <c r="E224" s="53">
        <v>0</v>
      </c>
      <c r="F224" s="52">
        <v>0</v>
      </c>
      <c r="G224" s="53">
        <v>0</v>
      </c>
      <c r="H224" s="52">
        <v>0</v>
      </c>
      <c r="I224" s="53">
        <v>0</v>
      </c>
      <c r="J224" s="52">
        <v>0</v>
      </c>
      <c r="K224" s="53">
        <v>0</v>
      </c>
      <c r="L224" s="52">
        <v>0</v>
      </c>
      <c r="M224" s="53">
        <v>0</v>
      </c>
      <c r="N224" s="52">
        <v>0</v>
      </c>
      <c r="O224" s="53">
        <v>0</v>
      </c>
      <c r="P224" s="52">
        <v>0.03</v>
      </c>
      <c r="Q224" s="53">
        <v>0</v>
      </c>
      <c r="R224" s="52">
        <v>0</v>
      </c>
      <c r="S224" s="53">
        <v>0</v>
      </c>
      <c r="T224" s="52">
        <v>0</v>
      </c>
      <c r="U224" s="53">
        <v>0</v>
      </c>
      <c r="V224" s="52">
        <v>0</v>
      </c>
      <c r="W224" s="53">
        <v>0</v>
      </c>
      <c r="X224" s="52">
        <v>0</v>
      </c>
      <c r="Y224" s="53">
        <v>0</v>
      </c>
      <c r="Z224" s="52">
        <v>0</v>
      </c>
      <c r="AA224" s="53">
        <v>0</v>
      </c>
      <c r="AB224" s="52">
        <v>0</v>
      </c>
      <c r="AC224" s="53">
        <v>0</v>
      </c>
      <c r="AD224" s="52">
        <v>0</v>
      </c>
      <c r="AE224" s="53">
        <v>0</v>
      </c>
      <c r="AF224" s="52">
        <v>0</v>
      </c>
      <c r="AG224" s="53">
        <v>0</v>
      </c>
      <c r="AH224" s="52">
        <v>0</v>
      </c>
      <c r="AI224" s="65">
        <v>0</v>
      </c>
      <c r="AJ224" s="102">
        <f>SUM(E224:AI224)</f>
        <v>0.03</v>
      </c>
      <c r="AK224" s="102"/>
      <c r="AL224" s="102"/>
    </row>
    <row r="225" spans="2:38" x14ac:dyDescent="0.3">
      <c r="B225" s="109" t="s">
        <v>7</v>
      </c>
      <c r="C225" s="109"/>
      <c r="D225" s="109"/>
      <c r="E225" s="53">
        <v>0</v>
      </c>
      <c r="F225" s="52">
        <v>0</v>
      </c>
      <c r="G225" s="53">
        <v>0</v>
      </c>
      <c r="H225" s="52">
        <v>0</v>
      </c>
      <c r="I225" s="53">
        <v>0</v>
      </c>
      <c r="J225" s="52">
        <v>0</v>
      </c>
      <c r="K225" s="53">
        <v>0</v>
      </c>
      <c r="L225" s="52">
        <v>0</v>
      </c>
      <c r="M225" s="53">
        <v>0</v>
      </c>
      <c r="N225" s="52">
        <v>0</v>
      </c>
      <c r="O225" s="53">
        <v>0</v>
      </c>
      <c r="P225" s="52">
        <v>0</v>
      </c>
      <c r="Q225" s="53">
        <v>0</v>
      </c>
      <c r="R225" s="52">
        <v>0</v>
      </c>
      <c r="S225" s="53">
        <v>0</v>
      </c>
      <c r="T225" s="52">
        <v>0</v>
      </c>
      <c r="U225" s="53">
        <v>0</v>
      </c>
      <c r="V225" s="52">
        <v>0</v>
      </c>
      <c r="W225" s="53">
        <v>0</v>
      </c>
      <c r="X225" s="52">
        <v>0</v>
      </c>
      <c r="Y225" s="53">
        <v>0</v>
      </c>
      <c r="Z225" s="52">
        <v>0.14000000000000001</v>
      </c>
      <c r="AA225" s="53">
        <v>0</v>
      </c>
      <c r="AB225" s="52">
        <v>0</v>
      </c>
      <c r="AC225" s="53">
        <v>0</v>
      </c>
      <c r="AD225" s="52">
        <v>0</v>
      </c>
      <c r="AE225" s="53">
        <v>0</v>
      </c>
      <c r="AF225" s="52">
        <v>0</v>
      </c>
      <c r="AG225" s="53">
        <v>0</v>
      </c>
      <c r="AH225" s="52">
        <v>0</v>
      </c>
      <c r="AI225" s="65">
        <v>0</v>
      </c>
      <c r="AJ225" s="102">
        <f t="shared" ref="AJ225:AJ257" si="22">SUM(E225:AI225)</f>
        <v>0.14000000000000001</v>
      </c>
      <c r="AK225" s="102"/>
      <c r="AL225" s="102"/>
    </row>
    <row r="226" spans="2:38" x14ac:dyDescent="0.3">
      <c r="B226" s="109" t="s">
        <v>8</v>
      </c>
      <c r="C226" s="109"/>
      <c r="D226" s="109"/>
      <c r="E226" s="53">
        <v>0</v>
      </c>
      <c r="F226" s="52">
        <v>36.962499999999963</v>
      </c>
      <c r="G226" s="53">
        <v>0</v>
      </c>
      <c r="H226" s="52">
        <v>0</v>
      </c>
      <c r="I226" s="53">
        <v>0</v>
      </c>
      <c r="J226" s="52">
        <v>0</v>
      </c>
      <c r="K226" s="53">
        <v>0</v>
      </c>
      <c r="L226" s="52">
        <v>0</v>
      </c>
      <c r="M226" s="53">
        <v>0</v>
      </c>
      <c r="N226" s="52">
        <v>0</v>
      </c>
      <c r="O226" s="53">
        <v>3.66</v>
      </c>
      <c r="P226" s="52">
        <v>2.98</v>
      </c>
      <c r="Q226" s="53">
        <v>0</v>
      </c>
      <c r="R226" s="52">
        <v>0</v>
      </c>
      <c r="S226" s="53">
        <v>34.61</v>
      </c>
      <c r="T226" s="52">
        <v>0</v>
      </c>
      <c r="U226" s="53">
        <v>0</v>
      </c>
      <c r="V226" s="52">
        <v>0</v>
      </c>
      <c r="W226" s="53">
        <v>0</v>
      </c>
      <c r="X226" s="52">
        <v>0</v>
      </c>
      <c r="Y226" s="53">
        <v>0</v>
      </c>
      <c r="Z226" s="52">
        <v>0</v>
      </c>
      <c r="AA226" s="53">
        <v>0</v>
      </c>
      <c r="AB226" s="52">
        <v>0</v>
      </c>
      <c r="AC226" s="53">
        <v>0</v>
      </c>
      <c r="AD226" s="52">
        <v>0</v>
      </c>
      <c r="AE226" s="53">
        <v>0</v>
      </c>
      <c r="AF226" s="52">
        <v>0</v>
      </c>
      <c r="AG226" s="53">
        <v>0</v>
      </c>
      <c r="AH226" s="52">
        <v>0</v>
      </c>
      <c r="AI226" s="65">
        <v>0</v>
      </c>
      <c r="AJ226" s="102">
        <f t="shared" si="22"/>
        <v>78.212499999999949</v>
      </c>
      <c r="AK226" s="102"/>
      <c r="AL226" s="102"/>
    </row>
    <row r="227" spans="2:38" x14ac:dyDescent="0.3">
      <c r="B227" s="109" t="s">
        <v>9</v>
      </c>
      <c r="C227" s="109"/>
      <c r="D227" s="109"/>
      <c r="E227" s="53">
        <v>0</v>
      </c>
      <c r="F227" s="52">
        <v>0</v>
      </c>
      <c r="G227" s="53">
        <v>0</v>
      </c>
      <c r="H227" s="52">
        <v>0</v>
      </c>
      <c r="I227" s="53">
        <v>0</v>
      </c>
      <c r="J227" s="52">
        <v>0</v>
      </c>
      <c r="K227" s="53">
        <v>0</v>
      </c>
      <c r="L227" s="52">
        <v>0</v>
      </c>
      <c r="M227" s="53">
        <v>0</v>
      </c>
      <c r="N227" s="52">
        <v>0</v>
      </c>
      <c r="O227" s="53">
        <v>7.96</v>
      </c>
      <c r="P227" s="52">
        <v>0</v>
      </c>
      <c r="Q227" s="53">
        <v>0</v>
      </c>
      <c r="R227" s="52">
        <v>0</v>
      </c>
      <c r="S227" s="53">
        <v>0</v>
      </c>
      <c r="T227" s="52">
        <v>0</v>
      </c>
      <c r="U227" s="53">
        <v>0</v>
      </c>
      <c r="V227" s="52">
        <v>0</v>
      </c>
      <c r="W227" s="53">
        <v>0</v>
      </c>
      <c r="X227" s="52">
        <v>0</v>
      </c>
      <c r="Y227" s="53">
        <v>0</v>
      </c>
      <c r="Z227" s="52">
        <v>0</v>
      </c>
      <c r="AA227" s="53">
        <v>0</v>
      </c>
      <c r="AB227" s="52">
        <v>0</v>
      </c>
      <c r="AC227" s="53">
        <v>0</v>
      </c>
      <c r="AD227" s="52">
        <v>0</v>
      </c>
      <c r="AE227" s="53">
        <v>0</v>
      </c>
      <c r="AF227" s="52">
        <v>0</v>
      </c>
      <c r="AG227" s="53">
        <v>0</v>
      </c>
      <c r="AH227" s="52">
        <v>0</v>
      </c>
      <c r="AI227" s="65">
        <v>0</v>
      </c>
      <c r="AJ227" s="102">
        <f t="shared" si="22"/>
        <v>7.96</v>
      </c>
      <c r="AK227" s="102"/>
      <c r="AL227" s="102"/>
    </row>
    <row r="228" spans="2:38" x14ac:dyDescent="0.3">
      <c r="B228" s="109" t="s">
        <v>10</v>
      </c>
      <c r="C228" s="109"/>
      <c r="D228" s="109"/>
      <c r="E228" s="53">
        <v>0</v>
      </c>
      <c r="F228" s="52">
        <v>0</v>
      </c>
      <c r="G228" s="53">
        <v>0</v>
      </c>
      <c r="H228" s="52">
        <v>0</v>
      </c>
      <c r="I228" s="53">
        <v>0</v>
      </c>
      <c r="J228" s="52">
        <v>0</v>
      </c>
      <c r="K228" s="53">
        <v>0</v>
      </c>
      <c r="L228" s="52">
        <v>0</v>
      </c>
      <c r="M228" s="53">
        <v>0</v>
      </c>
      <c r="N228" s="52">
        <v>0</v>
      </c>
      <c r="O228" s="53">
        <v>7.6400000000000006</v>
      </c>
      <c r="P228" s="52">
        <v>0</v>
      </c>
      <c r="Q228" s="53">
        <v>0</v>
      </c>
      <c r="R228" s="52">
        <v>0</v>
      </c>
      <c r="S228" s="53">
        <v>0</v>
      </c>
      <c r="T228" s="52">
        <v>0</v>
      </c>
      <c r="U228" s="53">
        <v>0</v>
      </c>
      <c r="V228" s="52">
        <v>0</v>
      </c>
      <c r="W228" s="53">
        <v>0</v>
      </c>
      <c r="X228" s="52">
        <v>0</v>
      </c>
      <c r="Y228" s="53">
        <v>0</v>
      </c>
      <c r="Z228" s="52">
        <v>0</v>
      </c>
      <c r="AA228" s="53">
        <v>0</v>
      </c>
      <c r="AB228" s="52">
        <v>0</v>
      </c>
      <c r="AC228" s="53">
        <v>0</v>
      </c>
      <c r="AD228" s="52">
        <v>0</v>
      </c>
      <c r="AE228" s="53">
        <v>0</v>
      </c>
      <c r="AF228" s="52">
        <v>0</v>
      </c>
      <c r="AG228" s="53">
        <v>0</v>
      </c>
      <c r="AH228" s="52">
        <v>0</v>
      </c>
      <c r="AI228" s="65">
        <v>0</v>
      </c>
      <c r="AJ228" s="102">
        <f t="shared" si="22"/>
        <v>7.6400000000000006</v>
      </c>
      <c r="AK228" s="102"/>
      <c r="AL228" s="102"/>
    </row>
    <row r="229" spans="2:38" x14ac:dyDescent="0.3">
      <c r="B229" s="109" t="s">
        <v>11</v>
      </c>
      <c r="C229" s="109"/>
      <c r="D229" s="109"/>
      <c r="E229" s="53">
        <v>0</v>
      </c>
      <c r="F229" s="52">
        <v>0</v>
      </c>
      <c r="G229" s="53">
        <v>0</v>
      </c>
      <c r="H229" s="52">
        <v>0</v>
      </c>
      <c r="I229" s="53">
        <v>0</v>
      </c>
      <c r="J229" s="52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6.81</v>
      </c>
      <c r="P229" s="52">
        <v>0</v>
      </c>
      <c r="Q229" s="53">
        <v>0</v>
      </c>
      <c r="R229" s="52">
        <v>0</v>
      </c>
      <c r="S229" s="53">
        <v>0</v>
      </c>
      <c r="T229" s="52">
        <v>0</v>
      </c>
      <c r="U229" s="53">
        <v>0</v>
      </c>
      <c r="V229" s="52">
        <v>0</v>
      </c>
      <c r="W229" s="53">
        <v>0</v>
      </c>
      <c r="X229" s="52">
        <v>0</v>
      </c>
      <c r="Y229" s="53">
        <v>0</v>
      </c>
      <c r="Z229" s="52">
        <v>0</v>
      </c>
      <c r="AA229" s="53">
        <v>0</v>
      </c>
      <c r="AB229" s="52">
        <v>0</v>
      </c>
      <c r="AC229" s="53">
        <v>0</v>
      </c>
      <c r="AD229" s="52">
        <v>0</v>
      </c>
      <c r="AE229" s="53">
        <v>0</v>
      </c>
      <c r="AF229" s="52">
        <v>0</v>
      </c>
      <c r="AG229" s="53">
        <v>0</v>
      </c>
      <c r="AH229" s="52">
        <v>0</v>
      </c>
      <c r="AI229" s="65">
        <v>0</v>
      </c>
      <c r="AJ229" s="102">
        <f t="shared" si="22"/>
        <v>6.81</v>
      </c>
      <c r="AK229" s="102"/>
      <c r="AL229" s="102"/>
    </row>
    <row r="230" spans="2:38" x14ac:dyDescent="0.3">
      <c r="B230" s="109" t="s">
        <v>12</v>
      </c>
      <c r="C230" s="109"/>
      <c r="D230" s="109"/>
      <c r="E230" s="53">
        <v>0</v>
      </c>
      <c r="F230" s="52">
        <v>0</v>
      </c>
      <c r="G230" s="53">
        <v>0</v>
      </c>
      <c r="H230" s="52">
        <v>0</v>
      </c>
      <c r="I230" s="53">
        <v>0</v>
      </c>
      <c r="J230" s="52">
        <v>0</v>
      </c>
      <c r="K230" s="53">
        <v>0</v>
      </c>
      <c r="L230" s="52">
        <v>0</v>
      </c>
      <c r="M230" s="53">
        <v>0</v>
      </c>
      <c r="N230" s="52">
        <v>0</v>
      </c>
      <c r="O230" s="53">
        <v>14.86</v>
      </c>
      <c r="P230" s="52">
        <v>0</v>
      </c>
      <c r="Q230" s="53">
        <v>0</v>
      </c>
      <c r="R230" s="52">
        <v>0</v>
      </c>
      <c r="S230" s="53">
        <v>0</v>
      </c>
      <c r="T230" s="52">
        <v>0</v>
      </c>
      <c r="U230" s="53">
        <v>0</v>
      </c>
      <c r="V230" s="52">
        <v>0</v>
      </c>
      <c r="W230" s="53">
        <v>0</v>
      </c>
      <c r="X230" s="52">
        <v>0</v>
      </c>
      <c r="Y230" s="53">
        <v>0</v>
      </c>
      <c r="Z230" s="52">
        <v>0</v>
      </c>
      <c r="AA230" s="53">
        <v>0</v>
      </c>
      <c r="AB230" s="52">
        <v>0</v>
      </c>
      <c r="AC230" s="53">
        <v>0</v>
      </c>
      <c r="AD230" s="52">
        <v>0</v>
      </c>
      <c r="AE230" s="53">
        <v>0</v>
      </c>
      <c r="AF230" s="52">
        <v>0</v>
      </c>
      <c r="AG230" s="53">
        <v>0</v>
      </c>
      <c r="AH230" s="52">
        <v>0</v>
      </c>
      <c r="AI230" s="65">
        <v>0</v>
      </c>
      <c r="AJ230" s="102">
        <f t="shared" si="22"/>
        <v>14.86</v>
      </c>
      <c r="AK230" s="102"/>
      <c r="AL230" s="102"/>
    </row>
    <row r="231" spans="2:38" x14ac:dyDescent="0.3">
      <c r="B231" s="109" t="s">
        <v>13</v>
      </c>
      <c r="C231" s="109"/>
      <c r="D231" s="109"/>
      <c r="E231" s="53">
        <v>0</v>
      </c>
      <c r="F231" s="52">
        <v>0</v>
      </c>
      <c r="G231" s="53">
        <v>0</v>
      </c>
      <c r="H231" s="52">
        <v>0</v>
      </c>
      <c r="I231" s="53">
        <v>0</v>
      </c>
      <c r="J231" s="52">
        <v>0</v>
      </c>
      <c r="K231" s="53">
        <v>0</v>
      </c>
      <c r="L231" s="52">
        <v>0</v>
      </c>
      <c r="M231" s="53">
        <v>0</v>
      </c>
      <c r="N231" s="52">
        <v>0</v>
      </c>
      <c r="O231" s="53">
        <v>8.69</v>
      </c>
      <c r="P231" s="52">
        <v>0</v>
      </c>
      <c r="Q231" s="53">
        <v>0</v>
      </c>
      <c r="R231" s="52">
        <v>0</v>
      </c>
      <c r="S231" s="53">
        <v>0</v>
      </c>
      <c r="T231" s="52">
        <v>0</v>
      </c>
      <c r="U231" s="53">
        <v>0</v>
      </c>
      <c r="V231" s="52">
        <v>0</v>
      </c>
      <c r="W231" s="53">
        <v>0</v>
      </c>
      <c r="X231" s="52">
        <v>0</v>
      </c>
      <c r="Y231" s="53">
        <v>0</v>
      </c>
      <c r="Z231" s="52">
        <v>7.13</v>
      </c>
      <c r="AA231" s="53">
        <v>0</v>
      </c>
      <c r="AB231" s="52">
        <v>0</v>
      </c>
      <c r="AC231" s="53">
        <v>0</v>
      </c>
      <c r="AD231" s="52">
        <v>0</v>
      </c>
      <c r="AE231" s="53">
        <v>0</v>
      </c>
      <c r="AF231" s="52">
        <v>0</v>
      </c>
      <c r="AG231" s="53">
        <v>0</v>
      </c>
      <c r="AH231" s="52">
        <v>0</v>
      </c>
      <c r="AI231" s="65">
        <v>0</v>
      </c>
      <c r="AJ231" s="102">
        <f t="shared" si="22"/>
        <v>15.82</v>
      </c>
      <c r="AK231" s="102"/>
      <c r="AL231" s="102"/>
    </row>
    <row r="232" spans="2:38" x14ac:dyDescent="0.3">
      <c r="B232" s="109" t="s">
        <v>14</v>
      </c>
      <c r="C232" s="109"/>
      <c r="D232" s="109"/>
      <c r="E232" s="53">
        <v>0</v>
      </c>
      <c r="F232" s="52">
        <v>0</v>
      </c>
      <c r="G232" s="53">
        <v>0</v>
      </c>
      <c r="H232" s="52">
        <v>0</v>
      </c>
      <c r="I232" s="53">
        <v>0</v>
      </c>
      <c r="J232" s="52">
        <v>0</v>
      </c>
      <c r="K232" s="53">
        <v>0</v>
      </c>
      <c r="L232" s="52">
        <v>0</v>
      </c>
      <c r="M232" s="53">
        <v>0</v>
      </c>
      <c r="N232" s="52">
        <v>0</v>
      </c>
      <c r="O232" s="53">
        <v>0.02</v>
      </c>
      <c r="P232" s="52">
        <v>0.03</v>
      </c>
      <c r="Q232" s="53">
        <v>0</v>
      </c>
      <c r="R232" s="52">
        <v>0</v>
      </c>
      <c r="S232" s="53">
        <v>0</v>
      </c>
      <c r="T232" s="52">
        <v>0</v>
      </c>
      <c r="U232" s="53">
        <v>0</v>
      </c>
      <c r="V232" s="52">
        <v>0</v>
      </c>
      <c r="W232" s="53">
        <v>0</v>
      </c>
      <c r="X232" s="52">
        <v>0</v>
      </c>
      <c r="Y232" s="53">
        <v>0</v>
      </c>
      <c r="Z232" s="52">
        <v>0.36</v>
      </c>
      <c r="AA232" s="53">
        <v>0</v>
      </c>
      <c r="AB232" s="52">
        <v>0</v>
      </c>
      <c r="AC232" s="53">
        <v>0</v>
      </c>
      <c r="AD232" s="52">
        <v>0</v>
      </c>
      <c r="AE232" s="53">
        <v>0</v>
      </c>
      <c r="AF232" s="52">
        <v>0</v>
      </c>
      <c r="AG232" s="53">
        <v>0</v>
      </c>
      <c r="AH232" s="52">
        <v>0</v>
      </c>
      <c r="AI232" s="65">
        <v>0</v>
      </c>
      <c r="AJ232" s="102">
        <f t="shared" si="22"/>
        <v>0.41</v>
      </c>
      <c r="AK232" s="102"/>
      <c r="AL232" s="102"/>
    </row>
    <row r="233" spans="2:38" x14ac:dyDescent="0.3">
      <c r="B233" s="109" t="s">
        <v>15</v>
      </c>
      <c r="C233" s="109"/>
      <c r="D233" s="109"/>
      <c r="E233" s="53">
        <v>0</v>
      </c>
      <c r="F233" s="52">
        <v>0</v>
      </c>
      <c r="G233" s="53">
        <v>0</v>
      </c>
      <c r="H233" s="52">
        <v>0</v>
      </c>
      <c r="I233" s="53">
        <v>0</v>
      </c>
      <c r="J233" s="52">
        <v>0</v>
      </c>
      <c r="K233" s="53">
        <v>0</v>
      </c>
      <c r="L233" s="52">
        <v>0</v>
      </c>
      <c r="M233" s="53">
        <v>0</v>
      </c>
      <c r="N233" s="52">
        <v>0</v>
      </c>
      <c r="O233" s="53">
        <v>1.23</v>
      </c>
      <c r="P233" s="52">
        <v>0.74</v>
      </c>
      <c r="Q233" s="53">
        <v>0</v>
      </c>
      <c r="R233" s="52">
        <v>0</v>
      </c>
      <c r="S233" s="53">
        <v>0</v>
      </c>
      <c r="T233" s="52">
        <v>0</v>
      </c>
      <c r="U233" s="53">
        <v>0</v>
      </c>
      <c r="V233" s="52">
        <v>0</v>
      </c>
      <c r="W233" s="53">
        <v>0</v>
      </c>
      <c r="X233" s="52">
        <v>0</v>
      </c>
      <c r="Y233" s="53">
        <v>0</v>
      </c>
      <c r="Z233" s="52">
        <v>0.25</v>
      </c>
      <c r="AA233" s="53">
        <v>0</v>
      </c>
      <c r="AB233" s="52">
        <v>0</v>
      </c>
      <c r="AC233" s="53">
        <v>0</v>
      </c>
      <c r="AD233" s="52">
        <v>0</v>
      </c>
      <c r="AE233" s="53">
        <v>0</v>
      </c>
      <c r="AF233" s="52">
        <v>0</v>
      </c>
      <c r="AG233" s="53">
        <v>0</v>
      </c>
      <c r="AH233" s="52">
        <v>0</v>
      </c>
      <c r="AI233" s="65">
        <v>0</v>
      </c>
      <c r="AJ233" s="102">
        <f t="shared" si="22"/>
        <v>2.2199999999999998</v>
      </c>
      <c r="AK233" s="102"/>
      <c r="AL233" s="102"/>
    </row>
    <row r="234" spans="2:38" x14ac:dyDescent="0.3">
      <c r="B234" s="109" t="s">
        <v>16</v>
      </c>
      <c r="C234" s="109"/>
      <c r="D234" s="109"/>
      <c r="E234" s="53">
        <v>0</v>
      </c>
      <c r="F234" s="52">
        <v>0</v>
      </c>
      <c r="G234" s="53">
        <v>0</v>
      </c>
      <c r="H234" s="52">
        <v>0</v>
      </c>
      <c r="I234" s="53">
        <v>0</v>
      </c>
      <c r="J234" s="52">
        <v>0</v>
      </c>
      <c r="K234" s="53">
        <v>0</v>
      </c>
      <c r="L234" s="52">
        <v>0</v>
      </c>
      <c r="M234" s="53">
        <v>0</v>
      </c>
      <c r="N234" s="52">
        <v>0</v>
      </c>
      <c r="O234" s="53">
        <v>1.94</v>
      </c>
      <c r="P234" s="52">
        <v>1.62</v>
      </c>
      <c r="Q234" s="53">
        <v>0</v>
      </c>
      <c r="R234" s="52">
        <v>0</v>
      </c>
      <c r="S234" s="53">
        <v>0</v>
      </c>
      <c r="T234" s="52">
        <v>0</v>
      </c>
      <c r="U234" s="53">
        <v>0</v>
      </c>
      <c r="V234" s="52">
        <v>0</v>
      </c>
      <c r="W234" s="53">
        <v>0</v>
      </c>
      <c r="X234" s="52">
        <v>0</v>
      </c>
      <c r="Y234" s="53">
        <v>0</v>
      </c>
      <c r="Z234" s="52">
        <v>0</v>
      </c>
      <c r="AA234" s="53">
        <v>0</v>
      </c>
      <c r="AB234" s="52">
        <v>0</v>
      </c>
      <c r="AC234" s="53">
        <v>0</v>
      </c>
      <c r="AD234" s="52">
        <v>0</v>
      </c>
      <c r="AE234" s="53">
        <v>0</v>
      </c>
      <c r="AF234" s="52">
        <v>0</v>
      </c>
      <c r="AG234" s="53">
        <v>0</v>
      </c>
      <c r="AH234" s="52">
        <v>0</v>
      </c>
      <c r="AI234" s="65">
        <v>0</v>
      </c>
      <c r="AJ234" s="102">
        <f t="shared" si="22"/>
        <v>3.56</v>
      </c>
      <c r="AK234" s="102"/>
      <c r="AL234" s="102"/>
    </row>
    <row r="235" spans="2:38" x14ac:dyDescent="0.3">
      <c r="B235" s="109" t="s">
        <v>17</v>
      </c>
      <c r="C235" s="109"/>
      <c r="D235" s="109"/>
      <c r="E235" s="53">
        <v>0</v>
      </c>
      <c r="F235" s="52">
        <v>0</v>
      </c>
      <c r="G235" s="53">
        <v>0</v>
      </c>
      <c r="H235" s="52">
        <v>0</v>
      </c>
      <c r="I235" s="53">
        <v>0</v>
      </c>
      <c r="J235" s="52">
        <v>0</v>
      </c>
      <c r="K235" s="53">
        <v>0</v>
      </c>
      <c r="L235" s="52">
        <v>0</v>
      </c>
      <c r="M235" s="53">
        <v>0</v>
      </c>
      <c r="N235" s="52">
        <v>0</v>
      </c>
      <c r="O235" s="53">
        <v>1.2</v>
      </c>
      <c r="P235" s="52">
        <v>1.01</v>
      </c>
      <c r="Q235" s="53">
        <v>0</v>
      </c>
      <c r="R235" s="52">
        <v>0</v>
      </c>
      <c r="S235" s="53">
        <v>0</v>
      </c>
      <c r="T235" s="52">
        <v>0</v>
      </c>
      <c r="U235" s="53">
        <v>0</v>
      </c>
      <c r="V235" s="52">
        <v>0</v>
      </c>
      <c r="W235" s="53">
        <v>0</v>
      </c>
      <c r="X235" s="52">
        <v>0</v>
      </c>
      <c r="Y235" s="53">
        <v>0</v>
      </c>
      <c r="Z235" s="52">
        <v>0</v>
      </c>
      <c r="AA235" s="53">
        <v>0</v>
      </c>
      <c r="AB235" s="52">
        <v>0</v>
      </c>
      <c r="AC235" s="53">
        <v>0</v>
      </c>
      <c r="AD235" s="52">
        <v>0</v>
      </c>
      <c r="AE235" s="53">
        <v>0</v>
      </c>
      <c r="AF235" s="52">
        <v>0</v>
      </c>
      <c r="AG235" s="53">
        <v>0</v>
      </c>
      <c r="AH235" s="52">
        <v>0</v>
      </c>
      <c r="AI235" s="65">
        <v>0</v>
      </c>
      <c r="AJ235" s="102">
        <f t="shared" si="22"/>
        <v>2.21</v>
      </c>
      <c r="AK235" s="102"/>
      <c r="AL235" s="102"/>
    </row>
    <row r="236" spans="2:38" x14ac:dyDescent="0.3">
      <c r="B236" s="109" t="s">
        <v>18</v>
      </c>
      <c r="C236" s="109"/>
      <c r="D236" s="109"/>
      <c r="E236" s="53">
        <v>0</v>
      </c>
      <c r="F236" s="52">
        <v>0</v>
      </c>
      <c r="G236" s="53">
        <v>0</v>
      </c>
      <c r="H236" s="52">
        <v>0</v>
      </c>
      <c r="I236" s="53">
        <v>0</v>
      </c>
      <c r="J236" s="52">
        <v>0</v>
      </c>
      <c r="K236" s="53">
        <v>0</v>
      </c>
      <c r="L236" s="52">
        <v>0</v>
      </c>
      <c r="M236" s="53">
        <v>0</v>
      </c>
      <c r="N236" s="52">
        <v>0</v>
      </c>
      <c r="O236" s="53">
        <v>0</v>
      </c>
      <c r="P236" s="52">
        <v>0.36</v>
      </c>
      <c r="Q236" s="53">
        <v>0</v>
      </c>
      <c r="R236" s="52">
        <v>0</v>
      </c>
      <c r="S236" s="53">
        <v>0</v>
      </c>
      <c r="T236" s="52">
        <v>0</v>
      </c>
      <c r="U236" s="53">
        <v>0</v>
      </c>
      <c r="V236" s="52">
        <v>0</v>
      </c>
      <c r="W236" s="53">
        <v>0</v>
      </c>
      <c r="X236" s="52">
        <v>0</v>
      </c>
      <c r="Y236" s="53">
        <v>0</v>
      </c>
      <c r="Z236" s="52">
        <v>0</v>
      </c>
      <c r="AA236" s="53">
        <v>0</v>
      </c>
      <c r="AB236" s="52">
        <v>0</v>
      </c>
      <c r="AC236" s="53">
        <v>0</v>
      </c>
      <c r="AD236" s="52">
        <v>0</v>
      </c>
      <c r="AE236" s="53">
        <v>0</v>
      </c>
      <c r="AF236" s="52">
        <v>0</v>
      </c>
      <c r="AG236" s="53">
        <v>0</v>
      </c>
      <c r="AH236" s="52">
        <v>0</v>
      </c>
      <c r="AI236" s="65">
        <v>0</v>
      </c>
      <c r="AJ236" s="102">
        <f t="shared" si="22"/>
        <v>0.36</v>
      </c>
      <c r="AK236" s="102"/>
      <c r="AL236" s="102"/>
    </row>
    <row r="237" spans="2:38" x14ac:dyDescent="0.3">
      <c r="B237" s="109" t="s">
        <v>19</v>
      </c>
      <c r="C237" s="109"/>
      <c r="D237" s="109"/>
      <c r="E237" s="53">
        <v>0</v>
      </c>
      <c r="F237" s="52">
        <v>0</v>
      </c>
      <c r="G237" s="53">
        <v>0</v>
      </c>
      <c r="H237" s="52">
        <v>0</v>
      </c>
      <c r="I237" s="53">
        <v>0</v>
      </c>
      <c r="J237" s="52">
        <v>0</v>
      </c>
      <c r="K237" s="53">
        <v>0</v>
      </c>
      <c r="L237" s="52">
        <v>0</v>
      </c>
      <c r="M237" s="53">
        <v>0</v>
      </c>
      <c r="N237" s="52">
        <v>0</v>
      </c>
      <c r="O237" s="53">
        <v>1.1499999999999999</v>
      </c>
      <c r="P237" s="52">
        <v>0.25</v>
      </c>
      <c r="Q237" s="53">
        <v>0</v>
      </c>
      <c r="R237" s="52">
        <v>0</v>
      </c>
      <c r="S237" s="53">
        <v>0</v>
      </c>
      <c r="T237" s="52">
        <v>0</v>
      </c>
      <c r="U237" s="53">
        <v>0</v>
      </c>
      <c r="V237" s="52">
        <v>0</v>
      </c>
      <c r="W237" s="53">
        <v>0</v>
      </c>
      <c r="X237" s="52">
        <v>0</v>
      </c>
      <c r="Y237" s="53">
        <v>0</v>
      </c>
      <c r="Z237" s="52">
        <v>0</v>
      </c>
      <c r="AA237" s="53">
        <v>0</v>
      </c>
      <c r="AB237" s="52">
        <v>0</v>
      </c>
      <c r="AC237" s="53">
        <v>0</v>
      </c>
      <c r="AD237" s="52">
        <v>0</v>
      </c>
      <c r="AE237" s="53">
        <v>0</v>
      </c>
      <c r="AF237" s="52">
        <v>0</v>
      </c>
      <c r="AG237" s="53">
        <v>0</v>
      </c>
      <c r="AH237" s="52">
        <v>0</v>
      </c>
      <c r="AI237" s="65">
        <v>0</v>
      </c>
      <c r="AJ237" s="102">
        <f t="shared" si="22"/>
        <v>1.4</v>
      </c>
      <c r="AK237" s="102"/>
      <c r="AL237" s="102"/>
    </row>
    <row r="238" spans="2:38" x14ac:dyDescent="0.3">
      <c r="B238" s="109" t="s">
        <v>20</v>
      </c>
      <c r="C238" s="109"/>
      <c r="D238" s="109"/>
      <c r="E238" s="53">
        <v>0</v>
      </c>
      <c r="F238" s="52">
        <v>0</v>
      </c>
      <c r="G238" s="53">
        <v>0</v>
      </c>
      <c r="H238" s="52">
        <v>0</v>
      </c>
      <c r="I238" s="53">
        <v>0</v>
      </c>
      <c r="J238" s="52">
        <v>0</v>
      </c>
      <c r="K238" s="53">
        <v>0</v>
      </c>
      <c r="L238" s="52">
        <v>0</v>
      </c>
      <c r="M238" s="53">
        <v>0</v>
      </c>
      <c r="N238" s="52">
        <v>0</v>
      </c>
      <c r="O238" s="53">
        <v>0.39</v>
      </c>
      <c r="P238" s="52">
        <v>0.59</v>
      </c>
      <c r="Q238" s="53">
        <v>0</v>
      </c>
      <c r="R238" s="52">
        <v>0</v>
      </c>
      <c r="S238" s="53">
        <v>0</v>
      </c>
      <c r="T238" s="52">
        <v>0</v>
      </c>
      <c r="U238" s="53">
        <v>0</v>
      </c>
      <c r="V238" s="52">
        <v>0</v>
      </c>
      <c r="W238" s="53">
        <v>0</v>
      </c>
      <c r="X238" s="52">
        <v>0</v>
      </c>
      <c r="Y238" s="53">
        <v>0</v>
      </c>
      <c r="Z238" s="52">
        <v>13.43</v>
      </c>
      <c r="AA238" s="53">
        <v>0</v>
      </c>
      <c r="AB238" s="52">
        <v>0</v>
      </c>
      <c r="AC238" s="53">
        <v>0</v>
      </c>
      <c r="AD238" s="52">
        <v>0</v>
      </c>
      <c r="AE238" s="53">
        <v>0</v>
      </c>
      <c r="AF238" s="52">
        <v>0</v>
      </c>
      <c r="AG238" s="53">
        <v>0</v>
      </c>
      <c r="AH238" s="52">
        <v>0</v>
      </c>
      <c r="AI238" s="65">
        <v>0</v>
      </c>
      <c r="AJ238" s="102">
        <f t="shared" si="22"/>
        <v>14.41</v>
      </c>
      <c r="AK238" s="102"/>
      <c r="AL238" s="102"/>
    </row>
    <row r="239" spans="2:38" x14ac:dyDescent="0.3">
      <c r="B239" s="109" t="s">
        <v>21</v>
      </c>
      <c r="C239" s="109"/>
      <c r="D239" s="109"/>
      <c r="E239" s="53">
        <v>0</v>
      </c>
      <c r="F239" s="52">
        <v>0</v>
      </c>
      <c r="G239" s="53">
        <v>0</v>
      </c>
      <c r="H239" s="52">
        <v>0</v>
      </c>
      <c r="I239" s="53">
        <v>0</v>
      </c>
      <c r="J239" s="52">
        <v>0</v>
      </c>
      <c r="K239" s="53">
        <v>0</v>
      </c>
      <c r="L239" s="52">
        <v>0</v>
      </c>
      <c r="M239" s="53">
        <v>0</v>
      </c>
      <c r="N239" s="52">
        <v>0</v>
      </c>
      <c r="O239" s="53">
        <v>0.49</v>
      </c>
      <c r="P239" s="52">
        <v>0</v>
      </c>
      <c r="Q239" s="53">
        <v>0</v>
      </c>
      <c r="R239" s="52">
        <v>0</v>
      </c>
      <c r="S239" s="53">
        <v>0</v>
      </c>
      <c r="T239" s="52">
        <v>0</v>
      </c>
      <c r="U239" s="53">
        <v>0</v>
      </c>
      <c r="V239" s="52">
        <v>0</v>
      </c>
      <c r="W239" s="53">
        <v>0</v>
      </c>
      <c r="X239" s="52">
        <v>0</v>
      </c>
      <c r="Y239" s="53">
        <v>0</v>
      </c>
      <c r="Z239" s="52">
        <v>1.64</v>
      </c>
      <c r="AA239" s="53">
        <v>0</v>
      </c>
      <c r="AB239" s="52">
        <v>0</v>
      </c>
      <c r="AC239" s="53">
        <v>0</v>
      </c>
      <c r="AD239" s="52">
        <v>0</v>
      </c>
      <c r="AE239" s="53">
        <v>0</v>
      </c>
      <c r="AF239" s="52">
        <v>0</v>
      </c>
      <c r="AG239" s="53">
        <v>0</v>
      </c>
      <c r="AH239" s="52">
        <v>0</v>
      </c>
      <c r="AI239" s="65">
        <v>0</v>
      </c>
      <c r="AJ239" s="102">
        <f t="shared" si="22"/>
        <v>2.13</v>
      </c>
      <c r="AK239" s="102"/>
      <c r="AL239" s="102"/>
    </row>
    <row r="240" spans="2:38" x14ac:dyDescent="0.3">
      <c r="B240" s="109" t="s">
        <v>22</v>
      </c>
      <c r="C240" s="109"/>
      <c r="D240" s="109"/>
      <c r="E240" s="53">
        <v>0</v>
      </c>
      <c r="F240" s="52">
        <v>0</v>
      </c>
      <c r="G240" s="53">
        <v>0</v>
      </c>
      <c r="H240" s="52">
        <v>0</v>
      </c>
      <c r="I240" s="53">
        <v>0</v>
      </c>
      <c r="J240" s="52">
        <v>0</v>
      </c>
      <c r="K240" s="53">
        <v>0</v>
      </c>
      <c r="L240" s="52">
        <v>0</v>
      </c>
      <c r="M240" s="53">
        <v>0</v>
      </c>
      <c r="N240" s="52">
        <v>0</v>
      </c>
      <c r="O240" s="53">
        <v>0.19</v>
      </c>
      <c r="P240" s="52">
        <v>0.14000000000000001</v>
      </c>
      <c r="Q240" s="53">
        <v>0</v>
      </c>
      <c r="R240" s="52">
        <v>0</v>
      </c>
      <c r="S240" s="53">
        <v>0</v>
      </c>
      <c r="T240" s="52">
        <v>0</v>
      </c>
      <c r="U240" s="53">
        <v>0</v>
      </c>
      <c r="V240" s="52">
        <v>0</v>
      </c>
      <c r="W240" s="53">
        <v>0</v>
      </c>
      <c r="X240" s="52">
        <v>0</v>
      </c>
      <c r="Y240" s="53">
        <v>0</v>
      </c>
      <c r="Z240" s="52">
        <v>2.33</v>
      </c>
      <c r="AA240" s="53">
        <v>0</v>
      </c>
      <c r="AB240" s="52">
        <v>0</v>
      </c>
      <c r="AC240" s="53">
        <v>0</v>
      </c>
      <c r="AD240" s="52">
        <v>0</v>
      </c>
      <c r="AE240" s="53">
        <v>0</v>
      </c>
      <c r="AF240" s="52">
        <v>0</v>
      </c>
      <c r="AG240" s="53">
        <v>0</v>
      </c>
      <c r="AH240" s="52">
        <v>0</v>
      </c>
      <c r="AI240" s="65">
        <v>0</v>
      </c>
      <c r="AJ240" s="102">
        <f t="shared" si="22"/>
        <v>2.66</v>
      </c>
      <c r="AK240" s="102"/>
      <c r="AL240" s="102"/>
    </row>
    <row r="241" spans="2:38" x14ac:dyDescent="0.3">
      <c r="B241" s="109" t="s">
        <v>23</v>
      </c>
      <c r="C241" s="109"/>
      <c r="D241" s="109"/>
      <c r="E241" s="53">
        <v>0</v>
      </c>
      <c r="F241" s="52">
        <v>0</v>
      </c>
      <c r="G241" s="53">
        <v>0</v>
      </c>
      <c r="H241" s="52">
        <v>0</v>
      </c>
      <c r="I241" s="53">
        <v>0</v>
      </c>
      <c r="J241" s="52">
        <v>0</v>
      </c>
      <c r="K241" s="53">
        <v>0</v>
      </c>
      <c r="L241" s="52">
        <v>0</v>
      </c>
      <c r="M241" s="53">
        <v>0</v>
      </c>
      <c r="N241" s="52">
        <v>0</v>
      </c>
      <c r="O241" s="53">
        <v>0.83</v>
      </c>
      <c r="P241" s="52">
        <v>0.36</v>
      </c>
      <c r="Q241" s="53">
        <v>0</v>
      </c>
      <c r="R241" s="52">
        <v>0</v>
      </c>
      <c r="S241" s="53">
        <v>0</v>
      </c>
      <c r="T241" s="52">
        <v>0</v>
      </c>
      <c r="U241" s="53">
        <v>0</v>
      </c>
      <c r="V241" s="52">
        <v>0</v>
      </c>
      <c r="W241" s="53">
        <v>0</v>
      </c>
      <c r="X241" s="52">
        <v>0</v>
      </c>
      <c r="Y241" s="53">
        <v>0</v>
      </c>
      <c r="Z241" s="52">
        <v>0.05</v>
      </c>
      <c r="AA241" s="53">
        <v>0</v>
      </c>
      <c r="AB241" s="52">
        <v>0</v>
      </c>
      <c r="AC241" s="53">
        <v>0</v>
      </c>
      <c r="AD241" s="52">
        <v>0</v>
      </c>
      <c r="AE241" s="53">
        <v>0</v>
      </c>
      <c r="AF241" s="52">
        <v>0</v>
      </c>
      <c r="AG241" s="53">
        <v>0</v>
      </c>
      <c r="AH241" s="52">
        <v>0</v>
      </c>
      <c r="AI241" s="65">
        <v>0</v>
      </c>
      <c r="AJ241" s="102">
        <f t="shared" si="22"/>
        <v>1.24</v>
      </c>
      <c r="AK241" s="102"/>
      <c r="AL241" s="102"/>
    </row>
    <row r="242" spans="2:38" x14ac:dyDescent="0.3">
      <c r="B242" s="109" t="s">
        <v>24</v>
      </c>
      <c r="C242" s="109"/>
      <c r="D242" s="109"/>
      <c r="E242" s="53">
        <v>0</v>
      </c>
      <c r="F242" s="52">
        <v>0</v>
      </c>
      <c r="G242" s="53">
        <v>0</v>
      </c>
      <c r="H242" s="52">
        <v>0</v>
      </c>
      <c r="I242" s="53">
        <v>0</v>
      </c>
      <c r="J242" s="52">
        <v>0</v>
      </c>
      <c r="K242" s="53">
        <v>0</v>
      </c>
      <c r="L242" s="52">
        <v>0</v>
      </c>
      <c r="M242" s="53">
        <v>0</v>
      </c>
      <c r="N242" s="52">
        <v>0</v>
      </c>
      <c r="O242" s="53">
        <v>0.37</v>
      </c>
      <c r="P242" s="52">
        <v>0.35</v>
      </c>
      <c r="Q242" s="53">
        <v>0</v>
      </c>
      <c r="R242" s="52">
        <v>0</v>
      </c>
      <c r="S242" s="53">
        <v>0</v>
      </c>
      <c r="T242" s="52">
        <v>0</v>
      </c>
      <c r="U242" s="53">
        <v>0</v>
      </c>
      <c r="V242" s="52">
        <v>0</v>
      </c>
      <c r="W242" s="53">
        <v>0</v>
      </c>
      <c r="X242" s="52">
        <v>0</v>
      </c>
      <c r="Y242" s="53">
        <v>0</v>
      </c>
      <c r="Z242" s="52">
        <v>3.73</v>
      </c>
      <c r="AA242" s="53">
        <v>0</v>
      </c>
      <c r="AB242" s="52">
        <v>0</v>
      </c>
      <c r="AC242" s="53">
        <v>0</v>
      </c>
      <c r="AD242" s="52">
        <v>0</v>
      </c>
      <c r="AE242" s="53">
        <v>0</v>
      </c>
      <c r="AF242" s="52">
        <v>0</v>
      </c>
      <c r="AG242" s="53">
        <v>0</v>
      </c>
      <c r="AH242" s="52">
        <v>0</v>
      </c>
      <c r="AI242" s="65">
        <v>0</v>
      </c>
      <c r="AJ242" s="102">
        <f t="shared" si="22"/>
        <v>4.45</v>
      </c>
      <c r="AK242" s="102"/>
      <c r="AL242" s="102"/>
    </row>
    <row r="243" spans="2:38" x14ac:dyDescent="0.3">
      <c r="B243" s="109" t="s">
        <v>25</v>
      </c>
      <c r="C243" s="109"/>
      <c r="D243" s="109"/>
      <c r="E243" s="53">
        <v>0</v>
      </c>
      <c r="F243" s="52">
        <v>0</v>
      </c>
      <c r="G243" s="53">
        <v>0</v>
      </c>
      <c r="H243" s="52">
        <v>0</v>
      </c>
      <c r="I243" s="53">
        <v>0</v>
      </c>
      <c r="J243" s="52">
        <v>0</v>
      </c>
      <c r="K243" s="53">
        <v>0</v>
      </c>
      <c r="L243" s="52">
        <v>0</v>
      </c>
      <c r="M243" s="53">
        <v>0</v>
      </c>
      <c r="N243" s="52">
        <v>0</v>
      </c>
      <c r="O243" s="53">
        <v>0.92</v>
      </c>
      <c r="P243" s="52">
        <v>0.8899999999999999</v>
      </c>
      <c r="Q243" s="53">
        <v>0</v>
      </c>
      <c r="R243" s="52">
        <v>0</v>
      </c>
      <c r="S243" s="53">
        <v>0</v>
      </c>
      <c r="T243" s="52">
        <v>0</v>
      </c>
      <c r="U243" s="53">
        <v>0</v>
      </c>
      <c r="V243" s="52">
        <v>0</v>
      </c>
      <c r="W243" s="53">
        <v>0</v>
      </c>
      <c r="X243" s="52">
        <v>0</v>
      </c>
      <c r="Y243" s="53">
        <v>0</v>
      </c>
      <c r="Z243" s="52">
        <v>0</v>
      </c>
      <c r="AA243" s="53">
        <v>0</v>
      </c>
      <c r="AB243" s="52">
        <v>0</v>
      </c>
      <c r="AC243" s="53">
        <v>0</v>
      </c>
      <c r="AD243" s="52">
        <v>0</v>
      </c>
      <c r="AE243" s="53">
        <v>0</v>
      </c>
      <c r="AF243" s="52">
        <v>0</v>
      </c>
      <c r="AG243" s="53">
        <v>0</v>
      </c>
      <c r="AH243" s="52">
        <v>0</v>
      </c>
      <c r="AI243" s="65">
        <v>0</v>
      </c>
      <c r="AJ243" s="102">
        <f t="shared" si="22"/>
        <v>1.81</v>
      </c>
      <c r="AK243" s="102"/>
      <c r="AL243" s="102"/>
    </row>
    <row r="244" spans="2:38" x14ac:dyDescent="0.3">
      <c r="B244" s="109" t="s">
        <v>26</v>
      </c>
      <c r="C244" s="109"/>
      <c r="D244" s="109"/>
      <c r="E244" s="53">
        <v>0</v>
      </c>
      <c r="F244" s="52">
        <v>0</v>
      </c>
      <c r="G244" s="53">
        <v>0</v>
      </c>
      <c r="H244" s="52">
        <v>0</v>
      </c>
      <c r="I244" s="53">
        <v>0</v>
      </c>
      <c r="J244" s="52">
        <v>0</v>
      </c>
      <c r="K244" s="53">
        <v>0</v>
      </c>
      <c r="L244" s="52">
        <v>0</v>
      </c>
      <c r="M244" s="53">
        <v>0</v>
      </c>
      <c r="N244" s="52">
        <v>0</v>
      </c>
      <c r="O244" s="53">
        <v>0.01</v>
      </c>
      <c r="P244" s="52">
        <v>0</v>
      </c>
      <c r="Q244" s="53">
        <v>0</v>
      </c>
      <c r="R244" s="52">
        <v>0</v>
      </c>
      <c r="S244" s="53">
        <v>0</v>
      </c>
      <c r="T244" s="52">
        <v>0</v>
      </c>
      <c r="U244" s="53">
        <v>0</v>
      </c>
      <c r="V244" s="52">
        <v>0</v>
      </c>
      <c r="W244" s="53">
        <v>0</v>
      </c>
      <c r="X244" s="52">
        <v>0</v>
      </c>
      <c r="Y244" s="53">
        <v>0</v>
      </c>
      <c r="Z244" s="52">
        <v>0</v>
      </c>
      <c r="AA244" s="53">
        <v>0</v>
      </c>
      <c r="AB244" s="52">
        <v>0</v>
      </c>
      <c r="AC244" s="53">
        <v>0</v>
      </c>
      <c r="AD244" s="52">
        <v>0</v>
      </c>
      <c r="AE244" s="53">
        <v>0</v>
      </c>
      <c r="AF244" s="52">
        <v>0</v>
      </c>
      <c r="AG244" s="53">
        <v>0</v>
      </c>
      <c r="AH244" s="52">
        <v>0</v>
      </c>
      <c r="AI244" s="65">
        <v>0</v>
      </c>
      <c r="AJ244" s="102">
        <f t="shared" si="22"/>
        <v>0.01</v>
      </c>
      <c r="AK244" s="102"/>
      <c r="AL244" s="102"/>
    </row>
    <row r="245" spans="2:38" x14ac:dyDescent="0.3">
      <c r="B245" s="109" t="s">
        <v>27</v>
      </c>
      <c r="C245" s="109"/>
      <c r="D245" s="109"/>
      <c r="E245" s="53">
        <v>0</v>
      </c>
      <c r="F245" s="52">
        <v>0</v>
      </c>
      <c r="G245" s="53">
        <v>0</v>
      </c>
      <c r="H245" s="52">
        <v>0</v>
      </c>
      <c r="I245" s="53">
        <v>0</v>
      </c>
      <c r="J245" s="52">
        <v>0</v>
      </c>
      <c r="K245" s="53">
        <v>0</v>
      </c>
      <c r="L245" s="52">
        <v>0</v>
      </c>
      <c r="M245" s="53">
        <v>0</v>
      </c>
      <c r="N245" s="52">
        <v>0</v>
      </c>
      <c r="O245" s="53">
        <v>0</v>
      </c>
      <c r="P245" s="52">
        <v>1.4100000000000001</v>
      </c>
      <c r="Q245" s="53">
        <v>0</v>
      </c>
      <c r="R245" s="52">
        <v>0</v>
      </c>
      <c r="S245" s="53">
        <v>0</v>
      </c>
      <c r="T245" s="52">
        <v>0</v>
      </c>
      <c r="U245" s="53">
        <v>0</v>
      </c>
      <c r="V245" s="52">
        <v>0</v>
      </c>
      <c r="W245" s="53">
        <v>0</v>
      </c>
      <c r="X245" s="52">
        <v>0</v>
      </c>
      <c r="Y245" s="53">
        <v>0</v>
      </c>
      <c r="Z245" s="52">
        <v>0</v>
      </c>
      <c r="AA245" s="53">
        <v>0</v>
      </c>
      <c r="AB245" s="52">
        <v>0</v>
      </c>
      <c r="AC245" s="53">
        <v>0</v>
      </c>
      <c r="AD245" s="52">
        <v>0</v>
      </c>
      <c r="AE245" s="53">
        <v>0</v>
      </c>
      <c r="AF245" s="52">
        <v>8.92</v>
      </c>
      <c r="AG245" s="53">
        <v>0.44</v>
      </c>
      <c r="AH245" s="52">
        <v>0</v>
      </c>
      <c r="AI245" s="65">
        <v>0</v>
      </c>
      <c r="AJ245" s="102">
        <f t="shared" si="22"/>
        <v>10.77</v>
      </c>
      <c r="AK245" s="102"/>
      <c r="AL245" s="102"/>
    </row>
    <row r="246" spans="2:38" x14ac:dyDescent="0.3">
      <c r="B246" s="109" t="s">
        <v>28</v>
      </c>
      <c r="C246" s="109"/>
      <c r="D246" s="109"/>
      <c r="E246" s="53">
        <v>0</v>
      </c>
      <c r="F246" s="52">
        <v>0</v>
      </c>
      <c r="G246" s="53">
        <v>0</v>
      </c>
      <c r="H246" s="52">
        <v>0</v>
      </c>
      <c r="I246" s="53">
        <v>0</v>
      </c>
      <c r="J246" s="52">
        <v>0</v>
      </c>
      <c r="K246" s="53">
        <v>0</v>
      </c>
      <c r="L246" s="52">
        <v>0</v>
      </c>
      <c r="M246" s="53">
        <v>0</v>
      </c>
      <c r="N246" s="52">
        <v>0</v>
      </c>
      <c r="O246" s="53">
        <v>0</v>
      </c>
      <c r="P246" s="52">
        <v>0</v>
      </c>
      <c r="Q246" s="53">
        <v>0</v>
      </c>
      <c r="R246" s="52">
        <v>0</v>
      </c>
      <c r="S246" s="53">
        <v>0</v>
      </c>
      <c r="T246" s="52">
        <v>0</v>
      </c>
      <c r="U246" s="53">
        <v>0</v>
      </c>
      <c r="V246" s="52">
        <v>0</v>
      </c>
      <c r="W246" s="53">
        <v>0</v>
      </c>
      <c r="X246" s="52">
        <v>0</v>
      </c>
      <c r="Y246" s="53">
        <v>0</v>
      </c>
      <c r="Z246" s="52">
        <v>0</v>
      </c>
      <c r="AA246" s="53">
        <v>0</v>
      </c>
      <c r="AB246" s="52">
        <v>0</v>
      </c>
      <c r="AC246" s="53">
        <v>0</v>
      </c>
      <c r="AD246" s="52">
        <v>0</v>
      </c>
      <c r="AE246" s="53">
        <v>0</v>
      </c>
      <c r="AF246" s="52">
        <v>0</v>
      </c>
      <c r="AG246" s="53">
        <v>137.51</v>
      </c>
      <c r="AH246" s="52">
        <v>0</v>
      </c>
      <c r="AI246" s="65">
        <v>0</v>
      </c>
      <c r="AJ246" s="102">
        <f t="shared" si="22"/>
        <v>137.51</v>
      </c>
      <c r="AK246" s="102"/>
      <c r="AL246" s="102"/>
    </row>
    <row r="247" spans="2:38" x14ac:dyDescent="0.3">
      <c r="B247" s="109" t="s">
        <v>105</v>
      </c>
      <c r="C247" s="109"/>
      <c r="D247" s="109"/>
      <c r="E247" s="53">
        <v>0</v>
      </c>
      <c r="F247" s="52">
        <v>0</v>
      </c>
      <c r="G247" s="53">
        <v>0</v>
      </c>
      <c r="H247" s="52">
        <v>0</v>
      </c>
      <c r="I247" s="53">
        <v>0</v>
      </c>
      <c r="J247" s="52">
        <v>0</v>
      </c>
      <c r="K247" s="53">
        <v>0</v>
      </c>
      <c r="L247" s="52">
        <v>0</v>
      </c>
      <c r="M247" s="53">
        <v>0</v>
      </c>
      <c r="N247" s="52">
        <v>0</v>
      </c>
      <c r="O247" s="53">
        <v>0.26</v>
      </c>
      <c r="P247" s="52">
        <v>19.350000000000001</v>
      </c>
      <c r="Q247" s="53">
        <v>0</v>
      </c>
      <c r="R247" s="52">
        <v>0</v>
      </c>
      <c r="S247" s="53">
        <v>0</v>
      </c>
      <c r="T247" s="52">
        <v>0</v>
      </c>
      <c r="U247" s="53">
        <v>0</v>
      </c>
      <c r="V247" s="52">
        <v>0</v>
      </c>
      <c r="W247" s="53">
        <v>0</v>
      </c>
      <c r="X247" s="52">
        <v>0</v>
      </c>
      <c r="Y247" s="53">
        <v>0</v>
      </c>
      <c r="Z247" s="52">
        <v>0</v>
      </c>
      <c r="AA247" s="53">
        <v>0</v>
      </c>
      <c r="AB247" s="52">
        <v>0</v>
      </c>
      <c r="AC247" s="53">
        <v>0</v>
      </c>
      <c r="AD247" s="52">
        <v>0</v>
      </c>
      <c r="AE247" s="53">
        <v>0</v>
      </c>
      <c r="AF247" s="52">
        <v>50.41</v>
      </c>
      <c r="AG247" s="53">
        <v>15.53</v>
      </c>
      <c r="AH247" s="52">
        <v>0</v>
      </c>
      <c r="AI247" s="65">
        <v>0</v>
      </c>
      <c r="AJ247" s="102">
        <f t="shared" si="22"/>
        <v>85.55</v>
      </c>
      <c r="AK247" s="102"/>
      <c r="AL247" s="102"/>
    </row>
    <row r="248" spans="2:38" x14ac:dyDescent="0.3">
      <c r="B248" s="109" t="s">
        <v>29</v>
      </c>
      <c r="C248" s="109"/>
      <c r="D248" s="109"/>
      <c r="E248" s="53">
        <v>0</v>
      </c>
      <c r="F248" s="52">
        <v>0</v>
      </c>
      <c r="G248" s="53">
        <v>0</v>
      </c>
      <c r="H248" s="52">
        <v>0</v>
      </c>
      <c r="I248" s="53">
        <v>0</v>
      </c>
      <c r="J248" s="52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0.24</v>
      </c>
      <c r="P248" s="52">
        <v>5.22</v>
      </c>
      <c r="Q248" s="53">
        <v>0</v>
      </c>
      <c r="R248" s="52">
        <v>0</v>
      </c>
      <c r="S248" s="53">
        <v>0</v>
      </c>
      <c r="T248" s="52">
        <v>0</v>
      </c>
      <c r="U248" s="53">
        <v>0</v>
      </c>
      <c r="V248" s="52">
        <v>0</v>
      </c>
      <c r="W248" s="53">
        <v>0</v>
      </c>
      <c r="X248" s="52">
        <v>0</v>
      </c>
      <c r="Y248" s="53">
        <v>0</v>
      </c>
      <c r="Z248" s="52">
        <v>0</v>
      </c>
      <c r="AA248" s="53">
        <v>0</v>
      </c>
      <c r="AB248" s="52">
        <v>0</v>
      </c>
      <c r="AC248" s="53">
        <v>0</v>
      </c>
      <c r="AD248" s="52">
        <v>0</v>
      </c>
      <c r="AE248" s="53">
        <v>0</v>
      </c>
      <c r="AF248" s="52">
        <v>2.16</v>
      </c>
      <c r="AG248" s="53">
        <v>1.75</v>
      </c>
      <c r="AH248" s="52">
        <v>0</v>
      </c>
      <c r="AI248" s="65">
        <v>0</v>
      </c>
      <c r="AJ248" s="102">
        <f t="shared" si="22"/>
        <v>9.370000000000001</v>
      </c>
      <c r="AK248" s="102"/>
      <c r="AL248" s="102"/>
    </row>
    <row r="249" spans="2:38" x14ac:dyDescent="0.3">
      <c r="B249" s="109" t="s">
        <v>30</v>
      </c>
      <c r="C249" s="109"/>
      <c r="D249" s="109"/>
      <c r="E249" s="53">
        <v>0</v>
      </c>
      <c r="F249" s="52">
        <v>0</v>
      </c>
      <c r="G249" s="53">
        <v>0</v>
      </c>
      <c r="H249" s="52">
        <v>0</v>
      </c>
      <c r="I249" s="53">
        <v>0</v>
      </c>
      <c r="J249" s="52">
        <v>0</v>
      </c>
      <c r="K249" s="53">
        <v>0</v>
      </c>
      <c r="L249" s="52">
        <v>0</v>
      </c>
      <c r="M249" s="53">
        <v>0</v>
      </c>
      <c r="N249" s="52">
        <v>0</v>
      </c>
      <c r="O249" s="53">
        <v>0.27</v>
      </c>
      <c r="P249" s="52">
        <v>7.4</v>
      </c>
      <c r="Q249" s="53">
        <v>0</v>
      </c>
      <c r="R249" s="52">
        <v>0</v>
      </c>
      <c r="S249" s="53">
        <v>0</v>
      </c>
      <c r="T249" s="52">
        <v>0</v>
      </c>
      <c r="U249" s="53">
        <v>0</v>
      </c>
      <c r="V249" s="52">
        <v>0</v>
      </c>
      <c r="W249" s="53">
        <v>0</v>
      </c>
      <c r="X249" s="52">
        <v>0</v>
      </c>
      <c r="Y249" s="53">
        <v>0</v>
      </c>
      <c r="Z249" s="52">
        <v>0</v>
      </c>
      <c r="AA249" s="53">
        <v>0</v>
      </c>
      <c r="AB249" s="52">
        <v>0</v>
      </c>
      <c r="AC249" s="53">
        <v>0</v>
      </c>
      <c r="AD249" s="52">
        <v>0</v>
      </c>
      <c r="AE249" s="53">
        <v>0</v>
      </c>
      <c r="AF249" s="52">
        <v>22.14</v>
      </c>
      <c r="AG249" s="53">
        <v>2.15</v>
      </c>
      <c r="AH249" s="52">
        <v>0</v>
      </c>
      <c r="AI249" s="65">
        <v>0</v>
      </c>
      <c r="AJ249" s="102">
        <f t="shared" si="22"/>
        <v>31.96</v>
      </c>
      <c r="AK249" s="102"/>
      <c r="AL249" s="102"/>
    </row>
    <row r="250" spans="2:38" x14ac:dyDescent="0.3">
      <c r="B250" s="109" t="s">
        <v>31</v>
      </c>
      <c r="C250" s="109"/>
      <c r="D250" s="109"/>
      <c r="E250" s="53">
        <v>0</v>
      </c>
      <c r="F250" s="52">
        <v>0</v>
      </c>
      <c r="G250" s="53">
        <v>0</v>
      </c>
      <c r="H250" s="52">
        <v>0</v>
      </c>
      <c r="I250" s="53">
        <v>0</v>
      </c>
      <c r="J250" s="52">
        <v>0</v>
      </c>
      <c r="K250" s="53">
        <v>0</v>
      </c>
      <c r="L250" s="52">
        <v>0</v>
      </c>
      <c r="M250" s="53">
        <v>0</v>
      </c>
      <c r="N250" s="52">
        <v>0</v>
      </c>
      <c r="O250" s="53">
        <v>0.30000000000000004</v>
      </c>
      <c r="P250" s="52">
        <v>2.27</v>
      </c>
      <c r="Q250" s="53">
        <v>0</v>
      </c>
      <c r="R250" s="52">
        <v>0</v>
      </c>
      <c r="S250" s="53">
        <v>0</v>
      </c>
      <c r="T250" s="52">
        <v>0</v>
      </c>
      <c r="U250" s="53">
        <v>0</v>
      </c>
      <c r="V250" s="52">
        <v>0</v>
      </c>
      <c r="W250" s="53">
        <v>0</v>
      </c>
      <c r="X250" s="52">
        <v>0</v>
      </c>
      <c r="Y250" s="53">
        <v>0</v>
      </c>
      <c r="Z250" s="52">
        <v>0</v>
      </c>
      <c r="AA250" s="53">
        <v>0</v>
      </c>
      <c r="AB250" s="52">
        <v>0</v>
      </c>
      <c r="AC250" s="53">
        <v>0</v>
      </c>
      <c r="AD250" s="52">
        <v>0</v>
      </c>
      <c r="AE250" s="53">
        <v>0</v>
      </c>
      <c r="AF250" s="52">
        <v>0</v>
      </c>
      <c r="AG250" s="53">
        <v>0</v>
      </c>
      <c r="AH250" s="52">
        <v>0</v>
      </c>
      <c r="AI250" s="65">
        <v>0</v>
      </c>
      <c r="AJ250" s="102">
        <f t="shared" si="22"/>
        <v>2.5700000000000003</v>
      </c>
      <c r="AK250" s="102"/>
      <c r="AL250" s="102"/>
    </row>
    <row r="251" spans="2:38" x14ac:dyDescent="0.3">
      <c r="B251" s="109" t="s">
        <v>32</v>
      </c>
      <c r="C251" s="109"/>
      <c r="D251" s="109"/>
      <c r="E251" s="53">
        <v>0</v>
      </c>
      <c r="F251" s="52">
        <v>0</v>
      </c>
      <c r="G251" s="53">
        <v>0</v>
      </c>
      <c r="H251" s="52">
        <v>0</v>
      </c>
      <c r="I251" s="53">
        <v>0</v>
      </c>
      <c r="J251" s="52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2">
        <v>2.84</v>
      </c>
      <c r="Q251" s="53">
        <v>0</v>
      </c>
      <c r="R251" s="52">
        <v>0</v>
      </c>
      <c r="S251" s="53">
        <v>0</v>
      </c>
      <c r="T251" s="52">
        <v>0</v>
      </c>
      <c r="U251" s="53">
        <v>0</v>
      </c>
      <c r="V251" s="52">
        <v>0</v>
      </c>
      <c r="W251" s="53">
        <v>0</v>
      </c>
      <c r="X251" s="52">
        <v>0</v>
      </c>
      <c r="Y251" s="53">
        <v>0</v>
      </c>
      <c r="Z251" s="52">
        <v>0</v>
      </c>
      <c r="AA251" s="53">
        <v>0</v>
      </c>
      <c r="AB251" s="52">
        <v>0</v>
      </c>
      <c r="AC251" s="53">
        <v>0</v>
      </c>
      <c r="AD251" s="52">
        <v>0</v>
      </c>
      <c r="AE251" s="53">
        <v>0</v>
      </c>
      <c r="AF251" s="52">
        <v>7.49</v>
      </c>
      <c r="AG251" s="53">
        <v>1.8399999999999999</v>
      </c>
      <c r="AH251" s="52">
        <v>0</v>
      </c>
      <c r="AI251" s="65">
        <v>0</v>
      </c>
      <c r="AJ251" s="102">
        <f t="shared" si="22"/>
        <v>12.17</v>
      </c>
      <c r="AK251" s="102"/>
      <c r="AL251" s="102"/>
    </row>
    <row r="252" spans="2:38" x14ac:dyDescent="0.3">
      <c r="B252" s="109" t="s">
        <v>33</v>
      </c>
      <c r="C252" s="109"/>
      <c r="D252" s="109"/>
      <c r="E252" s="53">
        <v>0</v>
      </c>
      <c r="F252" s="52">
        <v>0</v>
      </c>
      <c r="G252" s="53">
        <v>0</v>
      </c>
      <c r="H252" s="52">
        <v>0</v>
      </c>
      <c r="I252" s="53">
        <v>0</v>
      </c>
      <c r="J252" s="52">
        <v>0</v>
      </c>
      <c r="K252" s="53">
        <v>0</v>
      </c>
      <c r="L252" s="52">
        <v>0</v>
      </c>
      <c r="M252" s="53">
        <v>0</v>
      </c>
      <c r="N252" s="52">
        <v>0</v>
      </c>
      <c r="O252" s="53">
        <v>0</v>
      </c>
      <c r="P252" s="52">
        <v>7.0000000000000007E-2</v>
      </c>
      <c r="Q252" s="53">
        <v>0</v>
      </c>
      <c r="R252" s="52">
        <v>0</v>
      </c>
      <c r="S252" s="53">
        <v>0</v>
      </c>
      <c r="T252" s="52">
        <v>0</v>
      </c>
      <c r="U252" s="53">
        <v>0</v>
      </c>
      <c r="V252" s="52">
        <v>0</v>
      </c>
      <c r="W252" s="53">
        <v>0</v>
      </c>
      <c r="X252" s="52">
        <v>0</v>
      </c>
      <c r="Y252" s="53">
        <v>0</v>
      </c>
      <c r="Z252" s="52">
        <v>0</v>
      </c>
      <c r="AA252" s="53">
        <v>0</v>
      </c>
      <c r="AB252" s="52">
        <v>0</v>
      </c>
      <c r="AC252" s="53">
        <v>0</v>
      </c>
      <c r="AD252" s="52">
        <v>0</v>
      </c>
      <c r="AE252" s="53">
        <v>0</v>
      </c>
      <c r="AF252" s="52">
        <v>0</v>
      </c>
      <c r="AG252" s="53">
        <v>0</v>
      </c>
      <c r="AH252" s="52">
        <v>0</v>
      </c>
      <c r="AI252" s="65">
        <v>0</v>
      </c>
      <c r="AJ252" s="102">
        <f t="shared" si="22"/>
        <v>7.0000000000000007E-2</v>
      </c>
      <c r="AK252" s="102"/>
      <c r="AL252" s="102"/>
    </row>
    <row r="253" spans="2:38" x14ac:dyDescent="0.3">
      <c r="B253" s="109" t="s">
        <v>34</v>
      </c>
      <c r="C253" s="109"/>
      <c r="D253" s="109"/>
      <c r="E253" s="53">
        <v>0</v>
      </c>
      <c r="F253" s="52">
        <v>0</v>
      </c>
      <c r="G253" s="53">
        <v>0</v>
      </c>
      <c r="H253" s="52">
        <v>0</v>
      </c>
      <c r="I253" s="53">
        <v>0</v>
      </c>
      <c r="J253" s="52">
        <v>0</v>
      </c>
      <c r="K253" s="53">
        <v>0</v>
      </c>
      <c r="L253" s="52">
        <v>0</v>
      </c>
      <c r="M253" s="53">
        <v>0</v>
      </c>
      <c r="N253" s="52">
        <v>0</v>
      </c>
      <c r="O253" s="53">
        <v>0.05</v>
      </c>
      <c r="P253" s="52">
        <v>0.13</v>
      </c>
      <c r="Q253" s="53">
        <v>0</v>
      </c>
      <c r="R253" s="52">
        <v>0</v>
      </c>
      <c r="S253" s="53">
        <v>0</v>
      </c>
      <c r="T253" s="52">
        <v>0</v>
      </c>
      <c r="U253" s="53">
        <v>0</v>
      </c>
      <c r="V253" s="52">
        <v>0</v>
      </c>
      <c r="W253" s="53">
        <v>0</v>
      </c>
      <c r="X253" s="52">
        <v>0</v>
      </c>
      <c r="Y253" s="53">
        <v>0</v>
      </c>
      <c r="Z253" s="52">
        <v>0</v>
      </c>
      <c r="AA253" s="53">
        <v>0</v>
      </c>
      <c r="AB253" s="52">
        <v>0</v>
      </c>
      <c r="AC253" s="53">
        <v>0</v>
      </c>
      <c r="AD253" s="52">
        <v>0</v>
      </c>
      <c r="AE253" s="53">
        <v>0</v>
      </c>
      <c r="AF253" s="52">
        <v>0</v>
      </c>
      <c r="AG253" s="53">
        <v>0</v>
      </c>
      <c r="AH253" s="52">
        <v>0</v>
      </c>
      <c r="AI253" s="65">
        <v>0</v>
      </c>
      <c r="AJ253" s="102">
        <f t="shared" si="22"/>
        <v>0.18</v>
      </c>
      <c r="AK253" s="102"/>
      <c r="AL253" s="102"/>
    </row>
    <row r="254" spans="2:38" x14ac:dyDescent="0.3">
      <c r="B254" s="109" t="s">
        <v>35</v>
      </c>
      <c r="C254" s="109"/>
      <c r="D254" s="109"/>
      <c r="E254" s="53">
        <v>0</v>
      </c>
      <c r="F254" s="52">
        <v>0</v>
      </c>
      <c r="G254" s="53">
        <v>0</v>
      </c>
      <c r="H254" s="52">
        <v>0</v>
      </c>
      <c r="I254" s="53">
        <v>0</v>
      </c>
      <c r="J254" s="52">
        <v>0</v>
      </c>
      <c r="K254" s="53">
        <v>0</v>
      </c>
      <c r="L254" s="52">
        <v>0</v>
      </c>
      <c r="M254" s="53">
        <v>0</v>
      </c>
      <c r="N254" s="52">
        <v>0</v>
      </c>
      <c r="O254" s="53">
        <v>0</v>
      </c>
      <c r="P254" s="52">
        <v>0</v>
      </c>
      <c r="Q254" s="53">
        <v>0</v>
      </c>
      <c r="R254" s="52">
        <v>0</v>
      </c>
      <c r="S254" s="53">
        <v>0</v>
      </c>
      <c r="T254" s="52">
        <v>0</v>
      </c>
      <c r="U254" s="53">
        <v>0</v>
      </c>
      <c r="V254" s="52">
        <v>0</v>
      </c>
      <c r="W254" s="53">
        <v>0</v>
      </c>
      <c r="X254" s="52">
        <v>0</v>
      </c>
      <c r="Y254" s="53">
        <v>0</v>
      </c>
      <c r="Z254" s="52">
        <v>0</v>
      </c>
      <c r="AA254" s="53">
        <v>0</v>
      </c>
      <c r="AB254" s="52">
        <v>0</v>
      </c>
      <c r="AC254" s="53">
        <v>0</v>
      </c>
      <c r="AD254" s="52">
        <v>0</v>
      </c>
      <c r="AE254" s="53">
        <v>0</v>
      </c>
      <c r="AF254" s="52">
        <v>42.14</v>
      </c>
      <c r="AG254" s="53">
        <v>93.45</v>
      </c>
      <c r="AH254" s="52">
        <v>0</v>
      </c>
      <c r="AI254" s="65">
        <v>0</v>
      </c>
      <c r="AJ254" s="102">
        <f t="shared" si="22"/>
        <v>135.59</v>
      </c>
      <c r="AK254" s="102"/>
      <c r="AL254" s="102"/>
    </row>
    <row r="255" spans="2:38" x14ac:dyDescent="0.3">
      <c r="B255" s="109" t="s">
        <v>36</v>
      </c>
      <c r="C255" s="109"/>
      <c r="D255" s="109"/>
      <c r="E255" s="53">
        <v>0</v>
      </c>
      <c r="F255" s="52">
        <v>0</v>
      </c>
      <c r="G255" s="53">
        <v>0</v>
      </c>
      <c r="H255" s="52">
        <v>0</v>
      </c>
      <c r="I255" s="53">
        <v>0</v>
      </c>
      <c r="J255" s="52">
        <v>0</v>
      </c>
      <c r="K255" s="53">
        <v>0</v>
      </c>
      <c r="L255" s="52">
        <v>0</v>
      </c>
      <c r="M255" s="53">
        <v>0</v>
      </c>
      <c r="N255" s="52">
        <v>0</v>
      </c>
      <c r="O255" s="53">
        <v>0</v>
      </c>
      <c r="P255" s="52">
        <v>0</v>
      </c>
      <c r="Q255" s="53">
        <v>0</v>
      </c>
      <c r="R255" s="52">
        <v>0</v>
      </c>
      <c r="S255" s="53">
        <v>0</v>
      </c>
      <c r="T255" s="52">
        <v>0</v>
      </c>
      <c r="U255" s="53">
        <v>0</v>
      </c>
      <c r="V255" s="52">
        <v>0</v>
      </c>
      <c r="W255" s="53">
        <v>0</v>
      </c>
      <c r="X255" s="52">
        <v>0</v>
      </c>
      <c r="Y255" s="53">
        <v>0</v>
      </c>
      <c r="Z255" s="52">
        <v>0</v>
      </c>
      <c r="AA255" s="53">
        <v>0</v>
      </c>
      <c r="AB255" s="52">
        <v>0</v>
      </c>
      <c r="AC255" s="53">
        <v>0</v>
      </c>
      <c r="AD255" s="52">
        <v>0</v>
      </c>
      <c r="AE255" s="53">
        <v>0</v>
      </c>
      <c r="AF255" s="52">
        <v>53.82</v>
      </c>
      <c r="AG255" s="53">
        <v>57.2</v>
      </c>
      <c r="AH255" s="52">
        <v>0</v>
      </c>
      <c r="AI255" s="65">
        <v>0</v>
      </c>
      <c r="AJ255" s="102">
        <f t="shared" si="22"/>
        <v>111.02000000000001</v>
      </c>
      <c r="AK255" s="102"/>
      <c r="AL255" s="102"/>
    </row>
    <row r="256" spans="2:38" x14ac:dyDescent="0.3">
      <c r="B256" s="99" t="s">
        <v>88</v>
      </c>
      <c r="C256" s="99"/>
      <c r="D256" s="99"/>
      <c r="E256" s="53">
        <v>0</v>
      </c>
      <c r="F256" s="52">
        <v>0</v>
      </c>
      <c r="G256" s="53">
        <v>0</v>
      </c>
      <c r="H256" s="52">
        <v>0</v>
      </c>
      <c r="I256" s="53">
        <v>0</v>
      </c>
      <c r="J256" s="52">
        <v>0</v>
      </c>
      <c r="K256" s="53">
        <v>0</v>
      </c>
      <c r="L256" s="52">
        <v>0</v>
      </c>
      <c r="M256" s="53">
        <v>0</v>
      </c>
      <c r="N256" s="52">
        <v>0</v>
      </c>
      <c r="O256" s="53">
        <v>0</v>
      </c>
      <c r="P256" s="52">
        <v>0</v>
      </c>
      <c r="Q256" s="53">
        <v>0</v>
      </c>
      <c r="R256" s="52">
        <v>0</v>
      </c>
      <c r="S256" s="53">
        <v>0</v>
      </c>
      <c r="T256" s="52">
        <v>0</v>
      </c>
      <c r="U256" s="53">
        <v>0</v>
      </c>
      <c r="V256" s="52">
        <v>0</v>
      </c>
      <c r="W256" s="53">
        <v>0</v>
      </c>
      <c r="X256" s="52">
        <v>0</v>
      </c>
      <c r="Y256" s="53">
        <v>0</v>
      </c>
      <c r="Z256" s="52">
        <v>0</v>
      </c>
      <c r="AA256" s="53">
        <v>0</v>
      </c>
      <c r="AB256" s="52">
        <v>0</v>
      </c>
      <c r="AC256" s="53">
        <v>0</v>
      </c>
      <c r="AD256" s="52">
        <v>0</v>
      </c>
      <c r="AE256" s="53">
        <v>0</v>
      </c>
      <c r="AF256" s="52">
        <v>0</v>
      </c>
      <c r="AG256" s="53">
        <v>0</v>
      </c>
      <c r="AH256" s="52">
        <v>0</v>
      </c>
      <c r="AI256" s="65">
        <v>0</v>
      </c>
      <c r="AJ256" s="102">
        <f t="shared" si="22"/>
        <v>0</v>
      </c>
      <c r="AK256" s="102"/>
      <c r="AL256" s="102"/>
    </row>
    <row r="257" spans="2:38" x14ac:dyDescent="0.3">
      <c r="B257" s="99" t="s">
        <v>89</v>
      </c>
      <c r="C257" s="99"/>
      <c r="D257" s="99"/>
      <c r="E257" s="53">
        <v>0</v>
      </c>
      <c r="F257" s="52">
        <v>0</v>
      </c>
      <c r="G257" s="53">
        <v>0</v>
      </c>
      <c r="H257" s="52">
        <v>0</v>
      </c>
      <c r="I257" s="53">
        <v>0</v>
      </c>
      <c r="J257" s="52">
        <v>0</v>
      </c>
      <c r="K257" s="53">
        <v>0</v>
      </c>
      <c r="L257" s="52">
        <v>0</v>
      </c>
      <c r="M257" s="53">
        <v>0</v>
      </c>
      <c r="N257" s="52">
        <v>0</v>
      </c>
      <c r="O257" s="53">
        <v>0</v>
      </c>
      <c r="P257" s="52">
        <v>0</v>
      </c>
      <c r="Q257" s="53">
        <v>0</v>
      </c>
      <c r="R257" s="52">
        <v>0</v>
      </c>
      <c r="S257" s="53">
        <v>0</v>
      </c>
      <c r="T257" s="52">
        <v>0</v>
      </c>
      <c r="U257" s="53">
        <v>0</v>
      </c>
      <c r="V257" s="52">
        <v>0</v>
      </c>
      <c r="W257" s="53">
        <v>0</v>
      </c>
      <c r="X257" s="52">
        <v>0</v>
      </c>
      <c r="Y257" s="53">
        <v>0</v>
      </c>
      <c r="Z257" s="52">
        <v>0</v>
      </c>
      <c r="AA257" s="53">
        <v>0</v>
      </c>
      <c r="AB257" s="52">
        <v>0</v>
      </c>
      <c r="AC257" s="53">
        <v>0</v>
      </c>
      <c r="AD257" s="52">
        <v>0</v>
      </c>
      <c r="AE257" s="53">
        <v>0</v>
      </c>
      <c r="AF257" s="52">
        <v>0</v>
      </c>
      <c r="AG257" s="53">
        <v>0</v>
      </c>
      <c r="AH257" s="52">
        <v>0</v>
      </c>
      <c r="AI257" s="65">
        <v>0</v>
      </c>
      <c r="AJ257" s="102">
        <f t="shared" si="22"/>
        <v>0</v>
      </c>
      <c r="AK257" s="102"/>
      <c r="AL257" s="102"/>
    </row>
    <row r="259" spans="2:38" x14ac:dyDescent="0.3">
      <c r="B259" s="49">
        <v>44743</v>
      </c>
    </row>
    <row r="261" spans="2:38" x14ac:dyDescent="0.3">
      <c r="B261" s="40" t="s">
        <v>3</v>
      </c>
      <c r="C261" s="94"/>
      <c r="D261" s="94"/>
      <c r="E261" s="41">
        <v>44743</v>
      </c>
      <c r="F261" s="41">
        <v>44744</v>
      </c>
      <c r="G261" s="41">
        <v>44745</v>
      </c>
      <c r="H261" s="41">
        <v>44746</v>
      </c>
      <c r="I261" s="41">
        <v>44747</v>
      </c>
      <c r="J261" s="41">
        <v>44748</v>
      </c>
      <c r="K261" s="41">
        <v>44749</v>
      </c>
      <c r="L261" s="41">
        <v>44750</v>
      </c>
      <c r="M261" s="41">
        <v>44751</v>
      </c>
      <c r="N261" s="41">
        <v>44752</v>
      </c>
      <c r="O261" s="41">
        <v>44753</v>
      </c>
      <c r="P261" s="41">
        <v>44754</v>
      </c>
      <c r="Q261" s="41">
        <v>44755</v>
      </c>
      <c r="R261" s="41">
        <v>44756</v>
      </c>
      <c r="S261" s="41">
        <v>44757</v>
      </c>
      <c r="T261" s="41">
        <v>44758</v>
      </c>
      <c r="U261" s="41">
        <v>44759</v>
      </c>
      <c r="V261" s="41">
        <v>44760</v>
      </c>
      <c r="W261" s="41">
        <v>44761</v>
      </c>
      <c r="X261" s="41">
        <v>44762</v>
      </c>
      <c r="Y261" s="41">
        <v>44763</v>
      </c>
      <c r="Z261" s="41">
        <v>44764</v>
      </c>
      <c r="AA261" s="41">
        <v>44765</v>
      </c>
      <c r="AB261" s="41">
        <v>44766</v>
      </c>
      <c r="AC261" s="41">
        <v>44767</v>
      </c>
      <c r="AD261" s="41">
        <v>44768</v>
      </c>
      <c r="AE261" s="41">
        <v>44769</v>
      </c>
      <c r="AF261" s="41">
        <v>44770</v>
      </c>
      <c r="AG261" s="41">
        <v>44771</v>
      </c>
      <c r="AH261" s="41">
        <v>44772</v>
      </c>
      <c r="AI261" s="41">
        <v>44773</v>
      </c>
      <c r="AJ261" s="111" t="s">
        <v>2</v>
      </c>
      <c r="AK261" s="112"/>
      <c r="AL261" s="112"/>
    </row>
    <row r="262" spans="2:38" x14ac:dyDescent="0.3">
      <c r="B262" s="14" t="s">
        <v>2</v>
      </c>
      <c r="C262" s="14"/>
      <c r="D262" s="14"/>
      <c r="E262" s="86">
        <f>SUM(E263:E299)</f>
        <v>0</v>
      </c>
      <c r="F262" s="86">
        <f t="shared" ref="F262" si="23">SUM(F263:F299)</f>
        <v>6124.1700000000019</v>
      </c>
      <c r="G262" s="86">
        <f>SUM(G263:G299)</f>
        <v>0</v>
      </c>
      <c r="H262" s="86">
        <f t="shared" ref="H262:AH262" si="24">SUM(H263:H299)</f>
        <v>0</v>
      </c>
      <c r="I262" s="86">
        <f t="shared" si="24"/>
        <v>100.94000000000001</v>
      </c>
      <c r="J262" s="86">
        <f t="shared" si="24"/>
        <v>247.68</v>
      </c>
      <c r="K262" s="86">
        <f t="shared" si="24"/>
        <v>0</v>
      </c>
      <c r="L262" s="86">
        <f t="shared" si="24"/>
        <v>0</v>
      </c>
      <c r="M262" s="86">
        <f t="shared" si="24"/>
        <v>1946.4800000000002</v>
      </c>
      <c r="N262" s="86">
        <f t="shared" si="24"/>
        <v>363.88999999999993</v>
      </c>
      <c r="O262" s="86">
        <f t="shared" si="24"/>
        <v>0</v>
      </c>
      <c r="P262" s="86">
        <f t="shared" si="24"/>
        <v>415.53000000000003</v>
      </c>
      <c r="Q262" s="86">
        <f t="shared" si="24"/>
        <v>8.7200000000000006</v>
      </c>
      <c r="R262" s="86">
        <f t="shared" si="24"/>
        <v>3068.7500000000009</v>
      </c>
      <c r="S262" s="86">
        <f t="shared" si="24"/>
        <v>3090.25</v>
      </c>
      <c r="T262" s="86">
        <f t="shared" si="24"/>
        <v>1830.18</v>
      </c>
      <c r="U262" s="86">
        <f t="shared" si="24"/>
        <v>3622.9900000000007</v>
      </c>
      <c r="V262" s="86">
        <f t="shared" si="24"/>
        <v>1896.5</v>
      </c>
      <c r="W262" s="86">
        <f t="shared" si="24"/>
        <v>1991.57</v>
      </c>
      <c r="X262" s="86">
        <f t="shared" si="24"/>
        <v>700.53</v>
      </c>
      <c r="Y262" s="86">
        <f t="shared" si="24"/>
        <v>1817.86</v>
      </c>
      <c r="Z262" s="86">
        <f t="shared" si="24"/>
        <v>1540.86</v>
      </c>
      <c r="AA262" s="86">
        <f t="shared" si="24"/>
        <v>969.81</v>
      </c>
      <c r="AB262" s="86">
        <f t="shared" si="24"/>
        <v>137.96</v>
      </c>
      <c r="AC262" s="86">
        <f t="shared" si="24"/>
        <v>0</v>
      </c>
      <c r="AD262" s="86">
        <f t="shared" si="24"/>
        <v>308.75999999999993</v>
      </c>
      <c r="AE262" s="86">
        <f t="shared" si="24"/>
        <v>337.19</v>
      </c>
      <c r="AF262" s="86">
        <f t="shared" si="24"/>
        <v>0</v>
      </c>
      <c r="AG262" s="86">
        <f t="shared" si="24"/>
        <v>1279.7799999999997</v>
      </c>
      <c r="AH262" s="86">
        <f t="shared" si="24"/>
        <v>0</v>
      </c>
      <c r="AI262" s="87">
        <f>SUM(AI263:AI299)</f>
        <v>0</v>
      </c>
      <c r="AJ262" s="113">
        <f>SUM(AJ263:AK299)</f>
        <v>31800.399999999991</v>
      </c>
      <c r="AK262" s="113"/>
      <c r="AL262" s="113"/>
    </row>
    <row r="263" spans="2:38" x14ac:dyDescent="0.3">
      <c r="B263" s="109" t="s">
        <v>4</v>
      </c>
      <c r="C263" s="109"/>
      <c r="D263" s="109"/>
      <c r="E263" s="53">
        <v>0</v>
      </c>
      <c r="F263" s="52">
        <v>93.210000000000008</v>
      </c>
      <c r="G263" s="53">
        <v>0</v>
      </c>
      <c r="H263" s="52">
        <v>0</v>
      </c>
      <c r="I263" s="53">
        <v>0</v>
      </c>
      <c r="J263" s="52">
        <v>0</v>
      </c>
      <c r="K263" s="53">
        <v>0</v>
      </c>
      <c r="L263" s="52">
        <v>0</v>
      </c>
      <c r="M263" s="53">
        <v>28.279999999999998</v>
      </c>
      <c r="N263" s="52">
        <v>43.019999999999996</v>
      </c>
      <c r="O263" s="53">
        <v>0</v>
      </c>
      <c r="P263" s="52">
        <v>41.45</v>
      </c>
      <c r="Q263" s="53">
        <v>0</v>
      </c>
      <c r="R263" s="52">
        <v>511.51000000000005</v>
      </c>
      <c r="S263" s="53">
        <v>431.52</v>
      </c>
      <c r="T263" s="52">
        <v>365.47999999999996</v>
      </c>
      <c r="U263" s="53">
        <v>185.39000000000001</v>
      </c>
      <c r="V263" s="52">
        <v>276.31</v>
      </c>
      <c r="W263" s="53">
        <v>160.16</v>
      </c>
      <c r="X263" s="52">
        <v>109.91999999999999</v>
      </c>
      <c r="Y263" s="53">
        <v>152.76999999999998</v>
      </c>
      <c r="Z263" s="52">
        <v>193.73999999999998</v>
      </c>
      <c r="AA263" s="53">
        <v>121.02</v>
      </c>
      <c r="AB263" s="52">
        <v>0</v>
      </c>
      <c r="AC263" s="53">
        <v>0</v>
      </c>
      <c r="AD263" s="52">
        <v>3.29</v>
      </c>
      <c r="AE263" s="53">
        <v>48.120000000000005</v>
      </c>
      <c r="AF263" s="52">
        <v>0</v>
      </c>
      <c r="AG263" s="53">
        <v>21.42</v>
      </c>
      <c r="AH263" s="52">
        <v>0</v>
      </c>
      <c r="AI263" s="65">
        <v>0</v>
      </c>
      <c r="AJ263" s="102">
        <f>SUM(E263:AI263)</f>
        <v>2786.6099999999997</v>
      </c>
      <c r="AK263" s="102"/>
      <c r="AL263" s="102"/>
    </row>
    <row r="264" spans="2:38" x14ac:dyDescent="0.3">
      <c r="B264" s="109" t="s">
        <v>5</v>
      </c>
      <c r="C264" s="109"/>
      <c r="D264" s="109"/>
      <c r="E264" s="53">
        <v>0</v>
      </c>
      <c r="F264" s="52">
        <v>21.18</v>
      </c>
      <c r="G264" s="53">
        <v>0</v>
      </c>
      <c r="H264" s="52">
        <v>0</v>
      </c>
      <c r="I264" s="53">
        <v>0</v>
      </c>
      <c r="J264" s="52">
        <v>0</v>
      </c>
      <c r="K264" s="53">
        <v>0</v>
      </c>
      <c r="L264" s="52">
        <v>0</v>
      </c>
      <c r="M264" s="53">
        <v>39</v>
      </c>
      <c r="N264" s="52">
        <v>1.55</v>
      </c>
      <c r="O264" s="53">
        <v>0</v>
      </c>
      <c r="P264" s="52">
        <v>6.67</v>
      </c>
      <c r="Q264" s="53">
        <v>0</v>
      </c>
      <c r="R264" s="52">
        <v>303.89000000000004</v>
      </c>
      <c r="S264" s="53">
        <v>365.15</v>
      </c>
      <c r="T264" s="52">
        <v>235.26000000000002</v>
      </c>
      <c r="U264" s="53">
        <v>99.600000000000009</v>
      </c>
      <c r="V264" s="52">
        <v>138.56</v>
      </c>
      <c r="W264" s="53">
        <v>89.32</v>
      </c>
      <c r="X264" s="52">
        <v>31.98</v>
      </c>
      <c r="Y264" s="53">
        <v>94.820000000000007</v>
      </c>
      <c r="Z264" s="52">
        <v>67.61</v>
      </c>
      <c r="AA264" s="53">
        <v>93.15</v>
      </c>
      <c r="AB264" s="52">
        <v>4.5200000000000005</v>
      </c>
      <c r="AC264" s="53">
        <v>0</v>
      </c>
      <c r="AD264" s="52">
        <v>6.9</v>
      </c>
      <c r="AE264" s="53">
        <v>20.43</v>
      </c>
      <c r="AF264" s="52">
        <v>0</v>
      </c>
      <c r="AG264" s="53">
        <v>2.33</v>
      </c>
      <c r="AH264" s="52">
        <v>0</v>
      </c>
      <c r="AI264" s="65">
        <v>0</v>
      </c>
      <c r="AJ264" s="102">
        <f>SUM(E264:AI264)</f>
        <v>1621.9199999999998</v>
      </c>
      <c r="AK264" s="102"/>
      <c r="AL264" s="102"/>
    </row>
    <row r="265" spans="2:38" x14ac:dyDescent="0.3">
      <c r="B265" s="109" t="s">
        <v>6</v>
      </c>
      <c r="C265" s="109"/>
      <c r="D265" s="109"/>
      <c r="E265" s="53">
        <v>0</v>
      </c>
      <c r="F265" s="52">
        <v>5.5100000000000007</v>
      </c>
      <c r="G265" s="53">
        <v>0</v>
      </c>
      <c r="H265" s="52">
        <v>0</v>
      </c>
      <c r="I265" s="53">
        <v>0</v>
      </c>
      <c r="J265" s="52">
        <v>0</v>
      </c>
      <c r="K265" s="53">
        <v>0</v>
      </c>
      <c r="L265" s="52">
        <v>0</v>
      </c>
      <c r="M265" s="53">
        <v>150.93</v>
      </c>
      <c r="N265" s="52">
        <v>191.29</v>
      </c>
      <c r="O265" s="53">
        <v>0</v>
      </c>
      <c r="P265" s="52">
        <v>62.03</v>
      </c>
      <c r="Q265" s="53">
        <v>0</v>
      </c>
      <c r="R265" s="52">
        <v>162.61000000000001</v>
      </c>
      <c r="S265" s="53">
        <v>158.64999999999998</v>
      </c>
      <c r="T265" s="52">
        <v>292.61</v>
      </c>
      <c r="U265" s="53">
        <v>133.94</v>
      </c>
      <c r="V265" s="52">
        <v>139.85</v>
      </c>
      <c r="W265" s="53">
        <v>74.089999999999989</v>
      </c>
      <c r="X265" s="52">
        <v>157.86000000000001</v>
      </c>
      <c r="Y265" s="53">
        <v>27.349999999999998</v>
      </c>
      <c r="Z265" s="52">
        <v>72.949999999999989</v>
      </c>
      <c r="AA265" s="53">
        <v>97.64</v>
      </c>
      <c r="AB265" s="52">
        <v>6.7700000000000005</v>
      </c>
      <c r="AC265" s="53">
        <v>0</v>
      </c>
      <c r="AD265" s="52">
        <v>41.87</v>
      </c>
      <c r="AE265" s="53">
        <v>0</v>
      </c>
      <c r="AF265" s="52">
        <v>0</v>
      </c>
      <c r="AG265" s="53">
        <v>0</v>
      </c>
      <c r="AH265" s="52">
        <v>0</v>
      </c>
      <c r="AI265" s="65">
        <v>0</v>
      </c>
      <c r="AJ265" s="102">
        <f t="shared" ref="AJ265" si="25">SUM(E265:AI265)</f>
        <v>1775.9499999999998</v>
      </c>
      <c r="AK265" s="102"/>
      <c r="AL265" s="102"/>
    </row>
    <row r="266" spans="2:38" x14ac:dyDescent="0.3">
      <c r="B266" s="109" t="s">
        <v>106</v>
      </c>
      <c r="C266" s="109"/>
      <c r="D266" s="109"/>
      <c r="E266" s="53">
        <v>0</v>
      </c>
      <c r="F266" s="52">
        <v>360.86</v>
      </c>
      <c r="G266" s="53">
        <v>0</v>
      </c>
      <c r="H266" s="52">
        <v>0</v>
      </c>
      <c r="I266" s="53">
        <v>0</v>
      </c>
      <c r="J266" s="52">
        <v>0</v>
      </c>
      <c r="K266" s="53">
        <v>0</v>
      </c>
      <c r="L266" s="52">
        <v>0</v>
      </c>
      <c r="M266" s="53">
        <v>204.11</v>
      </c>
      <c r="N266" s="52">
        <v>0</v>
      </c>
      <c r="O266" s="53">
        <v>0</v>
      </c>
      <c r="P266" s="52">
        <v>49.94</v>
      </c>
      <c r="Q266" s="53">
        <v>0</v>
      </c>
      <c r="R266" s="52">
        <v>0</v>
      </c>
      <c r="S266" s="53">
        <v>0</v>
      </c>
      <c r="T266" s="52">
        <v>239.07999999999998</v>
      </c>
      <c r="U266" s="53">
        <v>366.83000000000004</v>
      </c>
      <c r="V266" s="52">
        <v>313.93</v>
      </c>
      <c r="W266" s="53">
        <v>234.81</v>
      </c>
      <c r="X266" s="52">
        <v>88.810000000000016</v>
      </c>
      <c r="Y266" s="53">
        <v>531.41000000000008</v>
      </c>
      <c r="Z266" s="52">
        <v>470.39</v>
      </c>
      <c r="AA266" s="53">
        <v>93.77</v>
      </c>
      <c r="AB266" s="52">
        <v>0</v>
      </c>
      <c r="AC266" s="53">
        <v>0</v>
      </c>
      <c r="AD266" s="52">
        <v>2.87</v>
      </c>
      <c r="AE266" s="53">
        <v>7.76</v>
      </c>
      <c r="AF266" s="52">
        <v>0</v>
      </c>
      <c r="AG266" s="53">
        <v>0</v>
      </c>
      <c r="AH266" s="52">
        <v>0</v>
      </c>
      <c r="AI266" s="65">
        <v>0</v>
      </c>
      <c r="AJ266" s="102">
        <f>SUM(E266:AI266)</f>
        <v>2964.57</v>
      </c>
      <c r="AK266" s="102"/>
      <c r="AL266" s="102"/>
    </row>
    <row r="267" spans="2:38" x14ac:dyDescent="0.3">
      <c r="B267" s="109" t="s">
        <v>7</v>
      </c>
      <c r="C267" s="109"/>
      <c r="D267" s="109"/>
      <c r="E267" s="53">
        <v>0</v>
      </c>
      <c r="F267" s="52">
        <v>26.509999999999998</v>
      </c>
      <c r="G267" s="53">
        <v>0</v>
      </c>
      <c r="H267" s="52">
        <v>0</v>
      </c>
      <c r="I267" s="53">
        <v>0</v>
      </c>
      <c r="J267" s="52">
        <v>0</v>
      </c>
      <c r="K267" s="53">
        <v>0</v>
      </c>
      <c r="L267" s="52">
        <v>0</v>
      </c>
      <c r="M267" s="53">
        <v>20.939999999999998</v>
      </c>
      <c r="N267" s="52">
        <v>0.12</v>
      </c>
      <c r="O267" s="53">
        <v>0</v>
      </c>
      <c r="P267" s="52">
        <v>210.64000000000001</v>
      </c>
      <c r="Q267" s="53">
        <v>0</v>
      </c>
      <c r="R267" s="52">
        <v>18.47</v>
      </c>
      <c r="S267" s="53">
        <v>69.75</v>
      </c>
      <c r="T267" s="52">
        <v>416.97999999999996</v>
      </c>
      <c r="U267" s="53">
        <v>160.12</v>
      </c>
      <c r="V267" s="52">
        <v>160.88999999999999</v>
      </c>
      <c r="W267" s="53">
        <v>254.32</v>
      </c>
      <c r="X267" s="52">
        <v>57.61</v>
      </c>
      <c r="Y267" s="53">
        <v>450.74</v>
      </c>
      <c r="Z267" s="52">
        <v>65.19</v>
      </c>
      <c r="AA267" s="53">
        <v>329.56</v>
      </c>
      <c r="AB267" s="52">
        <v>0</v>
      </c>
      <c r="AC267" s="53">
        <v>0</v>
      </c>
      <c r="AD267" s="52">
        <v>9.36</v>
      </c>
      <c r="AE267" s="53">
        <v>2.09</v>
      </c>
      <c r="AF267" s="52">
        <v>0</v>
      </c>
      <c r="AG267" s="53">
        <v>20.43</v>
      </c>
      <c r="AH267" s="52">
        <v>0</v>
      </c>
      <c r="AI267" s="65">
        <v>0</v>
      </c>
      <c r="AJ267" s="102">
        <f t="shared" ref="AJ267:AJ299" si="26">SUM(E267:AI267)</f>
        <v>2273.7200000000003</v>
      </c>
      <c r="AK267" s="102"/>
      <c r="AL267" s="102"/>
    </row>
    <row r="268" spans="2:38" x14ac:dyDescent="0.3">
      <c r="B268" s="109" t="s">
        <v>8</v>
      </c>
      <c r="C268" s="109"/>
      <c r="D268" s="109"/>
      <c r="E268" s="53">
        <v>0</v>
      </c>
      <c r="F268" s="52">
        <v>0.15</v>
      </c>
      <c r="G268" s="53">
        <v>0</v>
      </c>
      <c r="H268" s="52">
        <v>0</v>
      </c>
      <c r="I268" s="53">
        <v>0</v>
      </c>
      <c r="J268" s="52">
        <v>0</v>
      </c>
      <c r="K268" s="53">
        <v>0</v>
      </c>
      <c r="L268" s="52">
        <v>0</v>
      </c>
      <c r="M268" s="53">
        <v>0</v>
      </c>
      <c r="N268" s="52">
        <v>18.57</v>
      </c>
      <c r="O268" s="53">
        <v>0</v>
      </c>
      <c r="P268" s="52">
        <v>44.8</v>
      </c>
      <c r="Q268" s="53">
        <v>8.7200000000000006</v>
      </c>
      <c r="R268" s="52">
        <v>134.59</v>
      </c>
      <c r="S268" s="53">
        <v>0.63</v>
      </c>
      <c r="T268" s="52">
        <v>29.56</v>
      </c>
      <c r="U268" s="53">
        <v>1.44</v>
      </c>
      <c r="V268" s="52">
        <v>0</v>
      </c>
      <c r="W268" s="53">
        <v>0</v>
      </c>
      <c r="X268" s="52">
        <v>27.41</v>
      </c>
      <c r="Y268" s="53">
        <v>0</v>
      </c>
      <c r="Z268" s="52">
        <v>0</v>
      </c>
      <c r="AA268" s="53">
        <v>0</v>
      </c>
      <c r="AB268" s="52">
        <v>0.03</v>
      </c>
      <c r="AC268" s="53">
        <v>0</v>
      </c>
      <c r="AD268" s="52">
        <v>0.15</v>
      </c>
      <c r="AE268" s="53">
        <v>0</v>
      </c>
      <c r="AF268" s="52">
        <v>0</v>
      </c>
      <c r="AG268" s="53">
        <v>0</v>
      </c>
      <c r="AH268" s="52">
        <v>0</v>
      </c>
      <c r="AI268" s="65">
        <v>0</v>
      </c>
      <c r="AJ268" s="102">
        <f t="shared" si="26"/>
        <v>266.04999999999995</v>
      </c>
      <c r="AK268" s="102"/>
      <c r="AL268" s="102"/>
    </row>
    <row r="269" spans="2:38" x14ac:dyDescent="0.3">
      <c r="B269" s="109" t="s">
        <v>9</v>
      </c>
      <c r="C269" s="109"/>
      <c r="D269" s="109"/>
      <c r="E269" s="53">
        <v>0</v>
      </c>
      <c r="F269" s="52">
        <v>372.99</v>
      </c>
      <c r="G269" s="53">
        <v>0</v>
      </c>
      <c r="H269" s="52">
        <v>0</v>
      </c>
      <c r="I269" s="53">
        <v>0</v>
      </c>
      <c r="J269" s="52">
        <v>0</v>
      </c>
      <c r="K269" s="53">
        <v>0</v>
      </c>
      <c r="L269" s="52">
        <v>0</v>
      </c>
      <c r="M269" s="53">
        <v>0</v>
      </c>
      <c r="N269" s="52">
        <v>2.31</v>
      </c>
      <c r="O269" s="53">
        <v>0</v>
      </c>
      <c r="P269" s="52">
        <v>0</v>
      </c>
      <c r="Q269" s="53">
        <v>0</v>
      </c>
      <c r="R269" s="52">
        <v>8.5</v>
      </c>
      <c r="S269" s="53">
        <v>292.43</v>
      </c>
      <c r="T269" s="52">
        <v>27.66</v>
      </c>
      <c r="U269" s="53">
        <v>94.07</v>
      </c>
      <c r="V269" s="52">
        <v>59.58</v>
      </c>
      <c r="W269" s="53">
        <v>133.43</v>
      </c>
      <c r="X269" s="52">
        <v>14.66</v>
      </c>
      <c r="Y269" s="53">
        <v>24.61</v>
      </c>
      <c r="Z269" s="52">
        <v>5.91</v>
      </c>
      <c r="AA269" s="53">
        <v>13.129999999999999</v>
      </c>
      <c r="AB269" s="52">
        <v>4.05</v>
      </c>
      <c r="AC269" s="53">
        <v>0</v>
      </c>
      <c r="AD269" s="52">
        <v>71.31</v>
      </c>
      <c r="AE269" s="53">
        <v>241.03</v>
      </c>
      <c r="AF269" s="52">
        <v>0</v>
      </c>
      <c r="AG269" s="53">
        <v>34.46</v>
      </c>
      <c r="AH269" s="52">
        <v>0</v>
      </c>
      <c r="AI269" s="65">
        <v>0</v>
      </c>
      <c r="AJ269" s="102">
        <f t="shared" si="26"/>
        <v>1400.13</v>
      </c>
      <c r="AK269" s="102"/>
      <c r="AL269" s="102"/>
    </row>
    <row r="270" spans="2:38" x14ac:dyDescent="0.3">
      <c r="B270" s="109" t="s">
        <v>10</v>
      </c>
      <c r="C270" s="109"/>
      <c r="D270" s="109"/>
      <c r="E270" s="53">
        <v>0</v>
      </c>
      <c r="F270" s="52">
        <v>429.8</v>
      </c>
      <c r="G270" s="53">
        <v>0</v>
      </c>
      <c r="H270" s="52">
        <v>0</v>
      </c>
      <c r="I270" s="53">
        <v>0</v>
      </c>
      <c r="J270" s="52">
        <v>0</v>
      </c>
      <c r="K270" s="53">
        <v>0</v>
      </c>
      <c r="L270" s="52">
        <v>0</v>
      </c>
      <c r="M270" s="53">
        <v>0</v>
      </c>
      <c r="N270" s="52">
        <v>0</v>
      </c>
      <c r="O270" s="53">
        <v>0</v>
      </c>
      <c r="P270" s="52">
        <v>0</v>
      </c>
      <c r="Q270" s="53">
        <v>0</v>
      </c>
      <c r="R270" s="52">
        <v>100.28999999999999</v>
      </c>
      <c r="S270" s="53">
        <v>235.01</v>
      </c>
      <c r="T270" s="52">
        <v>13.16</v>
      </c>
      <c r="U270" s="53">
        <v>67.53</v>
      </c>
      <c r="V270" s="52">
        <v>3.2</v>
      </c>
      <c r="W270" s="53">
        <v>2.33</v>
      </c>
      <c r="X270" s="52">
        <v>0</v>
      </c>
      <c r="Y270" s="53">
        <v>0</v>
      </c>
      <c r="Z270" s="52">
        <v>0</v>
      </c>
      <c r="AA270" s="53">
        <v>3.55</v>
      </c>
      <c r="AB270" s="52">
        <v>0.23</v>
      </c>
      <c r="AC270" s="53">
        <v>0</v>
      </c>
      <c r="AD270" s="52">
        <v>0</v>
      </c>
      <c r="AE270" s="53">
        <v>0</v>
      </c>
      <c r="AF270" s="52">
        <v>0</v>
      </c>
      <c r="AG270" s="53">
        <v>0</v>
      </c>
      <c r="AH270" s="52">
        <v>0</v>
      </c>
      <c r="AI270" s="65">
        <v>0</v>
      </c>
      <c r="AJ270" s="102">
        <f t="shared" si="26"/>
        <v>855.1</v>
      </c>
      <c r="AK270" s="102"/>
      <c r="AL270" s="102"/>
    </row>
    <row r="271" spans="2:38" x14ac:dyDescent="0.3">
      <c r="B271" s="109" t="s">
        <v>11</v>
      </c>
      <c r="C271" s="109"/>
      <c r="D271" s="109"/>
      <c r="E271" s="53">
        <v>0</v>
      </c>
      <c r="F271" s="52">
        <v>584.15</v>
      </c>
      <c r="G271" s="53">
        <v>0</v>
      </c>
      <c r="H271" s="52">
        <v>0</v>
      </c>
      <c r="I271" s="53">
        <v>0</v>
      </c>
      <c r="J271" s="52">
        <v>0</v>
      </c>
      <c r="K271" s="53">
        <v>0</v>
      </c>
      <c r="L271" s="52">
        <v>0</v>
      </c>
      <c r="M271" s="53">
        <v>0</v>
      </c>
      <c r="N271" s="52">
        <v>0</v>
      </c>
      <c r="O271" s="53">
        <v>0</v>
      </c>
      <c r="P271" s="52">
        <v>0</v>
      </c>
      <c r="Q271" s="53">
        <v>0</v>
      </c>
      <c r="R271" s="52">
        <v>182.2</v>
      </c>
      <c r="S271" s="53">
        <v>239.27</v>
      </c>
      <c r="T271" s="52">
        <v>15.11</v>
      </c>
      <c r="U271" s="53">
        <v>45.790000000000006</v>
      </c>
      <c r="V271" s="52">
        <v>52.67</v>
      </c>
      <c r="W271" s="53">
        <v>73.349999999999994</v>
      </c>
      <c r="X271" s="52">
        <v>23.080000000000002</v>
      </c>
      <c r="Y271" s="53">
        <v>31.48</v>
      </c>
      <c r="Z271" s="52">
        <v>9.1300000000000008</v>
      </c>
      <c r="AA271" s="53">
        <v>13.97</v>
      </c>
      <c r="AB271" s="52">
        <v>3.13</v>
      </c>
      <c r="AC271" s="53">
        <v>0</v>
      </c>
      <c r="AD271" s="52">
        <v>1.79</v>
      </c>
      <c r="AE271" s="53">
        <v>0</v>
      </c>
      <c r="AF271" s="52">
        <v>0</v>
      </c>
      <c r="AG271" s="53">
        <v>0</v>
      </c>
      <c r="AH271" s="52">
        <v>0</v>
      </c>
      <c r="AI271" s="65">
        <v>0</v>
      </c>
      <c r="AJ271" s="102">
        <f t="shared" si="26"/>
        <v>1275.1200000000001</v>
      </c>
      <c r="AK271" s="102"/>
      <c r="AL271" s="102"/>
    </row>
    <row r="272" spans="2:38" x14ac:dyDescent="0.3">
      <c r="B272" s="109" t="s">
        <v>12</v>
      </c>
      <c r="C272" s="109"/>
      <c r="D272" s="109"/>
      <c r="E272" s="53">
        <v>0</v>
      </c>
      <c r="F272" s="52">
        <v>565.30999999999995</v>
      </c>
      <c r="G272" s="53">
        <v>0</v>
      </c>
      <c r="H272" s="52">
        <v>0</v>
      </c>
      <c r="I272" s="53">
        <v>0</v>
      </c>
      <c r="J272" s="52">
        <v>0</v>
      </c>
      <c r="K272" s="53">
        <v>0</v>
      </c>
      <c r="L272" s="52">
        <v>0</v>
      </c>
      <c r="M272" s="53">
        <v>0</v>
      </c>
      <c r="N272" s="52">
        <v>0.26</v>
      </c>
      <c r="O272" s="53">
        <v>0</v>
      </c>
      <c r="P272" s="52">
        <v>0</v>
      </c>
      <c r="Q272" s="53">
        <v>0</v>
      </c>
      <c r="R272" s="52">
        <v>58.139999999999993</v>
      </c>
      <c r="S272" s="53">
        <v>549.32000000000005</v>
      </c>
      <c r="T272" s="52">
        <v>49.08</v>
      </c>
      <c r="U272" s="53">
        <v>94.18</v>
      </c>
      <c r="V272" s="52">
        <v>211.29</v>
      </c>
      <c r="W272" s="53">
        <v>231.35000000000002</v>
      </c>
      <c r="X272" s="52">
        <v>51.48</v>
      </c>
      <c r="Y272" s="53">
        <v>71.39</v>
      </c>
      <c r="Z272" s="52">
        <v>85.039999999999992</v>
      </c>
      <c r="AA272" s="53">
        <v>62.99</v>
      </c>
      <c r="AB272" s="52">
        <v>10.57</v>
      </c>
      <c r="AC272" s="53">
        <v>0</v>
      </c>
      <c r="AD272" s="52">
        <v>25.340000000000003</v>
      </c>
      <c r="AE272" s="53">
        <v>1.4500000000000002</v>
      </c>
      <c r="AF272" s="52">
        <v>0</v>
      </c>
      <c r="AG272" s="53">
        <v>6.8599999999999994</v>
      </c>
      <c r="AH272" s="52">
        <v>0</v>
      </c>
      <c r="AI272" s="65">
        <v>0</v>
      </c>
      <c r="AJ272" s="102">
        <f t="shared" si="26"/>
        <v>2074.0499999999997</v>
      </c>
      <c r="AK272" s="102"/>
      <c r="AL272" s="102"/>
    </row>
    <row r="273" spans="2:38" x14ac:dyDescent="0.3">
      <c r="B273" s="109" t="s">
        <v>13</v>
      </c>
      <c r="C273" s="109"/>
      <c r="D273" s="109"/>
      <c r="E273" s="53">
        <v>0</v>
      </c>
      <c r="F273" s="52">
        <v>482.34000000000003</v>
      </c>
      <c r="G273" s="53">
        <v>0</v>
      </c>
      <c r="H273" s="52">
        <v>0</v>
      </c>
      <c r="I273" s="53">
        <v>0</v>
      </c>
      <c r="J273" s="52">
        <v>0</v>
      </c>
      <c r="K273" s="53">
        <v>0</v>
      </c>
      <c r="L273" s="52">
        <v>0</v>
      </c>
      <c r="M273" s="53">
        <v>0</v>
      </c>
      <c r="N273" s="52">
        <v>0</v>
      </c>
      <c r="O273" s="53">
        <v>0</v>
      </c>
      <c r="P273" s="52">
        <v>0</v>
      </c>
      <c r="Q273" s="53">
        <v>0</v>
      </c>
      <c r="R273" s="52">
        <v>70.97999999999999</v>
      </c>
      <c r="S273" s="53">
        <v>285.39999999999998</v>
      </c>
      <c r="T273" s="52">
        <v>14.950000000000001</v>
      </c>
      <c r="U273" s="53">
        <v>22.33</v>
      </c>
      <c r="V273" s="52">
        <v>27.43</v>
      </c>
      <c r="W273" s="53">
        <v>116.28</v>
      </c>
      <c r="X273" s="52">
        <v>23.64</v>
      </c>
      <c r="Y273" s="53">
        <v>55.11999999999999</v>
      </c>
      <c r="Z273" s="52">
        <v>13.270000000000001</v>
      </c>
      <c r="AA273" s="53">
        <v>2.9000000000000004</v>
      </c>
      <c r="AB273" s="52">
        <v>0.31</v>
      </c>
      <c r="AC273" s="53">
        <v>0</v>
      </c>
      <c r="AD273" s="52">
        <v>36.43</v>
      </c>
      <c r="AE273" s="53">
        <v>15.1</v>
      </c>
      <c r="AF273" s="52">
        <v>0</v>
      </c>
      <c r="AG273" s="53">
        <v>0</v>
      </c>
      <c r="AH273" s="52">
        <v>0</v>
      </c>
      <c r="AI273" s="65">
        <v>0</v>
      </c>
      <c r="AJ273" s="102">
        <f t="shared" si="26"/>
        <v>1166.48</v>
      </c>
      <c r="AK273" s="102"/>
      <c r="AL273" s="102"/>
    </row>
    <row r="274" spans="2:38" x14ac:dyDescent="0.3">
      <c r="B274" s="109" t="s">
        <v>14</v>
      </c>
      <c r="C274" s="109"/>
      <c r="D274" s="109"/>
      <c r="E274" s="53">
        <v>0</v>
      </c>
      <c r="F274" s="52">
        <v>6.42</v>
      </c>
      <c r="G274" s="53">
        <v>0</v>
      </c>
      <c r="H274" s="52">
        <v>0</v>
      </c>
      <c r="I274" s="53">
        <v>0</v>
      </c>
      <c r="J274" s="52">
        <v>0</v>
      </c>
      <c r="K274" s="53">
        <v>0</v>
      </c>
      <c r="L274" s="52">
        <v>0</v>
      </c>
      <c r="M274" s="53">
        <v>7.35</v>
      </c>
      <c r="N274" s="52">
        <v>0.03</v>
      </c>
      <c r="O274" s="53">
        <v>0</v>
      </c>
      <c r="P274" s="52">
        <v>0</v>
      </c>
      <c r="Q274" s="53">
        <v>0</v>
      </c>
      <c r="R274" s="52">
        <v>5.38</v>
      </c>
      <c r="S274" s="53">
        <v>3.4400000000000004</v>
      </c>
      <c r="T274" s="52">
        <v>0.03</v>
      </c>
      <c r="U274" s="53">
        <v>0.44</v>
      </c>
      <c r="V274" s="52">
        <v>0.53</v>
      </c>
      <c r="W274" s="53">
        <v>0.53</v>
      </c>
      <c r="X274" s="52">
        <v>7.0400000000000009</v>
      </c>
      <c r="Y274" s="53">
        <v>8.1300000000000008</v>
      </c>
      <c r="Z274" s="52">
        <v>8.02</v>
      </c>
      <c r="AA274" s="53">
        <v>8.8699999999999992</v>
      </c>
      <c r="AB274" s="52">
        <v>0.05</v>
      </c>
      <c r="AC274" s="53">
        <v>0</v>
      </c>
      <c r="AD274" s="52">
        <v>0</v>
      </c>
      <c r="AE274" s="53">
        <v>1.21</v>
      </c>
      <c r="AF274" s="52">
        <v>0</v>
      </c>
      <c r="AG274" s="53">
        <v>1.8</v>
      </c>
      <c r="AH274" s="52">
        <v>0</v>
      </c>
      <c r="AI274" s="65">
        <v>0</v>
      </c>
      <c r="AJ274" s="102">
        <f t="shared" si="26"/>
        <v>59.269999999999996</v>
      </c>
      <c r="AK274" s="102"/>
      <c r="AL274" s="102"/>
    </row>
    <row r="275" spans="2:38" x14ac:dyDescent="0.3">
      <c r="B275" s="109" t="s">
        <v>15</v>
      </c>
      <c r="C275" s="109"/>
      <c r="D275" s="109"/>
      <c r="E275" s="53">
        <v>0</v>
      </c>
      <c r="F275" s="52">
        <v>97.039999999999992</v>
      </c>
      <c r="G275" s="53">
        <v>0</v>
      </c>
      <c r="H275" s="52">
        <v>0</v>
      </c>
      <c r="I275" s="53">
        <v>0</v>
      </c>
      <c r="J275" s="52">
        <v>0</v>
      </c>
      <c r="K275" s="53">
        <v>0</v>
      </c>
      <c r="L275" s="52">
        <v>0</v>
      </c>
      <c r="M275" s="53">
        <v>0</v>
      </c>
      <c r="N275" s="52">
        <v>2.16</v>
      </c>
      <c r="O275" s="53">
        <v>0</v>
      </c>
      <c r="P275" s="52">
        <v>0</v>
      </c>
      <c r="Q275" s="53">
        <v>0</v>
      </c>
      <c r="R275" s="52">
        <v>39.86</v>
      </c>
      <c r="S275" s="53">
        <v>19.380000000000003</v>
      </c>
      <c r="T275" s="52">
        <v>0.91999999999999993</v>
      </c>
      <c r="U275" s="53">
        <v>13.09</v>
      </c>
      <c r="V275" s="52">
        <v>0.35</v>
      </c>
      <c r="W275" s="53">
        <v>77.27000000000001</v>
      </c>
      <c r="X275" s="52">
        <v>8.16</v>
      </c>
      <c r="Y275" s="53">
        <v>49.629999999999995</v>
      </c>
      <c r="Z275" s="52">
        <v>55.96</v>
      </c>
      <c r="AA275" s="53">
        <v>19.440000000000001</v>
      </c>
      <c r="AB275" s="52">
        <v>0</v>
      </c>
      <c r="AC275" s="53">
        <v>0</v>
      </c>
      <c r="AD275" s="52">
        <v>2.27</v>
      </c>
      <c r="AE275" s="53">
        <v>0</v>
      </c>
      <c r="AF275" s="52">
        <v>0</v>
      </c>
      <c r="AG275" s="53">
        <v>4.45</v>
      </c>
      <c r="AH275" s="52">
        <v>0</v>
      </c>
      <c r="AI275" s="65">
        <v>0</v>
      </c>
      <c r="AJ275" s="102">
        <f t="shared" si="26"/>
        <v>389.97999999999996</v>
      </c>
      <c r="AK275" s="102"/>
      <c r="AL275" s="102"/>
    </row>
    <row r="276" spans="2:38" x14ac:dyDescent="0.3">
      <c r="B276" s="109" t="s">
        <v>16</v>
      </c>
      <c r="C276" s="109"/>
      <c r="D276" s="109"/>
      <c r="E276" s="53">
        <v>0</v>
      </c>
      <c r="F276" s="52">
        <v>134.03000000000003</v>
      </c>
      <c r="G276" s="53">
        <v>0</v>
      </c>
      <c r="H276" s="52">
        <v>0</v>
      </c>
      <c r="I276" s="53">
        <v>0</v>
      </c>
      <c r="J276" s="52">
        <v>0</v>
      </c>
      <c r="K276" s="53">
        <v>0</v>
      </c>
      <c r="L276" s="52">
        <v>0</v>
      </c>
      <c r="M276" s="53">
        <v>0</v>
      </c>
      <c r="N276" s="52">
        <v>0</v>
      </c>
      <c r="O276" s="53">
        <v>0</v>
      </c>
      <c r="P276" s="52">
        <v>0</v>
      </c>
      <c r="Q276" s="53">
        <v>0</v>
      </c>
      <c r="R276" s="52">
        <v>0</v>
      </c>
      <c r="S276" s="53">
        <v>7.66</v>
      </c>
      <c r="T276" s="52">
        <v>5.65</v>
      </c>
      <c r="U276" s="53">
        <v>2.83</v>
      </c>
      <c r="V276" s="52">
        <v>47.46</v>
      </c>
      <c r="W276" s="53">
        <v>57.74</v>
      </c>
      <c r="X276" s="52">
        <v>30.680000000000003</v>
      </c>
      <c r="Y276" s="53">
        <v>105.97000000000001</v>
      </c>
      <c r="Z276" s="52">
        <v>76.389999999999986</v>
      </c>
      <c r="AA276" s="53">
        <v>16.48</v>
      </c>
      <c r="AB276" s="52">
        <v>0</v>
      </c>
      <c r="AC276" s="53">
        <v>0</v>
      </c>
      <c r="AD276" s="52">
        <v>0</v>
      </c>
      <c r="AE276" s="53">
        <v>0</v>
      </c>
      <c r="AF276" s="52">
        <v>0</v>
      </c>
      <c r="AG276" s="53">
        <v>2.95</v>
      </c>
      <c r="AH276" s="52">
        <v>0</v>
      </c>
      <c r="AI276" s="65">
        <v>0</v>
      </c>
      <c r="AJ276" s="102">
        <f t="shared" si="26"/>
        <v>487.84000000000009</v>
      </c>
      <c r="AK276" s="102"/>
      <c r="AL276" s="102"/>
    </row>
    <row r="277" spans="2:38" x14ac:dyDescent="0.3">
      <c r="B277" s="109" t="s">
        <v>17</v>
      </c>
      <c r="C277" s="109"/>
      <c r="D277" s="109"/>
      <c r="E277" s="53">
        <v>0</v>
      </c>
      <c r="F277" s="52">
        <v>94.77</v>
      </c>
      <c r="G277" s="53">
        <v>0</v>
      </c>
      <c r="H277" s="52">
        <v>0</v>
      </c>
      <c r="I277" s="53">
        <v>0</v>
      </c>
      <c r="J277" s="52">
        <v>0</v>
      </c>
      <c r="K277" s="53">
        <v>0</v>
      </c>
      <c r="L277" s="52">
        <v>0</v>
      </c>
      <c r="M277" s="53">
        <v>29.490000000000002</v>
      </c>
      <c r="N277" s="52">
        <v>11.870000000000001</v>
      </c>
      <c r="O277" s="53">
        <v>0</v>
      </c>
      <c r="P277" s="52">
        <v>0</v>
      </c>
      <c r="Q277" s="53">
        <v>0</v>
      </c>
      <c r="R277" s="52">
        <v>64.740000000000009</v>
      </c>
      <c r="S277" s="53">
        <v>55.93</v>
      </c>
      <c r="T277" s="52">
        <v>3.83</v>
      </c>
      <c r="U277" s="53">
        <v>8.89</v>
      </c>
      <c r="V277" s="52">
        <v>0.03</v>
      </c>
      <c r="W277" s="53">
        <v>11.8</v>
      </c>
      <c r="X277" s="52">
        <v>20.23</v>
      </c>
      <c r="Y277" s="53">
        <v>54.379999999999995</v>
      </c>
      <c r="Z277" s="52">
        <v>64.89</v>
      </c>
      <c r="AA277" s="53">
        <v>17.010000000000002</v>
      </c>
      <c r="AB277" s="52">
        <v>0</v>
      </c>
      <c r="AC277" s="53">
        <v>0</v>
      </c>
      <c r="AD277" s="52">
        <v>4.58</v>
      </c>
      <c r="AE277" s="53">
        <v>0</v>
      </c>
      <c r="AF277" s="52">
        <v>0</v>
      </c>
      <c r="AG277" s="53">
        <v>6.16</v>
      </c>
      <c r="AH277" s="52">
        <v>0</v>
      </c>
      <c r="AI277" s="65">
        <v>0</v>
      </c>
      <c r="AJ277" s="102">
        <f t="shared" si="26"/>
        <v>448.59999999999997</v>
      </c>
      <c r="AK277" s="102"/>
      <c r="AL277" s="102"/>
    </row>
    <row r="278" spans="2:38" x14ac:dyDescent="0.3">
      <c r="B278" s="109" t="s">
        <v>18</v>
      </c>
      <c r="C278" s="109"/>
      <c r="D278" s="109"/>
      <c r="E278" s="53">
        <v>0</v>
      </c>
      <c r="F278" s="52">
        <v>104.61999999999999</v>
      </c>
      <c r="G278" s="53">
        <v>0</v>
      </c>
      <c r="H278" s="52">
        <v>0</v>
      </c>
      <c r="I278" s="53">
        <v>0</v>
      </c>
      <c r="J278" s="52">
        <v>0</v>
      </c>
      <c r="K278" s="53">
        <v>0</v>
      </c>
      <c r="L278" s="52">
        <v>0</v>
      </c>
      <c r="M278" s="53">
        <v>0.21000000000000002</v>
      </c>
      <c r="N278" s="52">
        <v>28.42</v>
      </c>
      <c r="O278" s="53">
        <v>0</v>
      </c>
      <c r="P278" s="52">
        <v>0</v>
      </c>
      <c r="Q278" s="53">
        <v>0</v>
      </c>
      <c r="R278" s="52">
        <v>379.5</v>
      </c>
      <c r="S278" s="53">
        <v>32.15</v>
      </c>
      <c r="T278" s="52">
        <v>24.91</v>
      </c>
      <c r="U278" s="53">
        <v>71.28</v>
      </c>
      <c r="V278" s="52">
        <v>49.629999999999995</v>
      </c>
      <c r="W278" s="53">
        <v>95.08</v>
      </c>
      <c r="X278" s="52">
        <v>4.84</v>
      </c>
      <c r="Y278" s="53">
        <v>22.990000000000002</v>
      </c>
      <c r="Z278" s="52">
        <v>100.80999999999999</v>
      </c>
      <c r="AA278" s="53">
        <v>6.71</v>
      </c>
      <c r="AB278" s="52">
        <v>0</v>
      </c>
      <c r="AC278" s="53">
        <v>0</v>
      </c>
      <c r="AD278" s="52">
        <v>0.78999999999999992</v>
      </c>
      <c r="AE278" s="53">
        <v>0</v>
      </c>
      <c r="AF278" s="52">
        <v>0</v>
      </c>
      <c r="AG278" s="53">
        <v>1.5899999999999999</v>
      </c>
      <c r="AH278" s="52">
        <v>0</v>
      </c>
      <c r="AI278" s="65">
        <v>0</v>
      </c>
      <c r="AJ278" s="102">
        <f t="shared" si="26"/>
        <v>923.53</v>
      </c>
      <c r="AK278" s="102"/>
      <c r="AL278" s="102"/>
    </row>
    <row r="279" spans="2:38" x14ac:dyDescent="0.3">
      <c r="B279" s="109" t="s">
        <v>19</v>
      </c>
      <c r="C279" s="109"/>
      <c r="D279" s="109"/>
      <c r="E279" s="53">
        <v>0</v>
      </c>
      <c r="F279" s="52">
        <v>289.64999999999998</v>
      </c>
      <c r="G279" s="53">
        <v>0</v>
      </c>
      <c r="H279" s="52">
        <v>0</v>
      </c>
      <c r="I279" s="53">
        <v>0</v>
      </c>
      <c r="J279" s="52">
        <v>0</v>
      </c>
      <c r="K279" s="53">
        <v>0</v>
      </c>
      <c r="L279" s="52">
        <v>0</v>
      </c>
      <c r="M279" s="53">
        <v>9.0299999999999994</v>
      </c>
      <c r="N279" s="52">
        <v>15.469999999999999</v>
      </c>
      <c r="O279" s="53">
        <v>0</v>
      </c>
      <c r="P279" s="52">
        <v>0</v>
      </c>
      <c r="Q279" s="53">
        <v>0</v>
      </c>
      <c r="R279" s="52">
        <v>284.57</v>
      </c>
      <c r="S279" s="53">
        <v>74.680000000000007</v>
      </c>
      <c r="T279" s="52">
        <v>39.65</v>
      </c>
      <c r="U279" s="53">
        <v>365.45</v>
      </c>
      <c r="V279" s="52">
        <v>86.54</v>
      </c>
      <c r="W279" s="53">
        <v>68.900000000000006</v>
      </c>
      <c r="X279" s="52">
        <v>0.5</v>
      </c>
      <c r="Y279" s="53">
        <v>27.220000000000002</v>
      </c>
      <c r="Z279" s="52">
        <v>45.480000000000004</v>
      </c>
      <c r="AA279" s="53">
        <v>8.5300000000000011</v>
      </c>
      <c r="AB279" s="52">
        <v>0</v>
      </c>
      <c r="AC279" s="53">
        <v>0</v>
      </c>
      <c r="AD279" s="52">
        <v>1.32</v>
      </c>
      <c r="AE279" s="53">
        <v>0</v>
      </c>
      <c r="AF279" s="52">
        <v>0</v>
      </c>
      <c r="AG279" s="53">
        <v>3.7600000000000002</v>
      </c>
      <c r="AH279" s="52">
        <v>0</v>
      </c>
      <c r="AI279" s="65">
        <v>0</v>
      </c>
      <c r="AJ279" s="102">
        <f t="shared" si="26"/>
        <v>1320.75</v>
      </c>
      <c r="AK279" s="102"/>
      <c r="AL279" s="102"/>
    </row>
    <row r="280" spans="2:38" x14ac:dyDescent="0.3">
      <c r="B280" s="109" t="s">
        <v>20</v>
      </c>
      <c r="C280" s="109"/>
      <c r="D280" s="109"/>
      <c r="E280" s="53">
        <v>0</v>
      </c>
      <c r="F280" s="52">
        <v>50.219999999999992</v>
      </c>
      <c r="G280" s="53">
        <v>0</v>
      </c>
      <c r="H280" s="52">
        <v>0</v>
      </c>
      <c r="I280" s="53">
        <v>0</v>
      </c>
      <c r="J280" s="52">
        <v>0</v>
      </c>
      <c r="K280" s="53">
        <v>0</v>
      </c>
      <c r="L280" s="52">
        <v>0</v>
      </c>
      <c r="M280" s="53">
        <v>9.99</v>
      </c>
      <c r="N280" s="52">
        <v>6.74</v>
      </c>
      <c r="O280" s="53">
        <v>0</v>
      </c>
      <c r="P280" s="52">
        <v>0</v>
      </c>
      <c r="Q280" s="53">
        <v>0</v>
      </c>
      <c r="R280" s="52">
        <v>123.92</v>
      </c>
      <c r="S280" s="53">
        <v>30.169999999999998</v>
      </c>
      <c r="T280" s="52">
        <v>1.35</v>
      </c>
      <c r="U280" s="53">
        <v>121.81</v>
      </c>
      <c r="V280" s="52">
        <v>158.73000000000002</v>
      </c>
      <c r="W280" s="53">
        <v>140.12</v>
      </c>
      <c r="X280" s="52">
        <v>14.610000000000001</v>
      </c>
      <c r="Y280" s="53">
        <v>24.86</v>
      </c>
      <c r="Z280" s="52">
        <v>71.52</v>
      </c>
      <c r="AA280" s="53">
        <v>31.01</v>
      </c>
      <c r="AB280" s="52">
        <v>0</v>
      </c>
      <c r="AC280" s="53">
        <v>0</v>
      </c>
      <c r="AD280" s="52">
        <v>0</v>
      </c>
      <c r="AE280" s="53">
        <v>0</v>
      </c>
      <c r="AF280" s="52">
        <v>0</v>
      </c>
      <c r="AG280" s="53">
        <v>1.24</v>
      </c>
      <c r="AH280" s="52">
        <v>0</v>
      </c>
      <c r="AI280" s="65">
        <v>0</v>
      </c>
      <c r="AJ280" s="102">
        <f t="shared" si="26"/>
        <v>786.29</v>
      </c>
      <c r="AK280" s="102"/>
      <c r="AL280" s="102"/>
    </row>
    <row r="281" spans="2:38" x14ac:dyDescent="0.3">
      <c r="B281" s="109" t="s">
        <v>21</v>
      </c>
      <c r="C281" s="109"/>
      <c r="D281" s="109"/>
      <c r="E281" s="53">
        <v>0</v>
      </c>
      <c r="F281" s="52">
        <v>132.76000000000002</v>
      </c>
      <c r="G281" s="53">
        <v>0</v>
      </c>
      <c r="H281" s="52">
        <v>0</v>
      </c>
      <c r="I281" s="53">
        <v>0</v>
      </c>
      <c r="J281" s="52">
        <v>0</v>
      </c>
      <c r="K281" s="53">
        <v>0</v>
      </c>
      <c r="L281" s="52">
        <v>0</v>
      </c>
      <c r="M281" s="53">
        <v>1.17</v>
      </c>
      <c r="N281" s="52">
        <v>0.46</v>
      </c>
      <c r="O281" s="53">
        <v>0</v>
      </c>
      <c r="P281" s="52">
        <v>0</v>
      </c>
      <c r="Q281" s="53">
        <v>0</v>
      </c>
      <c r="R281" s="52">
        <v>153.29</v>
      </c>
      <c r="S281" s="53">
        <v>13.16</v>
      </c>
      <c r="T281" s="52">
        <v>1.8699999999999999</v>
      </c>
      <c r="U281" s="53">
        <v>17.66</v>
      </c>
      <c r="V281" s="52">
        <v>11.96</v>
      </c>
      <c r="W281" s="53">
        <v>20.3</v>
      </c>
      <c r="X281" s="52">
        <v>0</v>
      </c>
      <c r="Y281" s="53">
        <v>0.84000000000000008</v>
      </c>
      <c r="Z281" s="52">
        <v>18.82</v>
      </c>
      <c r="AA281" s="53">
        <v>6.17</v>
      </c>
      <c r="AB281" s="52">
        <v>0.13</v>
      </c>
      <c r="AC281" s="53">
        <v>0</v>
      </c>
      <c r="AD281" s="52">
        <v>0.09</v>
      </c>
      <c r="AE281" s="53">
        <v>0</v>
      </c>
      <c r="AF281" s="52">
        <v>0</v>
      </c>
      <c r="AG281" s="53">
        <v>1.1499999999999999</v>
      </c>
      <c r="AH281" s="52">
        <v>0</v>
      </c>
      <c r="AI281" s="65">
        <v>0</v>
      </c>
      <c r="AJ281" s="102">
        <f t="shared" si="26"/>
        <v>379.83</v>
      </c>
      <c r="AK281" s="102"/>
      <c r="AL281" s="102"/>
    </row>
    <row r="282" spans="2:38" x14ac:dyDescent="0.3">
      <c r="B282" s="109" t="s">
        <v>22</v>
      </c>
      <c r="C282" s="109"/>
      <c r="D282" s="109"/>
      <c r="E282" s="53">
        <v>0</v>
      </c>
      <c r="F282" s="52">
        <v>6.3199999999999994</v>
      </c>
      <c r="G282" s="53">
        <v>0</v>
      </c>
      <c r="H282" s="52">
        <v>0</v>
      </c>
      <c r="I282" s="53">
        <v>0</v>
      </c>
      <c r="J282" s="52">
        <v>0</v>
      </c>
      <c r="K282" s="53">
        <v>0</v>
      </c>
      <c r="L282" s="52">
        <v>0</v>
      </c>
      <c r="M282" s="53">
        <v>1.9000000000000001</v>
      </c>
      <c r="N282" s="52">
        <v>0.41000000000000003</v>
      </c>
      <c r="O282" s="53">
        <v>0</v>
      </c>
      <c r="P282" s="52">
        <v>0</v>
      </c>
      <c r="Q282" s="53">
        <v>0</v>
      </c>
      <c r="R282" s="52">
        <v>52.749999999999993</v>
      </c>
      <c r="S282" s="53">
        <v>29.92</v>
      </c>
      <c r="T282" s="52">
        <v>3.2800000000000002</v>
      </c>
      <c r="U282" s="53">
        <v>2.1100000000000003</v>
      </c>
      <c r="V282" s="52">
        <v>2.3800000000000003</v>
      </c>
      <c r="W282" s="53">
        <v>6.1999999999999993</v>
      </c>
      <c r="X282" s="52">
        <v>0.03</v>
      </c>
      <c r="Y282" s="53">
        <v>3.59</v>
      </c>
      <c r="Z282" s="52">
        <v>9.6300000000000008</v>
      </c>
      <c r="AA282" s="53">
        <v>1.7400000000000002</v>
      </c>
      <c r="AB282" s="52">
        <v>0.35</v>
      </c>
      <c r="AC282" s="53">
        <v>0</v>
      </c>
      <c r="AD282" s="52">
        <v>0.06</v>
      </c>
      <c r="AE282" s="53">
        <v>0</v>
      </c>
      <c r="AF282" s="52">
        <v>0</v>
      </c>
      <c r="AG282" s="53">
        <v>0.18</v>
      </c>
      <c r="AH282" s="52">
        <v>0</v>
      </c>
      <c r="AI282" s="65">
        <v>0</v>
      </c>
      <c r="AJ282" s="102">
        <f t="shared" si="26"/>
        <v>120.85</v>
      </c>
      <c r="AK282" s="102"/>
      <c r="AL282" s="102"/>
    </row>
    <row r="283" spans="2:38" x14ac:dyDescent="0.3">
      <c r="B283" s="109" t="s">
        <v>23</v>
      </c>
      <c r="C283" s="109"/>
      <c r="D283" s="109"/>
      <c r="E283" s="53">
        <v>0</v>
      </c>
      <c r="F283" s="52">
        <v>17.3</v>
      </c>
      <c r="G283" s="53">
        <v>0</v>
      </c>
      <c r="H283" s="52">
        <v>0</v>
      </c>
      <c r="I283" s="53">
        <v>0</v>
      </c>
      <c r="J283" s="52">
        <v>0</v>
      </c>
      <c r="K283" s="53">
        <v>0</v>
      </c>
      <c r="L283" s="52">
        <v>0</v>
      </c>
      <c r="M283" s="53">
        <v>0.82</v>
      </c>
      <c r="N283" s="52">
        <v>1.3399999999999999</v>
      </c>
      <c r="O283" s="53">
        <v>0</v>
      </c>
      <c r="P283" s="52">
        <v>0</v>
      </c>
      <c r="Q283" s="53">
        <v>0</v>
      </c>
      <c r="R283" s="52">
        <v>219.04999999999998</v>
      </c>
      <c r="S283" s="53">
        <v>146.33000000000001</v>
      </c>
      <c r="T283" s="52">
        <v>4.4499999999999993</v>
      </c>
      <c r="U283" s="53">
        <v>96.46</v>
      </c>
      <c r="V283" s="52">
        <v>6.8500000000000005</v>
      </c>
      <c r="W283" s="53">
        <v>40.620000000000005</v>
      </c>
      <c r="X283" s="52">
        <v>0.35</v>
      </c>
      <c r="Y283" s="53">
        <v>34.47</v>
      </c>
      <c r="Z283" s="52">
        <v>62.3</v>
      </c>
      <c r="AA283" s="53">
        <v>10.769999999999998</v>
      </c>
      <c r="AB283" s="52">
        <v>0.28000000000000003</v>
      </c>
      <c r="AC283" s="53">
        <v>0</v>
      </c>
      <c r="AD283" s="52">
        <v>0.37</v>
      </c>
      <c r="AE283" s="53">
        <v>0</v>
      </c>
      <c r="AF283" s="52">
        <v>0</v>
      </c>
      <c r="AG283" s="53">
        <v>1.34</v>
      </c>
      <c r="AH283" s="52">
        <v>0</v>
      </c>
      <c r="AI283" s="65">
        <v>0</v>
      </c>
      <c r="AJ283" s="102">
        <f t="shared" si="26"/>
        <v>643.1</v>
      </c>
      <c r="AK283" s="102"/>
      <c r="AL283" s="102"/>
    </row>
    <row r="284" spans="2:38" x14ac:dyDescent="0.3">
      <c r="B284" s="109" t="s">
        <v>24</v>
      </c>
      <c r="C284" s="109"/>
      <c r="D284" s="109"/>
      <c r="E284" s="53">
        <v>0</v>
      </c>
      <c r="F284" s="52">
        <v>93.63</v>
      </c>
      <c r="G284" s="53">
        <v>0</v>
      </c>
      <c r="H284" s="52">
        <v>0</v>
      </c>
      <c r="I284" s="53">
        <v>0</v>
      </c>
      <c r="J284" s="52">
        <v>0</v>
      </c>
      <c r="K284" s="53">
        <v>0</v>
      </c>
      <c r="L284" s="52">
        <v>0</v>
      </c>
      <c r="M284" s="53">
        <v>5.16</v>
      </c>
      <c r="N284" s="52">
        <v>9.2100000000000009</v>
      </c>
      <c r="O284" s="53">
        <v>0</v>
      </c>
      <c r="P284" s="52">
        <v>0</v>
      </c>
      <c r="Q284" s="53">
        <v>0</v>
      </c>
      <c r="R284" s="52">
        <v>194.51</v>
      </c>
      <c r="S284" s="53">
        <v>50.3</v>
      </c>
      <c r="T284" s="52">
        <v>45.31</v>
      </c>
      <c r="U284" s="53">
        <v>159.41999999999999</v>
      </c>
      <c r="V284" s="52">
        <v>148.33000000000001</v>
      </c>
      <c r="W284" s="53">
        <v>103.57</v>
      </c>
      <c r="X284" s="52">
        <v>27.64</v>
      </c>
      <c r="Y284" s="53">
        <v>46.089999999999996</v>
      </c>
      <c r="Z284" s="52">
        <v>43.809999999999995</v>
      </c>
      <c r="AA284" s="53">
        <v>11.400000000000002</v>
      </c>
      <c r="AB284" s="52">
        <v>0.58000000000000007</v>
      </c>
      <c r="AC284" s="53">
        <v>0</v>
      </c>
      <c r="AD284" s="52">
        <v>1.26</v>
      </c>
      <c r="AE284" s="53">
        <v>0</v>
      </c>
      <c r="AF284" s="52">
        <v>0</v>
      </c>
      <c r="AG284" s="53">
        <v>0.57000000000000006</v>
      </c>
      <c r="AH284" s="52">
        <v>0</v>
      </c>
      <c r="AI284" s="65">
        <v>0</v>
      </c>
      <c r="AJ284" s="102">
        <f t="shared" si="26"/>
        <v>940.79000000000008</v>
      </c>
      <c r="AK284" s="102"/>
      <c r="AL284" s="102"/>
    </row>
    <row r="285" spans="2:38" x14ac:dyDescent="0.3">
      <c r="B285" s="109" t="s">
        <v>25</v>
      </c>
      <c r="C285" s="109"/>
      <c r="D285" s="109"/>
      <c r="E285" s="53">
        <v>0</v>
      </c>
      <c r="F285" s="52">
        <v>25.94</v>
      </c>
      <c r="G285" s="53">
        <v>0</v>
      </c>
      <c r="H285" s="52">
        <v>0</v>
      </c>
      <c r="I285" s="53">
        <v>0</v>
      </c>
      <c r="J285" s="52">
        <v>0</v>
      </c>
      <c r="K285" s="53">
        <v>0</v>
      </c>
      <c r="L285" s="52">
        <v>0</v>
      </c>
      <c r="M285" s="53">
        <v>0.48000000000000004</v>
      </c>
      <c r="N285" s="52">
        <v>1.43</v>
      </c>
      <c r="O285" s="53">
        <v>0</v>
      </c>
      <c r="P285" s="52">
        <v>0</v>
      </c>
      <c r="Q285" s="53">
        <v>0</v>
      </c>
      <c r="R285" s="52">
        <v>0</v>
      </c>
      <c r="S285" s="53">
        <v>0</v>
      </c>
      <c r="T285" s="52">
        <v>0</v>
      </c>
      <c r="U285" s="53">
        <v>0</v>
      </c>
      <c r="V285" s="52">
        <v>0</v>
      </c>
      <c r="W285" s="53">
        <v>0</v>
      </c>
      <c r="X285" s="52">
        <v>0</v>
      </c>
      <c r="Y285" s="53">
        <v>0</v>
      </c>
      <c r="Z285" s="52">
        <v>0</v>
      </c>
      <c r="AA285" s="53">
        <v>0</v>
      </c>
      <c r="AB285" s="52">
        <v>0</v>
      </c>
      <c r="AC285" s="53">
        <v>0</v>
      </c>
      <c r="AD285" s="52">
        <v>3.23</v>
      </c>
      <c r="AE285" s="53">
        <v>0</v>
      </c>
      <c r="AF285" s="52">
        <v>0</v>
      </c>
      <c r="AG285" s="53">
        <v>2.84</v>
      </c>
      <c r="AH285" s="52">
        <v>0</v>
      </c>
      <c r="AI285" s="65">
        <v>0</v>
      </c>
      <c r="AJ285" s="102">
        <f t="shared" si="26"/>
        <v>33.92</v>
      </c>
      <c r="AK285" s="102"/>
      <c r="AL285" s="102"/>
    </row>
    <row r="286" spans="2:38" x14ac:dyDescent="0.3">
      <c r="B286" s="109" t="s">
        <v>26</v>
      </c>
      <c r="C286" s="109"/>
      <c r="D286" s="109"/>
      <c r="E286" s="53">
        <v>0</v>
      </c>
      <c r="F286" s="52">
        <v>49.3</v>
      </c>
      <c r="G286" s="53">
        <v>0</v>
      </c>
      <c r="H286" s="52">
        <v>0</v>
      </c>
      <c r="I286" s="53">
        <v>0</v>
      </c>
      <c r="J286" s="52">
        <v>0</v>
      </c>
      <c r="K286" s="53">
        <v>0</v>
      </c>
      <c r="L286" s="52">
        <v>0</v>
      </c>
      <c r="M286" s="53">
        <v>0</v>
      </c>
      <c r="N286" s="52">
        <v>0</v>
      </c>
      <c r="O286" s="53">
        <v>0</v>
      </c>
      <c r="P286" s="52">
        <v>0</v>
      </c>
      <c r="Q286" s="53">
        <v>0</v>
      </c>
      <c r="R286" s="52">
        <v>0</v>
      </c>
      <c r="S286" s="53">
        <v>0</v>
      </c>
      <c r="T286" s="52">
        <v>0</v>
      </c>
      <c r="U286" s="53">
        <v>0</v>
      </c>
      <c r="V286" s="52">
        <v>0</v>
      </c>
      <c r="W286" s="53">
        <v>0</v>
      </c>
      <c r="X286" s="52">
        <v>0</v>
      </c>
      <c r="Y286" s="53">
        <v>0</v>
      </c>
      <c r="Z286" s="52">
        <v>0</v>
      </c>
      <c r="AA286" s="53">
        <v>0</v>
      </c>
      <c r="AB286" s="52">
        <v>3.39</v>
      </c>
      <c r="AC286" s="53">
        <v>0</v>
      </c>
      <c r="AD286" s="52">
        <v>1.74</v>
      </c>
      <c r="AE286" s="53">
        <v>0</v>
      </c>
      <c r="AF286" s="52">
        <v>0</v>
      </c>
      <c r="AG286" s="53">
        <v>0</v>
      </c>
      <c r="AH286" s="52">
        <v>0</v>
      </c>
      <c r="AI286" s="65">
        <v>0</v>
      </c>
      <c r="AJ286" s="102">
        <f t="shared" si="26"/>
        <v>54.43</v>
      </c>
      <c r="AK286" s="102"/>
      <c r="AL286" s="102"/>
    </row>
    <row r="287" spans="2:38" x14ac:dyDescent="0.3">
      <c r="B287" s="109" t="s">
        <v>27</v>
      </c>
      <c r="C287" s="109"/>
      <c r="D287" s="109"/>
      <c r="E287" s="53">
        <v>0</v>
      </c>
      <c r="F287" s="52">
        <v>531.58000000000004</v>
      </c>
      <c r="G287" s="53">
        <v>0</v>
      </c>
      <c r="H287" s="52">
        <v>0</v>
      </c>
      <c r="I287" s="53">
        <v>0</v>
      </c>
      <c r="J287" s="52">
        <v>0.05</v>
      </c>
      <c r="K287" s="53">
        <v>0</v>
      </c>
      <c r="L287" s="52">
        <v>0</v>
      </c>
      <c r="M287" s="53">
        <v>66.850000000000009</v>
      </c>
      <c r="N287" s="52">
        <v>8.620000000000001</v>
      </c>
      <c r="O287" s="53">
        <v>0</v>
      </c>
      <c r="P287" s="52">
        <v>0</v>
      </c>
      <c r="Q287" s="53">
        <v>0</v>
      </c>
      <c r="R287" s="52">
        <v>0</v>
      </c>
      <c r="S287" s="53">
        <v>0</v>
      </c>
      <c r="T287" s="52">
        <v>0</v>
      </c>
      <c r="U287" s="53">
        <v>195.35999999999999</v>
      </c>
      <c r="V287" s="52">
        <v>0</v>
      </c>
      <c r="W287" s="53">
        <v>0</v>
      </c>
      <c r="X287" s="52">
        <v>0</v>
      </c>
      <c r="Y287" s="53">
        <v>0</v>
      </c>
      <c r="Z287" s="52">
        <v>0</v>
      </c>
      <c r="AA287" s="53">
        <v>0</v>
      </c>
      <c r="AB287" s="52">
        <v>19.170000000000002</v>
      </c>
      <c r="AC287" s="53">
        <v>0</v>
      </c>
      <c r="AD287" s="52">
        <v>0</v>
      </c>
      <c r="AE287" s="53">
        <v>0</v>
      </c>
      <c r="AF287" s="52">
        <v>0</v>
      </c>
      <c r="AG287" s="53">
        <v>47.250000000000007</v>
      </c>
      <c r="AH287" s="52">
        <v>0</v>
      </c>
      <c r="AI287" s="65">
        <v>0</v>
      </c>
      <c r="AJ287" s="102">
        <f t="shared" si="26"/>
        <v>868.88</v>
      </c>
      <c r="AK287" s="102"/>
      <c r="AL287" s="102"/>
    </row>
    <row r="288" spans="2:38" x14ac:dyDescent="0.3">
      <c r="B288" s="109" t="s">
        <v>28</v>
      </c>
      <c r="C288" s="109"/>
      <c r="D288" s="109"/>
      <c r="E288" s="53">
        <v>0</v>
      </c>
      <c r="F288" s="52">
        <v>478.57</v>
      </c>
      <c r="G288" s="53">
        <v>0</v>
      </c>
      <c r="H288" s="52">
        <v>0</v>
      </c>
      <c r="I288" s="53">
        <v>0</v>
      </c>
      <c r="J288" s="52">
        <v>157.83000000000001</v>
      </c>
      <c r="K288" s="53">
        <v>0</v>
      </c>
      <c r="L288" s="52">
        <v>0</v>
      </c>
      <c r="M288" s="53">
        <v>728.03000000000009</v>
      </c>
      <c r="N288" s="52">
        <v>1.01</v>
      </c>
      <c r="O288" s="53">
        <v>0</v>
      </c>
      <c r="P288" s="52">
        <v>0</v>
      </c>
      <c r="Q288" s="53">
        <v>0</v>
      </c>
      <c r="R288" s="52">
        <v>0</v>
      </c>
      <c r="S288" s="53">
        <v>0</v>
      </c>
      <c r="T288" s="52">
        <v>0</v>
      </c>
      <c r="U288" s="53">
        <v>395.12</v>
      </c>
      <c r="V288" s="52">
        <v>0</v>
      </c>
      <c r="W288" s="53">
        <v>0</v>
      </c>
      <c r="X288" s="52">
        <v>0</v>
      </c>
      <c r="Y288" s="53">
        <v>0</v>
      </c>
      <c r="Z288" s="52">
        <v>0</v>
      </c>
      <c r="AA288" s="53">
        <v>0</v>
      </c>
      <c r="AB288" s="52">
        <v>14.540000000000001</v>
      </c>
      <c r="AC288" s="53">
        <v>0</v>
      </c>
      <c r="AD288" s="52">
        <v>18.760000000000002</v>
      </c>
      <c r="AE288" s="53">
        <v>0</v>
      </c>
      <c r="AF288" s="52">
        <v>0</v>
      </c>
      <c r="AG288" s="53">
        <v>681.51</v>
      </c>
      <c r="AH288" s="52">
        <v>0</v>
      </c>
      <c r="AI288" s="65">
        <v>0</v>
      </c>
      <c r="AJ288" s="102">
        <f t="shared" si="26"/>
        <v>2475.37</v>
      </c>
      <c r="AK288" s="102"/>
      <c r="AL288" s="102"/>
    </row>
    <row r="289" spans="2:38" x14ac:dyDescent="0.3">
      <c r="B289" s="109" t="s">
        <v>105</v>
      </c>
      <c r="C289" s="109"/>
      <c r="D289" s="109"/>
      <c r="E289" s="53">
        <v>0</v>
      </c>
      <c r="F289" s="52">
        <v>161.81</v>
      </c>
      <c r="G289" s="53">
        <v>0</v>
      </c>
      <c r="H289" s="52">
        <v>0</v>
      </c>
      <c r="I289" s="53">
        <v>0</v>
      </c>
      <c r="J289" s="52">
        <v>2.7800000000000002</v>
      </c>
      <c r="K289" s="53">
        <v>0</v>
      </c>
      <c r="L289" s="52">
        <v>0</v>
      </c>
      <c r="M289" s="53">
        <v>231.4</v>
      </c>
      <c r="N289" s="52">
        <v>0</v>
      </c>
      <c r="O289" s="53">
        <v>0</v>
      </c>
      <c r="P289" s="52">
        <v>0</v>
      </c>
      <c r="Q289" s="53">
        <v>0</v>
      </c>
      <c r="R289" s="52">
        <v>0</v>
      </c>
      <c r="S289" s="53">
        <v>0</v>
      </c>
      <c r="T289" s="52">
        <v>0</v>
      </c>
      <c r="U289" s="53">
        <v>270.21000000000004</v>
      </c>
      <c r="V289" s="52">
        <v>0</v>
      </c>
      <c r="W289" s="53">
        <v>0</v>
      </c>
      <c r="X289" s="52">
        <v>0</v>
      </c>
      <c r="Y289" s="53">
        <v>0</v>
      </c>
      <c r="Z289" s="52">
        <v>0</v>
      </c>
      <c r="AA289" s="53">
        <v>0</v>
      </c>
      <c r="AB289" s="52">
        <v>18.93</v>
      </c>
      <c r="AC289" s="53">
        <v>0</v>
      </c>
      <c r="AD289" s="52">
        <v>14.23</v>
      </c>
      <c r="AE289" s="53">
        <v>0</v>
      </c>
      <c r="AF289" s="52">
        <v>0</v>
      </c>
      <c r="AG289" s="53">
        <v>69.44</v>
      </c>
      <c r="AH289" s="52">
        <v>0</v>
      </c>
      <c r="AI289" s="65">
        <v>0</v>
      </c>
      <c r="AJ289" s="102">
        <f t="shared" si="26"/>
        <v>768.8</v>
      </c>
      <c r="AK289" s="102"/>
      <c r="AL289" s="102"/>
    </row>
    <row r="290" spans="2:38" x14ac:dyDescent="0.3">
      <c r="B290" s="109" t="s">
        <v>29</v>
      </c>
      <c r="C290" s="109"/>
      <c r="D290" s="109"/>
      <c r="E290" s="53">
        <v>0</v>
      </c>
      <c r="F290" s="52">
        <v>60.12</v>
      </c>
      <c r="G290" s="53">
        <v>0</v>
      </c>
      <c r="H290" s="52">
        <v>0</v>
      </c>
      <c r="I290" s="53">
        <v>0</v>
      </c>
      <c r="J290" s="52">
        <v>0</v>
      </c>
      <c r="K290" s="53">
        <v>0</v>
      </c>
      <c r="L290" s="52">
        <v>0</v>
      </c>
      <c r="M290" s="53">
        <v>42.54</v>
      </c>
      <c r="N290" s="52">
        <v>0</v>
      </c>
      <c r="O290" s="53">
        <v>0</v>
      </c>
      <c r="P290" s="52">
        <v>0</v>
      </c>
      <c r="Q290" s="53">
        <v>0</v>
      </c>
      <c r="R290" s="52">
        <v>0</v>
      </c>
      <c r="S290" s="53">
        <v>0</v>
      </c>
      <c r="T290" s="52">
        <v>0</v>
      </c>
      <c r="U290" s="53">
        <v>104.15</v>
      </c>
      <c r="V290" s="52">
        <v>0</v>
      </c>
      <c r="W290" s="53">
        <v>0</v>
      </c>
      <c r="X290" s="52">
        <v>0</v>
      </c>
      <c r="Y290" s="53">
        <v>0</v>
      </c>
      <c r="Z290" s="52">
        <v>0</v>
      </c>
      <c r="AA290" s="53">
        <v>0</v>
      </c>
      <c r="AB290" s="52">
        <v>10.309999999999999</v>
      </c>
      <c r="AC290" s="53">
        <v>0</v>
      </c>
      <c r="AD290" s="52">
        <v>3.04</v>
      </c>
      <c r="AE290" s="53">
        <v>0</v>
      </c>
      <c r="AF290" s="52">
        <v>0</v>
      </c>
      <c r="AG290" s="53">
        <v>212.64</v>
      </c>
      <c r="AH290" s="52">
        <v>0</v>
      </c>
      <c r="AI290" s="65">
        <v>0</v>
      </c>
      <c r="AJ290" s="102">
        <f t="shared" si="26"/>
        <v>432.79999999999995</v>
      </c>
      <c r="AK290" s="102"/>
      <c r="AL290" s="102"/>
    </row>
    <row r="291" spans="2:38" x14ac:dyDescent="0.3">
      <c r="B291" s="109" t="s">
        <v>30</v>
      </c>
      <c r="C291" s="109"/>
      <c r="D291" s="109"/>
      <c r="E291" s="53">
        <v>0</v>
      </c>
      <c r="F291" s="52">
        <v>192.43</v>
      </c>
      <c r="G291" s="53">
        <v>0</v>
      </c>
      <c r="H291" s="52">
        <v>0</v>
      </c>
      <c r="I291" s="53">
        <v>0</v>
      </c>
      <c r="J291" s="52">
        <v>38.200000000000003</v>
      </c>
      <c r="K291" s="53">
        <v>0</v>
      </c>
      <c r="L291" s="52">
        <v>0</v>
      </c>
      <c r="M291" s="53">
        <v>8.44</v>
      </c>
      <c r="N291" s="52">
        <v>10.67</v>
      </c>
      <c r="O291" s="53">
        <v>0</v>
      </c>
      <c r="P291" s="52">
        <v>0</v>
      </c>
      <c r="Q291" s="53">
        <v>0</v>
      </c>
      <c r="R291" s="52">
        <v>0</v>
      </c>
      <c r="S291" s="53">
        <v>0</v>
      </c>
      <c r="T291" s="52">
        <v>0</v>
      </c>
      <c r="U291" s="53">
        <v>311.57</v>
      </c>
      <c r="V291" s="52">
        <v>0</v>
      </c>
      <c r="W291" s="53">
        <v>0</v>
      </c>
      <c r="X291" s="52">
        <v>0</v>
      </c>
      <c r="Y291" s="53">
        <v>0</v>
      </c>
      <c r="Z291" s="52">
        <v>0</v>
      </c>
      <c r="AA291" s="53">
        <v>0</v>
      </c>
      <c r="AB291" s="52">
        <v>13.64</v>
      </c>
      <c r="AC291" s="53">
        <v>0</v>
      </c>
      <c r="AD291" s="52">
        <v>1.97</v>
      </c>
      <c r="AE291" s="53">
        <v>0</v>
      </c>
      <c r="AF291" s="52">
        <v>0</v>
      </c>
      <c r="AG291" s="53">
        <v>61.68</v>
      </c>
      <c r="AH291" s="52">
        <v>0</v>
      </c>
      <c r="AI291" s="65">
        <v>0</v>
      </c>
      <c r="AJ291" s="102">
        <f t="shared" si="26"/>
        <v>638.59999999999991</v>
      </c>
      <c r="AK291" s="102"/>
      <c r="AL291" s="102"/>
    </row>
    <row r="292" spans="2:38" x14ac:dyDescent="0.3">
      <c r="B292" s="109" t="s">
        <v>31</v>
      </c>
      <c r="C292" s="109"/>
      <c r="D292" s="109"/>
      <c r="E292" s="53">
        <v>0</v>
      </c>
      <c r="F292" s="52">
        <v>35.129999999999995</v>
      </c>
      <c r="G292" s="53">
        <v>0</v>
      </c>
      <c r="H292" s="52">
        <v>0</v>
      </c>
      <c r="I292" s="53">
        <v>0</v>
      </c>
      <c r="J292" s="52">
        <v>0</v>
      </c>
      <c r="K292" s="53">
        <v>0</v>
      </c>
      <c r="L292" s="52">
        <v>0</v>
      </c>
      <c r="M292" s="53">
        <v>0.32</v>
      </c>
      <c r="N292" s="52">
        <v>0.62</v>
      </c>
      <c r="O292" s="53">
        <v>0</v>
      </c>
      <c r="P292" s="52">
        <v>0</v>
      </c>
      <c r="Q292" s="53">
        <v>0</v>
      </c>
      <c r="R292" s="52">
        <v>0</v>
      </c>
      <c r="S292" s="53">
        <v>0</v>
      </c>
      <c r="T292" s="52">
        <v>0</v>
      </c>
      <c r="U292" s="53">
        <v>0</v>
      </c>
      <c r="V292" s="52">
        <v>0</v>
      </c>
      <c r="W292" s="53">
        <v>0</v>
      </c>
      <c r="X292" s="52">
        <v>0</v>
      </c>
      <c r="Y292" s="53">
        <v>0</v>
      </c>
      <c r="Z292" s="52">
        <v>0</v>
      </c>
      <c r="AA292" s="53">
        <v>0</v>
      </c>
      <c r="AB292" s="52">
        <v>0.08</v>
      </c>
      <c r="AC292" s="53">
        <v>0</v>
      </c>
      <c r="AD292" s="52">
        <v>3.68</v>
      </c>
      <c r="AE292" s="53">
        <v>0</v>
      </c>
      <c r="AF292" s="52">
        <v>0</v>
      </c>
      <c r="AG292" s="53">
        <v>14.93</v>
      </c>
      <c r="AH292" s="52">
        <v>0</v>
      </c>
      <c r="AI292" s="65">
        <v>0</v>
      </c>
      <c r="AJ292" s="102">
        <f t="shared" si="26"/>
        <v>54.759999999999991</v>
      </c>
      <c r="AK292" s="102"/>
      <c r="AL292" s="102"/>
    </row>
    <row r="293" spans="2:38" x14ac:dyDescent="0.3">
      <c r="B293" s="109" t="s">
        <v>32</v>
      </c>
      <c r="C293" s="109"/>
      <c r="D293" s="109"/>
      <c r="E293" s="53">
        <v>0</v>
      </c>
      <c r="F293" s="52">
        <v>79.959999999999994</v>
      </c>
      <c r="G293" s="53">
        <v>0</v>
      </c>
      <c r="H293" s="52">
        <v>0</v>
      </c>
      <c r="I293" s="53">
        <v>0</v>
      </c>
      <c r="J293" s="52">
        <v>17.18</v>
      </c>
      <c r="K293" s="53">
        <v>0</v>
      </c>
      <c r="L293" s="52">
        <v>0</v>
      </c>
      <c r="M293" s="53">
        <v>13.240000000000002</v>
      </c>
      <c r="N293" s="52">
        <v>3.3600000000000003</v>
      </c>
      <c r="O293" s="53">
        <v>0</v>
      </c>
      <c r="P293" s="52">
        <v>0</v>
      </c>
      <c r="Q293" s="53">
        <v>0</v>
      </c>
      <c r="R293" s="52">
        <v>0</v>
      </c>
      <c r="S293" s="53">
        <v>0</v>
      </c>
      <c r="T293" s="52">
        <v>0</v>
      </c>
      <c r="U293" s="53">
        <v>89.32</v>
      </c>
      <c r="V293" s="52">
        <v>0</v>
      </c>
      <c r="W293" s="53">
        <v>0</v>
      </c>
      <c r="X293" s="52">
        <v>0</v>
      </c>
      <c r="Y293" s="53">
        <v>0</v>
      </c>
      <c r="Z293" s="52">
        <v>0</v>
      </c>
      <c r="AA293" s="53">
        <v>0</v>
      </c>
      <c r="AB293" s="52">
        <v>8.9400000000000013</v>
      </c>
      <c r="AC293" s="53">
        <v>0</v>
      </c>
      <c r="AD293" s="52">
        <v>9.14</v>
      </c>
      <c r="AE293" s="53">
        <v>0</v>
      </c>
      <c r="AF293" s="52">
        <v>0</v>
      </c>
      <c r="AG293" s="53">
        <v>34.01</v>
      </c>
      <c r="AH293" s="52">
        <v>0</v>
      </c>
      <c r="AI293" s="65">
        <v>0</v>
      </c>
      <c r="AJ293" s="102">
        <f t="shared" si="26"/>
        <v>255.14999999999998</v>
      </c>
      <c r="AK293" s="102"/>
      <c r="AL293" s="102"/>
    </row>
    <row r="294" spans="2:38" x14ac:dyDescent="0.3">
      <c r="B294" s="109" t="s">
        <v>33</v>
      </c>
      <c r="C294" s="109"/>
      <c r="D294" s="109"/>
      <c r="E294" s="53">
        <v>0</v>
      </c>
      <c r="F294" s="52">
        <v>16.490000000000002</v>
      </c>
      <c r="G294" s="53">
        <v>0</v>
      </c>
      <c r="H294" s="52">
        <v>0</v>
      </c>
      <c r="I294" s="53">
        <v>0</v>
      </c>
      <c r="J294" s="52">
        <v>0</v>
      </c>
      <c r="K294" s="53">
        <v>0</v>
      </c>
      <c r="L294" s="52">
        <v>0</v>
      </c>
      <c r="M294" s="53">
        <v>6.7</v>
      </c>
      <c r="N294" s="52">
        <v>1.96</v>
      </c>
      <c r="O294" s="53">
        <v>0</v>
      </c>
      <c r="P294" s="52">
        <v>0</v>
      </c>
      <c r="Q294" s="53">
        <v>0</v>
      </c>
      <c r="R294" s="52">
        <v>0</v>
      </c>
      <c r="S294" s="53">
        <v>0</v>
      </c>
      <c r="T294" s="52">
        <v>0</v>
      </c>
      <c r="U294" s="53">
        <v>0</v>
      </c>
      <c r="V294" s="52">
        <v>0</v>
      </c>
      <c r="W294" s="53">
        <v>0</v>
      </c>
      <c r="X294" s="52">
        <v>0</v>
      </c>
      <c r="Y294" s="53">
        <v>0</v>
      </c>
      <c r="Z294" s="52">
        <v>0</v>
      </c>
      <c r="AA294" s="53">
        <v>0</v>
      </c>
      <c r="AB294" s="52">
        <v>4.4700000000000006</v>
      </c>
      <c r="AC294" s="53">
        <v>0</v>
      </c>
      <c r="AD294" s="52">
        <v>0.31</v>
      </c>
      <c r="AE294" s="53">
        <v>0</v>
      </c>
      <c r="AF294" s="52">
        <v>0</v>
      </c>
      <c r="AG294" s="53">
        <v>3.78</v>
      </c>
      <c r="AH294" s="52">
        <v>0</v>
      </c>
      <c r="AI294" s="65">
        <v>0</v>
      </c>
      <c r="AJ294" s="102">
        <f t="shared" si="26"/>
        <v>33.71</v>
      </c>
      <c r="AK294" s="102"/>
      <c r="AL294" s="102"/>
    </row>
    <row r="295" spans="2:38" x14ac:dyDescent="0.3">
      <c r="B295" s="109" t="s">
        <v>34</v>
      </c>
      <c r="C295" s="109"/>
      <c r="D295" s="109"/>
      <c r="E295" s="53">
        <v>0</v>
      </c>
      <c r="F295" s="52">
        <v>12.27</v>
      </c>
      <c r="G295" s="53">
        <v>0</v>
      </c>
      <c r="H295" s="52">
        <v>0</v>
      </c>
      <c r="I295" s="53">
        <v>0</v>
      </c>
      <c r="J295" s="52">
        <v>0</v>
      </c>
      <c r="K295" s="53">
        <v>0</v>
      </c>
      <c r="L295" s="52">
        <v>0</v>
      </c>
      <c r="M295" s="53">
        <v>1.22</v>
      </c>
      <c r="N295" s="52">
        <v>0.06</v>
      </c>
      <c r="O295" s="53">
        <v>0</v>
      </c>
      <c r="P295" s="52">
        <v>0</v>
      </c>
      <c r="Q295" s="53">
        <v>0</v>
      </c>
      <c r="R295" s="52">
        <v>0</v>
      </c>
      <c r="S295" s="53">
        <v>0</v>
      </c>
      <c r="T295" s="52">
        <v>0</v>
      </c>
      <c r="U295" s="53">
        <v>0</v>
      </c>
      <c r="V295" s="52">
        <v>0</v>
      </c>
      <c r="W295" s="53">
        <v>0</v>
      </c>
      <c r="X295" s="52">
        <v>0</v>
      </c>
      <c r="Y295" s="53">
        <v>0</v>
      </c>
      <c r="Z295" s="52">
        <v>0</v>
      </c>
      <c r="AA295" s="53">
        <v>0</v>
      </c>
      <c r="AB295" s="52">
        <v>0.41999999999999993</v>
      </c>
      <c r="AC295" s="53">
        <v>0</v>
      </c>
      <c r="AD295" s="52">
        <v>0.08</v>
      </c>
      <c r="AE295" s="53">
        <v>0</v>
      </c>
      <c r="AF295" s="52">
        <v>0</v>
      </c>
      <c r="AG295" s="53">
        <v>0.11</v>
      </c>
      <c r="AH295" s="52">
        <v>0</v>
      </c>
      <c r="AI295" s="65">
        <v>0</v>
      </c>
      <c r="AJ295" s="102">
        <f t="shared" si="26"/>
        <v>14.16</v>
      </c>
      <c r="AK295" s="102"/>
      <c r="AL295" s="102"/>
    </row>
    <row r="296" spans="2:38" x14ac:dyDescent="0.3">
      <c r="B296" s="109" t="s">
        <v>35</v>
      </c>
      <c r="C296" s="109"/>
      <c r="D296" s="109"/>
      <c r="E296" s="53">
        <v>0</v>
      </c>
      <c r="F296" s="52">
        <v>70.600000000000009</v>
      </c>
      <c r="G296" s="53">
        <v>0</v>
      </c>
      <c r="H296" s="52">
        <v>0</v>
      </c>
      <c r="I296" s="53">
        <v>0</v>
      </c>
      <c r="J296" s="52">
        <v>31.64</v>
      </c>
      <c r="K296" s="53">
        <v>0</v>
      </c>
      <c r="L296" s="52">
        <v>0</v>
      </c>
      <c r="M296" s="53">
        <v>222.36</v>
      </c>
      <c r="N296" s="52">
        <v>2.02</v>
      </c>
      <c r="O296" s="53">
        <v>0</v>
      </c>
      <c r="P296" s="52">
        <v>0</v>
      </c>
      <c r="Q296" s="53">
        <v>0</v>
      </c>
      <c r="R296" s="52">
        <v>0</v>
      </c>
      <c r="S296" s="53">
        <v>0</v>
      </c>
      <c r="T296" s="52">
        <v>0</v>
      </c>
      <c r="U296" s="53">
        <v>117.76000000000002</v>
      </c>
      <c r="V296" s="52">
        <v>0</v>
      </c>
      <c r="W296" s="53">
        <v>0</v>
      </c>
      <c r="X296" s="52">
        <v>0</v>
      </c>
      <c r="Y296" s="53">
        <v>0</v>
      </c>
      <c r="Z296" s="52">
        <v>0</v>
      </c>
      <c r="AA296" s="53">
        <v>0</v>
      </c>
      <c r="AB296" s="52">
        <v>12.510000000000002</v>
      </c>
      <c r="AC296" s="53">
        <v>0</v>
      </c>
      <c r="AD296" s="52">
        <v>12.68</v>
      </c>
      <c r="AE296" s="53">
        <v>0</v>
      </c>
      <c r="AF296" s="52">
        <v>0</v>
      </c>
      <c r="AG296" s="53">
        <v>20.3</v>
      </c>
      <c r="AH296" s="52">
        <v>0</v>
      </c>
      <c r="AI296" s="65">
        <v>0</v>
      </c>
      <c r="AJ296" s="102">
        <f t="shared" si="26"/>
        <v>489.87</v>
      </c>
      <c r="AK296" s="102"/>
      <c r="AL296" s="102"/>
    </row>
    <row r="297" spans="2:38" x14ac:dyDescent="0.3">
      <c r="B297" s="109" t="s">
        <v>36</v>
      </c>
      <c r="C297" s="109"/>
      <c r="D297" s="109"/>
      <c r="E297" s="53">
        <v>0</v>
      </c>
      <c r="F297" s="52">
        <v>126.55</v>
      </c>
      <c r="G297" s="53">
        <v>0</v>
      </c>
      <c r="H297" s="52">
        <v>0</v>
      </c>
      <c r="I297" s="53">
        <v>0</v>
      </c>
      <c r="J297" s="52">
        <v>0</v>
      </c>
      <c r="K297" s="53">
        <v>0</v>
      </c>
      <c r="L297" s="52">
        <v>0</v>
      </c>
      <c r="M297" s="53">
        <v>11.089999999999998</v>
      </c>
      <c r="N297" s="52">
        <v>0.90999999999999992</v>
      </c>
      <c r="O297" s="53">
        <v>0</v>
      </c>
      <c r="P297" s="52">
        <v>0</v>
      </c>
      <c r="Q297" s="53">
        <v>0</v>
      </c>
      <c r="R297" s="52">
        <v>0</v>
      </c>
      <c r="S297" s="53">
        <v>0</v>
      </c>
      <c r="T297" s="52">
        <v>0</v>
      </c>
      <c r="U297" s="53">
        <v>8.84</v>
      </c>
      <c r="V297" s="52">
        <v>0</v>
      </c>
      <c r="W297" s="53">
        <v>0</v>
      </c>
      <c r="X297" s="52">
        <v>0</v>
      </c>
      <c r="Y297" s="53">
        <v>0</v>
      </c>
      <c r="Z297" s="52">
        <v>0</v>
      </c>
      <c r="AA297" s="53">
        <v>0</v>
      </c>
      <c r="AB297" s="52">
        <v>0.56000000000000005</v>
      </c>
      <c r="AC297" s="53">
        <v>0</v>
      </c>
      <c r="AD297" s="52">
        <v>16.079999999999998</v>
      </c>
      <c r="AE297" s="53">
        <v>0</v>
      </c>
      <c r="AF297" s="52">
        <v>0</v>
      </c>
      <c r="AG297" s="53">
        <v>2.2199999999999998</v>
      </c>
      <c r="AH297" s="52">
        <v>0</v>
      </c>
      <c r="AI297" s="65">
        <v>0</v>
      </c>
      <c r="AJ297" s="102">
        <f t="shared" si="26"/>
        <v>166.24999999999997</v>
      </c>
      <c r="AK297" s="102"/>
      <c r="AL297" s="102"/>
    </row>
    <row r="298" spans="2:38" x14ac:dyDescent="0.3">
      <c r="B298" s="100" t="s">
        <v>88</v>
      </c>
      <c r="C298" s="100"/>
      <c r="D298" s="100"/>
      <c r="E298" s="53">
        <v>0</v>
      </c>
      <c r="F298" s="52">
        <v>73</v>
      </c>
      <c r="G298" s="53">
        <v>0</v>
      </c>
      <c r="H298" s="52">
        <v>0</v>
      </c>
      <c r="I298" s="53">
        <v>0</v>
      </c>
      <c r="J298" s="52">
        <v>0</v>
      </c>
      <c r="K298" s="53">
        <v>0</v>
      </c>
      <c r="L298" s="52">
        <v>0</v>
      </c>
      <c r="M298" s="53">
        <v>17.34</v>
      </c>
      <c r="N298" s="52">
        <v>0</v>
      </c>
      <c r="O298" s="53">
        <v>0</v>
      </c>
      <c r="P298" s="52">
        <v>0</v>
      </c>
      <c r="Q298" s="53">
        <v>0</v>
      </c>
      <c r="R298" s="52">
        <v>0</v>
      </c>
      <c r="S298" s="53">
        <v>0</v>
      </c>
      <c r="T298" s="52">
        <v>0</v>
      </c>
      <c r="U298" s="53">
        <v>0</v>
      </c>
      <c r="V298" s="52">
        <v>0</v>
      </c>
      <c r="W298" s="53">
        <v>0</v>
      </c>
      <c r="X298" s="52">
        <v>0</v>
      </c>
      <c r="Y298" s="53">
        <v>0</v>
      </c>
      <c r="Z298" s="52">
        <v>0</v>
      </c>
      <c r="AA298" s="53">
        <v>0</v>
      </c>
      <c r="AB298" s="52">
        <v>0</v>
      </c>
      <c r="AC298" s="53">
        <v>0</v>
      </c>
      <c r="AD298" s="52">
        <v>0</v>
      </c>
      <c r="AE298" s="53">
        <v>0</v>
      </c>
      <c r="AF298" s="52">
        <v>0</v>
      </c>
      <c r="AG298" s="53">
        <v>0.78</v>
      </c>
      <c r="AH298" s="52">
        <v>0</v>
      </c>
      <c r="AI298" s="65">
        <v>0</v>
      </c>
      <c r="AJ298" s="102">
        <f t="shared" si="26"/>
        <v>91.12</v>
      </c>
      <c r="AK298" s="102"/>
      <c r="AL298" s="102"/>
    </row>
    <row r="299" spans="2:38" x14ac:dyDescent="0.3">
      <c r="B299" s="100" t="s">
        <v>89</v>
      </c>
      <c r="C299" s="100"/>
      <c r="D299" s="100"/>
      <c r="E299" s="53">
        <v>0</v>
      </c>
      <c r="F299" s="52">
        <v>241.64999999999998</v>
      </c>
      <c r="G299" s="53">
        <v>0</v>
      </c>
      <c r="H299" s="52">
        <v>0</v>
      </c>
      <c r="I299" s="53">
        <v>100.94000000000001</v>
      </c>
      <c r="J299" s="52">
        <v>0</v>
      </c>
      <c r="K299" s="53">
        <v>0</v>
      </c>
      <c r="L299" s="52">
        <v>0</v>
      </c>
      <c r="M299" s="53">
        <v>88.09</v>
      </c>
      <c r="N299" s="52">
        <v>0</v>
      </c>
      <c r="O299" s="53">
        <v>0</v>
      </c>
      <c r="P299" s="52">
        <v>0</v>
      </c>
      <c r="Q299" s="53">
        <v>0</v>
      </c>
      <c r="R299" s="52">
        <v>0</v>
      </c>
      <c r="S299" s="53">
        <v>0</v>
      </c>
      <c r="T299" s="52">
        <v>0</v>
      </c>
      <c r="U299" s="53">
        <v>0</v>
      </c>
      <c r="V299" s="52">
        <v>0</v>
      </c>
      <c r="W299" s="53">
        <v>0</v>
      </c>
      <c r="X299" s="52">
        <v>0</v>
      </c>
      <c r="Y299" s="53">
        <v>0</v>
      </c>
      <c r="Z299" s="52">
        <v>0</v>
      </c>
      <c r="AA299" s="53">
        <v>0</v>
      </c>
      <c r="AB299" s="52">
        <v>0</v>
      </c>
      <c r="AC299" s="53">
        <v>0</v>
      </c>
      <c r="AD299" s="52">
        <v>13.77</v>
      </c>
      <c r="AE299" s="53">
        <v>0</v>
      </c>
      <c r="AF299" s="52">
        <v>0</v>
      </c>
      <c r="AG299" s="53">
        <v>17.600000000000001</v>
      </c>
      <c r="AH299" s="52">
        <v>0</v>
      </c>
      <c r="AI299" s="65">
        <v>0</v>
      </c>
      <c r="AJ299" s="102">
        <f t="shared" si="26"/>
        <v>462.04999999999995</v>
      </c>
      <c r="AK299" s="102"/>
      <c r="AL299" s="102"/>
    </row>
    <row r="301" spans="2:38" x14ac:dyDescent="0.3">
      <c r="B301" s="49">
        <v>44774</v>
      </c>
    </row>
    <row r="303" spans="2:38" x14ac:dyDescent="0.3">
      <c r="B303" s="40" t="s">
        <v>3</v>
      </c>
      <c r="C303" s="299"/>
      <c r="D303" s="299"/>
      <c r="E303" s="41">
        <v>44774</v>
      </c>
      <c r="F303" s="41">
        <v>44775</v>
      </c>
      <c r="G303" s="41">
        <v>44776</v>
      </c>
      <c r="H303" s="41">
        <v>44777</v>
      </c>
      <c r="I303" s="41">
        <v>44778</v>
      </c>
      <c r="J303" s="41">
        <v>44779</v>
      </c>
      <c r="K303" s="41">
        <v>44780</v>
      </c>
      <c r="L303" s="41">
        <v>44781</v>
      </c>
      <c r="M303" s="41">
        <v>44782</v>
      </c>
      <c r="N303" s="41">
        <v>44783</v>
      </c>
      <c r="O303" s="41">
        <v>44784</v>
      </c>
      <c r="P303" s="41">
        <v>44785</v>
      </c>
      <c r="Q303" s="41">
        <v>44786</v>
      </c>
      <c r="R303" s="41">
        <v>44787</v>
      </c>
      <c r="S303" s="41">
        <v>44788</v>
      </c>
      <c r="T303" s="41">
        <v>44789</v>
      </c>
      <c r="U303" s="41">
        <v>44790</v>
      </c>
      <c r="V303" s="41">
        <v>44791</v>
      </c>
      <c r="W303" s="41">
        <v>44792</v>
      </c>
      <c r="X303" s="41">
        <v>44793</v>
      </c>
      <c r="Y303" s="41">
        <v>44794</v>
      </c>
      <c r="Z303" s="41">
        <v>44795</v>
      </c>
      <c r="AA303" s="41">
        <v>44796</v>
      </c>
      <c r="AB303" s="41">
        <v>44797</v>
      </c>
      <c r="AC303" s="41">
        <v>44798</v>
      </c>
      <c r="AD303" s="41">
        <v>44799</v>
      </c>
      <c r="AE303" s="41">
        <v>44800</v>
      </c>
      <c r="AF303" s="41">
        <v>44801</v>
      </c>
      <c r="AG303" s="41">
        <v>44802</v>
      </c>
      <c r="AH303" s="41">
        <v>44803</v>
      </c>
      <c r="AI303" s="41">
        <v>44804</v>
      </c>
      <c r="AJ303" s="111" t="s">
        <v>2</v>
      </c>
      <c r="AK303" s="112"/>
      <c r="AL303" s="112"/>
    </row>
    <row r="304" spans="2:38" x14ac:dyDescent="0.3">
      <c r="B304" s="14" t="s">
        <v>2</v>
      </c>
      <c r="C304" s="14"/>
      <c r="D304" s="14"/>
      <c r="E304" s="86">
        <f>SUM(E305:E342)</f>
        <v>7.8199999999999994</v>
      </c>
      <c r="F304" s="86">
        <f t="shared" ref="F304:AI304" si="27">SUM(F305:F342)</f>
        <v>602.95999999999981</v>
      </c>
      <c r="G304" s="86">
        <f t="shared" si="27"/>
        <v>1371.8700000000001</v>
      </c>
      <c r="H304" s="86">
        <f t="shared" si="27"/>
        <v>2059.7500000000005</v>
      </c>
      <c r="I304" s="86">
        <f t="shared" si="27"/>
        <v>105.31816666666668</v>
      </c>
      <c r="J304" s="86">
        <f t="shared" si="27"/>
        <v>1462.6243333333337</v>
      </c>
      <c r="K304" s="86">
        <f t="shared" si="27"/>
        <v>742.79100000000005</v>
      </c>
      <c r="L304" s="86">
        <f t="shared" si="27"/>
        <v>862.03916666666692</v>
      </c>
      <c r="M304" s="86">
        <f t="shared" si="27"/>
        <v>21.386166666666661</v>
      </c>
      <c r="N304" s="86">
        <f t="shared" si="27"/>
        <v>0</v>
      </c>
      <c r="O304" s="86">
        <f t="shared" si="27"/>
        <v>4.6500000000000104E-2</v>
      </c>
      <c r="P304" s="86">
        <f t="shared" si="27"/>
        <v>204.66633333333334</v>
      </c>
      <c r="Q304" s="86">
        <f t="shared" si="27"/>
        <v>7111.8693333333331</v>
      </c>
      <c r="R304" s="86">
        <f t="shared" si="27"/>
        <v>0.297333333333334</v>
      </c>
      <c r="S304" s="86">
        <f t="shared" si="27"/>
        <v>5135.020833333333</v>
      </c>
      <c r="T304" s="86">
        <f t="shared" si="27"/>
        <v>970.82949999999994</v>
      </c>
      <c r="U304" s="86">
        <f t="shared" si="27"/>
        <v>114.82333333333334</v>
      </c>
      <c r="V304" s="86">
        <f t="shared" si="27"/>
        <v>1198.1145000000001</v>
      </c>
      <c r="W304" s="86">
        <f t="shared" si="27"/>
        <v>2184.8400000000006</v>
      </c>
      <c r="X304" s="86">
        <f t="shared" si="27"/>
        <v>2402.2070000000003</v>
      </c>
      <c r="Y304" s="86">
        <f t="shared" si="27"/>
        <v>3595.1088333333328</v>
      </c>
      <c r="Z304" s="86">
        <f t="shared" si="27"/>
        <v>107.669</v>
      </c>
      <c r="AA304" s="86">
        <f t="shared" si="27"/>
        <v>3.0723333333333334</v>
      </c>
      <c r="AB304" s="86">
        <f t="shared" si="27"/>
        <v>171.09083333333328</v>
      </c>
      <c r="AC304" s="86">
        <f t="shared" si="27"/>
        <v>2428.8463333333334</v>
      </c>
      <c r="AD304" s="86">
        <f t="shared" si="27"/>
        <v>849.35566666666671</v>
      </c>
      <c r="AE304" s="86">
        <f t="shared" si="27"/>
        <v>3172.9646666666654</v>
      </c>
      <c r="AF304" s="86">
        <f t="shared" si="27"/>
        <v>1201.6081666666669</v>
      </c>
      <c r="AG304" s="86">
        <f t="shared" si="27"/>
        <v>1244.9713333333334</v>
      </c>
      <c r="AH304" s="86">
        <f t="shared" si="27"/>
        <v>688.0768333333333</v>
      </c>
      <c r="AI304" s="86">
        <f t="shared" si="27"/>
        <v>792.94499999999994</v>
      </c>
      <c r="AJ304" s="122">
        <f>SUM(AJ305:AK342)</f>
        <v>40814.982499999998</v>
      </c>
      <c r="AK304" s="113"/>
      <c r="AL304" s="113"/>
    </row>
    <row r="305" spans="2:38" x14ac:dyDescent="0.3">
      <c r="B305" s="109" t="s">
        <v>4</v>
      </c>
      <c r="C305" s="109"/>
      <c r="D305" s="109"/>
      <c r="E305" s="53">
        <v>0</v>
      </c>
      <c r="F305" s="52">
        <v>0</v>
      </c>
      <c r="G305" s="53">
        <v>135.43</v>
      </c>
      <c r="H305" s="52">
        <v>148.47999999999999</v>
      </c>
      <c r="I305" s="53">
        <v>29.957000000000001</v>
      </c>
      <c r="J305" s="52">
        <v>262.87966666666665</v>
      </c>
      <c r="K305" s="53">
        <v>11.106499999999999</v>
      </c>
      <c r="L305" s="52">
        <v>0.65649999999999953</v>
      </c>
      <c r="M305" s="53">
        <v>0</v>
      </c>
      <c r="N305" s="52">
        <v>0</v>
      </c>
      <c r="O305" s="53">
        <v>0</v>
      </c>
      <c r="P305" s="52">
        <v>0.51783333333333292</v>
      </c>
      <c r="Q305" s="53">
        <v>121.76966666666667</v>
      </c>
      <c r="R305" s="52">
        <v>0</v>
      </c>
      <c r="S305" s="53">
        <v>162.42816666666667</v>
      </c>
      <c r="T305" s="52">
        <v>0</v>
      </c>
      <c r="U305" s="53">
        <v>0</v>
      </c>
      <c r="V305" s="52">
        <v>0</v>
      </c>
      <c r="W305" s="53">
        <v>0</v>
      </c>
      <c r="X305" s="52">
        <v>76.875999999999991</v>
      </c>
      <c r="Y305" s="53">
        <v>120.72783333333335</v>
      </c>
      <c r="Z305" s="52">
        <v>0</v>
      </c>
      <c r="AA305" s="53">
        <v>0</v>
      </c>
      <c r="AB305" s="52">
        <v>0</v>
      </c>
      <c r="AC305" s="53">
        <v>60.874333333333347</v>
      </c>
      <c r="AD305" s="52">
        <v>0</v>
      </c>
      <c r="AE305" s="53">
        <v>181.78216666666671</v>
      </c>
      <c r="AF305" s="52">
        <v>209.32566666666668</v>
      </c>
      <c r="AG305" s="53">
        <v>170.42116666666664</v>
      </c>
      <c r="AH305" s="52">
        <v>172.56733333333332</v>
      </c>
      <c r="AI305" s="65">
        <v>60.188833333333342</v>
      </c>
      <c r="AJ305" s="102">
        <f>SUM(E305:AI305)</f>
        <v>1925.9886666666669</v>
      </c>
      <c r="AK305" s="102"/>
      <c r="AL305" s="102"/>
    </row>
    <row r="306" spans="2:38" x14ac:dyDescent="0.3">
      <c r="B306" s="109" t="s">
        <v>5</v>
      </c>
      <c r="C306" s="109"/>
      <c r="D306" s="109"/>
      <c r="E306" s="53">
        <v>0</v>
      </c>
      <c r="F306" s="52">
        <v>0</v>
      </c>
      <c r="G306" s="53">
        <v>222.83</v>
      </c>
      <c r="H306" s="52">
        <v>78.22999999999999</v>
      </c>
      <c r="I306" s="53">
        <v>26.020499999999998</v>
      </c>
      <c r="J306" s="52">
        <v>372.01866666666666</v>
      </c>
      <c r="K306" s="53">
        <v>86.984333333333339</v>
      </c>
      <c r="L306" s="52">
        <v>41.632999999999996</v>
      </c>
      <c r="M306" s="53">
        <v>0</v>
      </c>
      <c r="N306" s="52">
        <v>0</v>
      </c>
      <c r="O306" s="53">
        <v>0</v>
      </c>
      <c r="P306" s="52">
        <v>48.057666666666677</v>
      </c>
      <c r="Q306" s="53">
        <v>86.941166666666646</v>
      </c>
      <c r="R306" s="52">
        <v>0</v>
      </c>
      <c r="S306" s="53">
        <v>111.58033333333337</v>
      </c>
      <c r="T306" s="52">
        <v>0</v>
      </c>
      <c r="U306" s="53">
        <v>0</v>
      </c>
      <c r="V306" s="52">
        <v>0</v>
      </c>
      <c r="W306" s="53">
        <v>0</v>
      </c>
      <c r="X306" s="52">
        <v>57.41933333333332</v>
      </c>
      <c r="Y306" s="53">
        <v>126.02616666666665</v>
      </c>
      <c r="Z306" s="52">
        <v>0</v>
      </c>
      <c r="AA306" s="53">
        <v>0</v>
      </c>
      <c r="AB306" s="52">
        <v>0</v>
      </c>
      <c r="AC306" s="53">
        <v>75.080833333333331</v>
      </c>
      <c r="AD306" s="52">
        <v>0</v>
      </c>
      <c r="AE306" s="53">
        <v>145.45866666666663</v>
      </c>
      <c r="AF306" s="52">
        <v>38.74166666666666</v>
      </c>
      <c r="AG306" s="53">
        <v>103.33333333333334</v>
      </c>
      <c r="AH306" s="52">
        <v>129.67249999999999</v>
      </c>
      <c r="AI306" s="65">
        <v>155.16766666666666</v>
      </c>
      <c r="AJ306" s="102">
        <f>SUM(E306:AI306)</f>
        <v>1905.1958333333332</v>
      </c>
      <c r="AK306" s="102"/>
      <c r="AL306" s="102"/>
    </row>
    <row r="307" spans="2:38" x14ac:dyDescent="0.3">
      <c r="B307" s="109" t="s">
        <v>6</v>
      </c>
      <c r="C307" s="109"/>
      <c r="D307" s="109"/>
      <c r="E307" s="53">
        <v>0</v>
      </c>
      <c r="F307" s="52">
        <v>0</v>
      </c>
      <c r="G307" s="53">
        <v>177.48999999999998</v>
      </c>
      <c r="H307" s="52">
        <v>112.97</v>
      </c>
      <c r="I307" s="53">
        <v>17.676666666666662</v>
      </c>
      <c r="J307" s="52">
        <v>1.9833333333333336</v>
      </c>
      <c r="K307" s="53">
        <v>79.400000000000006</v>
      </c>
      <c r="L307" s="52">
        <v>18.986666666666672</v>
      </c>
      <c r="M307" s="53">
        <v>0</v>
      </c>
      <c r="N307" s="52">
        <v>0</v>
      </c>
      <c r="O307" s="53">
        <v>0</v>
      </c>
      <c r="P307" s="52">
        <v>3.0149999999999997</v>
      </c>
      <c r="Q307" s="53">
        <v>89.416666666666657</v>
      </c>
      <c r="R307" s="52">
        <v>0</v>
      </c>
      <c r="S307" s="53">
        <v>57.711666666666659</v>
      </c>
      <c r="T307" s="52">
        <v>0</v>
      </c>
      <c r="U307" s="53">
        <v>89.791666666666671</v>
      </c>
      <c r="V307" s="52">
        <v>75.529999999999973</v>
      </c>
      <c r="W307" s="53">
        <v>5.475000000000005</v>
      </c>
      <c r="X307" s="52">
        <v>72.824999999999932</v>
      </c>
      <c r="Y307" s="53">
        <v>17.448333333333331</v>
      </c>
      <c r="Z307" s="52">
        <v>105.19499999999999</v>
      </c>
      <c r="AA307" s="53">
        <v>0</v>
      </c>
      <c r="AB307" s="52">
        <v>58.588333333333274</v>
      </c>
      <c r="AC307" s="53">
        <v>2.8583333333333352</v>
      </c>
      <c r="AD307" s="52">
        <v>145.0566666666667</v>
      </c>
      <c r="AE307" s="53">
        <v>48.45499999999997</v>
      </c>
      <c r="AF307" s="52">
        <v>70.993333333333325</v>
      </c>
      <c r="AG307" s="53">
        <v>105.94166666666671</v>
      </c>
      <c r="AH307" s="52">
        <v>66.696666666666658</v>
      </c>
      <c r="AI307" s="65">
        <v>124.86000000000008</v>
      </c>
      <c r="AJ307" s="102">
        <f t="shared" ref="AJ307:AJ341" si="28">SUM(E307:AI307)</f>
        <v>1548.365</v>
      </c>
      <c r="AK307" s="102"/>
      <c r="AL307" s="102"/>
    </row>
    <row r="308" spans="2:38" x14ac:dyDescent="0.3">
      <c r="B308" s="109" t="s">
        <v>106</v>
      </c>
      <c r="C308" s="109"/>
      <c r="D308" s="109"/>
      <c r="E308" s="53">
        <v>0</v>
      </c>
      <c r="F308" s="52">
        <v>0</v>
      </c>
      <c r="G308" s="53">
        <v>339.28000000000003</v>
      </c>
      <c r="H308" s="52">
        <v>0</v>
      </c>
      <c r="I308" s="53">
        <v>0</v>
      </c>
      <c r="J308" s="52">
        <v>327.79383333333351</v>
      </c>
      <c r="K308" s="53">
        <v>133.59500000000011</v>
      </c>
      <c r="L308" s="52">
        <v>6.9681666666666695</v>
      </c>
      <c r="M308" s="53">
        <v>0</v>
      </c>
      <c r="N308" s="52">
        <v>0</v>
      </c>
      <c r="O308" s="53">
        <v>0</v>
      </c>
      <c r="P308" s="52">
        <v>9.5218333333333263</v>
      </c>
      <c r="Q308" s="53">
        <v>376.4576666666668</v>
      </c>
      <c r="R308" s="52">
        <v>0</v>
      </c>
      <c r="S308" s="53">
        <v>367.48700000000008</v>
      </c>
      <c r="T308" s="52">
        <v>0</v>
      </c>
      <c r="U308" s="53">
        <v>0</v>
      </c>
      <c r="V308" s="52">
        <v>0</v>
      </c>
      <c r="W308" s="53">
        <v>0</v>
      </c>
      <c r="X308" s="52">
        <v>73.171333333333351</v>
      </c>
      <c r="Y308" s="53">
        <v>319.76250000000016</v>
      </c>
      <c r="Z308" s="52">
        <v>0</v>
      </c>
      <c r="AA308" s="53">
        <v>0</v>
      </c>
      <c r="AB308" s="52">
        <v>0</v>
      </c>
      <c r="AC308" s="53">
        <v>25.26533333333332</v>
      </c>
      <c r="AD308" s="52">
        <v>0</v>
      </c>
      <c r="AE308" s="53">
        <v>235.76966666666655</v>
      </c>
      <c r="AF308" s="52">
        <v>194.56733333333329</v>
      </c>
      <c r="AG308" s="53">
        <v>408.54049999999989</v>
      </c>
      <c r="AH308" s="52">
        <v>71.717666666666702</v>
      </c>
      <c r="AI308" s="65">
        <v>298.89033333333327</v>
      </c>
      <c r="AJ308" s="102">
        <f>SUM(E308:AI308)</f>
        <v>3188.7881666666676</v>
      </c>
      <c r="AK308" s="102"/>
      <c r="AL308" s="102"/>
    </row>
    <row r="309" spans="2:38" x14ac:dyDescent="0.3">
      <c r="B309" s="109" t="s">
        <v>7</v>
      </c>
      <c r="C309" s="109"/>
      <c r="D309" s="109"/>
      <c r="E309" s="53">
        <v>0</v>
      </c>
      <c r="F309" s="52">
        <v>0</v>
      </c>
      <c r="G309" s="53">
        <v>211.88</v>
      </c>
      <c r="H309" s="52">
        <v>367.56</v>
      </c>
      <c r="I309" s="53">
        <v>1.3518333333333339</v>
      </c>
      <c r="J309" s="52">
        <v>497.94883333333343</v>
      </c>
      <c r="K309" s="53">
        <v>52.744500000000002</v>
      </c>
      <c r="L309" s="52">
        <v>28.465999999999973</v>
      </c>
      <c r="M309" s="53">
        <v>0</v>
      </c>
      <c r="N309" s="52">
        <v>0</v>
      </c>
      <c r="O309" s="53">
        <v>0</v>
      </c>
      <c r="P309" s="52">
        <v>62.979500000000009</v>
      </c>
      <c r="Q309" s="53">
        <v>145.65416666666664</v>
      </c>
      <c r="R309" s="52">
        <v>0</v>
      </c>
      <c r="S309" s="53">
        <v>116.11783333333332</v>
      </c>
      <c r="T309" s="52">
        <v>0</v>
      </c>
      <c r="U309" s="53">
        <v>0</v>
      </c>
      <c r="V309" s="52">
        <v>0</v>
      </c>
      <c r="W309" s="53">
        <v>0</v>
      </c>
      <c r="X309" s="52">
        <v>51.154833333333336</v>
      </c>
      <c r="Y309" s="53">
        <v>1.9534999999999998</v>
      </c>
      <c r="Z309" s="52">
        <v>0</v>
      </c>
      <c r="AA309" s="53">
        <v>0</v>
      </c>
      <c r="AB309" s="52">
        <v>112.5025</v>
      </c>
      <c r="AC309" s="53">
        <v>228.19599999999997</v>
      </c>
      <c r="AD309" s="52">
        <v>271.20016666666669</v>
      </c>
      <c r="AE309" s="53">
        <v>31.676499999999983</v>
      </c>
      <c r="AF309" s="52">
        <v>351.45450000000011</v>
      </c>
      <c r="AG309" s="53">
        <v>398.47033333333349</v>
      </c>
      <c r="AH309" s="52">
        <v>222.82999999999996</v>
      </c>
      <c r="AI309" s="65">
        <v>81.021333333333303</v>
      </c>
      <c r="AJ309" s="102">
        <f t="shared" si="28"/>
        <v>3235.1623333333337</v>
      </c>
      <c r="AK309" s="102"/>
      <c r="AL309" s="102"/>
    </row>
    <row r="310" spans="2:38" x14ac:dyDescent="0.3">
      <c r="B310" s="109" t="s">
        <v>8</v>
      </c>
      <c r="C310" s="109"/>
      <c r="D310" s="109"/>
      <c r="E310" s="53">
        <v>7.8199999999999994</v>
      </c>
      <c r="F310" s="52">
        <v>56.739999999999995</v>
      </c>
      <c r="G310" s="53">
        <v>21.2</v>
      </c>
      <c r="H310" s="52">
        <v>0</v>
      </c>
      <c r="I310" s="53">
        <v>0</v>
      </c>
      <c r="J310" s="52">
        <v>0</v>
      </c>
      <c r="K310" s="53">
        <v>0</v>
      </c>
      <c r="L310" s="52">
        <v>0</v>
      </c>
      <c r="M310" s="53">
        <v>0</v>
      </c>
      <c r="N310" s="52">
        <v>0</v>
      </c>
      <c r="O310" s="53">
        <v>4.6500000000000104E-2</v>
      </c>
      <c r="P310" s="52">
        <v>41.873333333333321</v>
      </c>
      <c r="Q310" s="53">
        <v>0</v>
      </c>
      <c r="R310" s="52">
        <v>0.297333333333334</v>
      </c>
      <c r="S310" s="53">
        <v>0</v>
      </c>
      <c r="T310" s="52">
        <v>0</v>
      </c>
      <c r="U310" s="53">
        <v>25.031666666666663</v>
      </c>
      <c r="V310" s="52">
        <v>51.795833333333327</v>
      </c>
      <c r="W310" s="53">
        <v>0</v>
      </c>
      <c r="X310" s="52">
        <v>0.10749999999999998</v>
      </c>
      <c r="Y310" s="53">
        <v>0.12150000000000001</v>
      </c>
      <c r="Z310" s="52">
        <v>2.4739999999999984</v>
      </c>
      <c r="AA310" s="53">
        <v>3.0723333333333334</v>
      </c>
      <c r="AB310" s="52">
        <v>0</v>
      </c>
      <c r="AC310" s="53">
        <v>0</v>
      </c>
      <c r="AD310" s="52">
        <v>0</v>
      </c>
      <c r="AE310" s="53">
        <v>21.250833333333325</v>
      </c>
      <c r="AF310" s="52">
        <v>10.067000000000005</v>
      </c>
      <c r="AG310" s="53">
        <v>0</v>
      </c>
      <c r="AH310" s="52">
        <v>24.592666666666663</v>
      </c>
      <c r="AI310" s="65">
        <v>72.816833333333321</v>
      </c>
      <c r="AJ310" s="102">
        <f t="shared" si="28"/>
        <v>339.30733333333325</v>
      </c>
      <c r="AK310" s="102"/>
      <c r="AL310" s="102"/>
    </row>
    <row r="311" spans="2:38" x14ac:dyDescent="0.3">
      <c r="B311" s="109" t="s">
        <v>9</v>
      </c>
      <c r="C311" s="109"/>
      <c r="D311" s="109"/>
      <c r="E311" s="53">
        <v>0</v>
      </c>
      <c r="F311" s="52">
        <v>0</v>
      </c>
      <c r="G311" s="53">
        <v>51.67</v>
      </c>
      <c r="H311" s="52">
        <v>391.98</v>
      </c>
      <c r="I311" s="53">
        <v>0</v>
      </c>
      <c r="J311" s="52">
        <v>0</v>
      </c>
      <c r="K311" s="53">
        <v>11.143999999999998</v>
      </c>
      <c r="L311" s="52">
        <v>0</v>
      </c>
      <c r="M311" s="53">
        <v>0</v>
      </c>
      <c r="N311" s="52">
        <v>0</v>
      </c>
      <c r="O311" s="53">
        <v>0</v>
      </c>
      <c r="P311" s="52">
        <v>0</v>
      </c>
      <c r="Q311" s="53">
        <v>355.78716666666662</v>
      </c>
      <c r="R311" s="52">
        <v>0</v>
      </c>
      <c r="S311" s="53">
        <v>185.94416666666666</v>
      </c>
      <c r="T311" s="52">
        <v>0</v>
      </c>
      <c r="U311" s="53">
        <v>0</v>
      </c>
      <c r="V311" s="52">
        <v>0</v>
      </c>
      <c r="W311" s="53">
        <v>0</v>
      </c>
      <c r="X311" s="52">
        <v>25.181333333333328</v>
      </c>
      <c r="Y311" s="53">
        <v>8.31</v>
      </c>
      <c r="Z311" s="52">
        <v>0</v>
      </c>
      <c r="AA311" s="53">
        <v>0</v>
      </c>
      <c r="AB311" s="52">
        <v>0</v>
      </c>
      <c r="AC311" s="53">
        <v>7.5548333333333337</v>
      </c>
      <c r="AD311" s="52">
        <v>0</v>
      </c>
      <c r="AE311" s="53">
        <v>23.838166666666666</v>
      </c>
      <c r="AF311" s="52">
        <v>11.256499999999997</v>
      </c>
      <c r="AG311" s="53">
        <v>4.6535000000000002</v>
      </c>
      <c r="AH311" s="52">
        <v>0</v>
      </c>
      <c r="AI311" s="65">
        <v>0</v>
      </c>
      <c r="AJ311" s="102">
        <f t="shared" si="28"/>
        <v>1077.3196666666665</v>
      </c>
      <c r="AK311" s="102"/>
      <c r="AL311" s="102"/>
    </row>
    <row r="312" spans="2:38" x14ac:dyDescent="0.3">
      <c r="B312" s="109" t="s">
        <v>10</v>
      </c>
      <c r="C312" s="109"/>
      <c r="D312" s="109"/>
      <c r="E312" s="53">
        <v>0</v>
      </c>
      <c r="F312" s="52">
        <v>0</v>
      </c>
      <c r="G312" s="53">
        <v>23.91</v>
      </c>
      <c r="H312" s="52">
        <v>93.899999999999991</v>
      </c>
      <c r="I312" s="53">
        <v>0</v>
      </c>
      <c r="J312" s="52">
        <v>0</v>
      </c>
      <c r="K312" s="53">
        <v>0</v>
      </c>
      <c r="L312" s="52">
        <v>0</v>
      </c>
      <c r="M312" s="53">
        <v>0</v>
      </c>
      <c r="N312" s="52">
        <v>0</v>
      </c>
      <c r="O312" s="53">
        <v>0</v>
      </c>
      <c r="P312" s="52">
        <v>0</v>
      </c>
      <c r="Q312" s="53">
        <v>237.50933333333342</v>
      </c>
      <c r="R312" s="52">
        <v>0</v>
      </c>
      <c r="S312" s="53">
        <v>121.5095</v>
      </c>
      <c r="T312" s="52">
        <v>0</v>
      </c>
      <c r="U312" s="53">
        <v>0</v>
      </c>
      <c r="V312" s="52">
        <v>0</v>
      </c>
      <c r="W312" s="53">
        <v>0</v>
      </c>
      <c r="X312" s="52">
        <v>18.930999999999997</v>
      </c>
      <c r="Y312" s="53">
        <v>1.2718333333333334</v>
      </c>
      <c r="Z312" s="52">
        <v>0</v>
      </c>
      <c r="AA312" s="53">
        <v>0</v>
      </c>
      <c r="AB312" s="52">
        <v>0</v>
      </c>
      <c r="AC312" s="53">
        <v>8.9464999999999986</v>
      </c>
      <c r="AD312" s="52">
        <v>0</v>
      </c>
      <c r="AE312" s="53">
        <v>11.692</v>
      </c>
      <c r="AF312" s="52">
        <v>10.578333333333331</v>
      </c>
      <c r="AG312" s="53">
        <v>9.1043333333333312</v>
      </c>
      <c r="AH312" s="52">
        <v>0</v>
      </c>
      <c r="AI312" s="65">
        <v>0</v>
      </c>
      <c r="AJ312" s="102">
        <f t="shared" si="28"/>
        <v>537.35283333333348</v>
      </c>
      <c r="AK312" s="102"/>
      <c r="AL312" s="102"/>
    </row>
    <row r="313" spans="2:38" x14ac:dyDescent="0.3">
      <c r="B313" s="109" t="s">
        <v>11</v>
      </c>
      <c r="C313" s="109"/>
      <c r="D313" s="109"/>
      <c r="E313" s="53">
        <v>0</v>
      </c>
      <c r="F313" s="52">
        <v>0</v>
      </c>
      <c r="G313" s="53">
        <v>30.889999999999997</v>
      </c>
      <c r="H313" s="52">
        <v>56.930000000000007</v>
      </c>
      <c r="I313" s="53">
        <v>3.4803333333333342</v>
      </c>
      <c r="J313" s="52">
        <v>0</v>
      </c>
      <c r="K313" s="53">
        <v>32.845500000000001</v>
      </c>
      <c r="L313" s="52">
        <v>25.081333333333355</v>
      </c>
      <c r="M313" s="53">
        <v>0</v>
      </c>
      <c r="N313" s="52">
        <v>0</v>
      </c>
      <c r="O313" s="53">
        <v>0</v>
      </c>
      <c r="P313" s="52">
        <v>0</v>
      </c>
      <c r="Q313" s="53">
        <v>167.36983333333342</v>
      </c>
      <c r="R313" s="52">
        <v>0</v>
      </c>
      <c r="S313" s="53">
        <v>39.495833333333351</v>
      </c>
      <c r="T313" s="52">
        <v>0</v>
      </c>
      <c r="U313" s="53">
        <v>0</v>
      </c>
      <c r="V313" s="52">
        <v>0</v>
      </c>
      <c r="W313" s="53">
        <v>0</v>
      </c>
      <c r="X313" s="52">
        <v>0</v>
      </c>
      <c r="Y313" s="53">
        <v>10.869666666666664</v>
      </c>
      <c r="Z313" s="52">
        <v>0</v>
      </c>
      <c r="AA313" s="53">
        <v>0</v>
      </c>
      <c r="AB313" s="52">
        <v>0</v>
      </c>
      <c r="AC313" s="53">
        <v>0</v>
      </c>
      <c r="AD313" s="52">
        <v>0</v>
      </c>
      <c r="AE313" s="53">
        <v>20.722999999999992</v>
      </c>
      <c r="AF313" s="52">
        <v>27.006166666666683</v>
      </c>
      <c r="AG313" s="53">
        <v>18.251000000000001</v>
      </c>
      <c r="AH313" s="52">
        <v>0</v>
      </c>
      <c r="AI313" s="65">
        <v>0</v>
      </c>
      <c r="AJ313" s="102">
        <f t="shared" si="28"/>
        <v>432.94266666666675</v>
      </c>
      <c r="AK313" s="102"/>
      <c r="AL313" s="102"/>
    </row>
    <row r="314" spans="2:38" x14ac:dyDescent="0.3">
      <c r="B314" s="109" t="s">
        <v>12</v>
      </c>
      <c r="C314" s="109"/>
      <c r="D314" s="109"/>
      <c r="E314" s="53">
        <v>0</v>
      </c>
      <c r="F314" s="52">
        <v>0</v>
      </c>
      <c r="G314" s="53">
        <v>110.26</v>
      </c>
      <c r="H314" s="52">
        <v>415.99</v>
      </c>
      <c r="I314" s="53">
        <v>2.0806666666666676</v>
      </c>
      <c r="J314" s="52">
        <v>0</v>
      </c>
      <c r="K314" s="53">
        <v>22.529500000000002</v>
      </c>
      <c r="L314" s="52">
        <v>589.28483333333338</v>
      </c>
      <c r="M314" s="53">
        <v>21.386166666666661</v>
      </c>
      <c r="N314" s="52">
        <v>0</v>
      </c>
      <c r="O314" s="53">
        <v>0</v>
      </c>
      <c r="P314" s="52">
        <v>26.351999999999997</v>
      </c>
      <c r="Q314" s="53">
        <v>354.62183333333331</v>
      </c>
      <c r="R314" s="52">
        <v>0</v>
      </c>
      <c r="S314" s="53">
        <v>510.3365</v>
      </c>
      <c r="T314" s="52">
        <v>0</v>
      </c>
      <c r="U314" s="53">
        <v>0</v>
      </c>
      <c r="V314" s="52">
        <v>0</v>
      </c>
      <c r="W314" s="53">
        <v>0</v>
      </c>
      <c r="X314" s="52">
        <v>40.595666666666681</v>
      </c>
      <c r="Y314" s="53">
        <v>16.481333333333332</v>
      </c>
      <c r="Z314" s="52">
        <v>0</v>
      </c>
      <c r="AA314" s="53">
        <v>0</v>
      </c>
      <c r="AB314" s="52">
        <v>0</v>
      </c>
      <c r="AC314" s="53">
        <v>11.091666666666669</v>
      </c>
      <c r="AD314" s="52">
        <v>0</v>
      </c>
      <c r="AE314" s="53">
        <v>92.847666666666683</v>
      </c>
      <c r="AF314" s="52">
        <v>37.837166666666661</v>
      </c>
      <c r="AG314" s="53">
        <v>13.394666666666664</v>
      </c>
      <c r="AH314" s="52">
        <v>0</v>
      </c>
      <c r="AI314" s="65">
        <v>0</v>
      </c>
      <c r="AJ314" s="102">
        <f t="shared" si="28"/>
        <v>2265.0896666666663</v>
      </c>
      <c r="AK314" s="102"/>
      <c r="AL314" s="102"/>
    </row>
    <row r="315" spans="2:38" x14ac:dyDescent="0.3">
      <c r="B315" s="109" t="s">
        <v>13</v>
      </c>
      <c r="C315" s="109"/>
      <c r="D315" s="109"/>
      <c r="E315" s="53">
        <v>0</v>
      </c>
      <c r="F315" s="52">
        <v>0</v>
      </c>
      <c r="G315" s="53">
        <v>39.81</v>
      </c>
      <c r="H315" s="52">
        <v>388.06</v>
      </c>
      <c r="I315" s="53">
        <v>24.219666666666676</v>
      </c>
      <c r="J315" s="52">
        <v>0</v>
      </c>
      <c r="K315" s="53">
        <v>312.44166666666661</v>
      </c>
      <c r="L315" s="52">
        <v>1.1430000000000002</v>
      </c>
      <c r="M315" s="53">
        <v>0</v>
      </c>
      <c r="N315" s="52">
        <v>0</v>
      </c>
      <c r="O315" s="53">
        <v>0</v>
      </c>
      <c r="P315" s="52">
        <v>9.5575000000000063</v>
      </c>
      <c r="Q315" s="53">
        <v>463.67200000000003</v>
      </c>
      <c r="R315" s="52">
        <v>0</v>
      </c>
      <c r="S315" s="53">
        <v>480.38249999999999</v>
      </c>
      <c r="T315" s="52">
        <v>0</v>
      </c>
      <c r="U315" s="53">
        <v>0</v>
      </c>
      <c r="V315" s="52">
        <v>0</v>
      </c>
      <c r="W315" s="53">
        <v>0</v>
      </c>
      <c r="X315" s="52">
        <v>41.528999999999996</v>
      </c>
      <c r="Y315" s="53">
        <v>0.9654999999999998</v>
      </c>
      <c r="Z315" s="52">
        <v>0</v>
      </c>
      <c r="AA315" s="53">
        <v>0</v>
      </c>
      <c r="AB315" s="52">
        <v>0</v>
      </c>
      <c r="AC315" s="53">
        <v>27.849333333333327</v>
      </c>
      <c r="AD315" s="52">
        <v>0</v>
      </c>
      <c r="AE315" s="53">
        <v>60.614500000000021</v>
      </c>
      <c r="AF315" s="52">
        <v>4.8441666666666672</v>
      </c>
      <c r="AG315" s="53">
        <v>4.2833333333333348E-2</v>
      </c>
      <c r="AH315" s="52">
        <v>0</v>
      </c>
      <c r="AI315" s="65">
        <v>0</v>
      </c>
      <c r="AJ315" s="102">
        <f t="shared" si="28"/>
        <v>1855.1316666666667</v>
      </c>
      <c r="AK315" s="102"/>
      <c r="AL315" s="102"/>
    </row>
    <row r="316" spans="2:38" x14ac:dyDescent="0.3">
      <c r="B316" s="109" t="s">
        <v>14</v>
      </c>
      <c r="C316" s="109"/>
      <c r="D316" s="109"/>
      <c r="E316" s="53">
        <v>0</v>
      </c>
      <c r="F316" s="52">
        <v>0</v>
      </c>
      <c r="G316" s="53">
        <v>7.22</v>
      </c>
      <c r="H316" s="52">
        <v>5.6499999999999995</v>
      </c>
      <c r="I316" s="53">
        <v>0.53150000000000008</v>
      </c>
      <c r="J316" s="52">
        <v>0</v>
      </c>
      <c r="K316" s="53">
        <v>0</v>
      </c>
      <c r="L316" s="52">
        <v>1.6833333333333332E-2</v>
      </c>
      <c r="M316" s="53">
        <v>0</v>
      </c>
      <c r="N316" s="52">
        <v>0</v>
      </c>
      <c r="O316" s="53">
        <v>0</v>
      </c>
      <c r="P316" s="52">
        <v>2.7916666666666679</v>
      </c>
      <c r="Q316" s="53">
        <v>7.5323333333333267</v>
      </c>
      <c r="R316" s="52">
        <v>0</v>
      </c>
      <c r="S316" s="53">
        <v>6.6146666666666638</v>
      </c>
      <c r="T316" s="52">
        <v>0</v>
      </c>
      <c r="U316" s="53">
        <v>0</v>
      </c>
      <c r="V316" s="52">
        <v>0</v>
      </c>
      <c r="W316" s="53">
        <v>0</v>
      </c>
      <c r="X316" s="52">
        <v>5.8849999999999998</v>
      </c>
      <c r="Y316" s="53">
        <v>5.8603333333333349</v>
      </c>
      <c r="Z316" s="52">
        <v>0</v>
      </c>
      <c r="AA316" s="53">
        <v>0</v>
      </c>
      <c r="AB316" s="52">
        <v>0</v>
      </c>
      <c r="AC316" s="53">
        <v>0</v>
      </c>
      <c r="AD316" s="52">
        <v>0</v>
      </c>
      <c r="AE316" s="53">
        <v>8.7749999999999968</v>
      </c>
      <c r="AF316" s="52">
        <v>7.659166666666664</v>
      </c>
      <c r="AG316" s="53">
        <v>12.818000000000005</v>
      </c>
      <c r="AH316" s="52">
        <v>0</v>
      </c>
      <c r="AI316" s="65">
        <v>0</v>
      </c>
      <c r="AJ316" s="102">
        <f t="shared" si="28"/>
        <v>71.354500000000002</v>
      </c>
      <c r="AK316" s="102"/>
      <c r="AL316" s="102"/>
    </row>
    <row r="317" spans="2:38" x14ac:dyDescent="0.3">
      <c r="B317" s="109" t="s">
        <v>15</v>
      </c>
      <c r="C317" s="109"/>
      <c r="D317" s="109"/>
      <c r="E317" s="53">
        <v>0</v>
      </c>
      <c r="F317" s="52">
        <v>0</v>
      </c>
      <c r="G317" s="53">
        <v>0</v>
      </c>
      <c r="H317" s="52">
        <v>0</v>
      </c>
      <c r="I317" s="53">
        <v>0</v>
      </c>
      <c r="J317" s="52">
        <v>0</v>
      </c>
      <c r="K317" s="53">
        <v>0</v>
      </c>
      <c r="L317" s="52">
        <v>0</v>
      </c>
      <c r="M317" s="53">
        <v>0</v>
      </c>
      <c r="N317" s="52">
        <v>0</v>
      </c>
      <c r="O317" s="53">
        <v>0</v>
      </c>
      <c r="P317" s="52">
        <v>0</v>
      </c>
      <c r="Q317" s="53">
        <v>37.885666666666673</v>
      </c>
      <c r="R317" s="52">
        <v>0</v>
      </c>
      <c r="S317" s="53">
        <v>96.164333333333332</v>
      </c>
      <c r="T317" s="52">
        <v>0</v>
      </c>
      <c r="U317" s="53">
        <v>0</v>
      </c>
      <c r="V317" s="52">
        <v>0</v>
      </c>
      <c r="W317" s="53">
        <v>0</v>
      </c>
      <c r="X317" s="52">
        <v>54.272499999999994</v>
      </c>
      <c r="Y317" s="53">
        <v>0.24783333333333329</v>
      </c>
      <c r="Z317" s="52">
        <v>0</v>
      </c>
      <c r="AA317" s="53">
        <v>0</v>
      </c>
      <c r="AB317" s="52">
        <v>0</v>
      </c>
      <c r="AC317" s="53">
        <v>0.12600000000000017</v>
      </c>
      <c r="AD317" s="52">
        <v>0</v>
      </c>
      <c r="AE317" s="53">
        <v>19.532666666666668</v>
      </c>
      <c r="AF317" s="52">
        <v>2.1173333333333328</v>
      </c>
      <c r="AG317" s="53">
        <v>0</v>
      </c>
      <c r="AH317" s="52">
        <v>0</v>
      </c>
      <c r="AI317" s="65">
        <v>0</v>
      </c>
      <c r="AJ317" s="102">
        <f t="shared" si="28"/>
        <v>210.34633333333335</v>
      </c>
      <c r="AK317" s="102"/>
      <c r="AL317" s="102"/>
    </row>
    <row r="318" spans="2:38" x14ac:dyDescent="0.3">
      <c r="B318" s="109" t="s">
        <v>16</v>
      </c>
      <c r="C318" s="109"/>
      <c r="D318" s="109"/>
      <c r="E318" s="53">
        <v>0</v>
      </c>
      <c r="F318" s="52">
        <v>0</v>
      </c>
      <c r="G318" s="53">
        <v>0</v>
      </c>
      <c r="H318" s="52">
        <v>0</v>
      </c>
      <c r="I318" s="53">
        <v>0</v>
      </c>
      <c r="J318" s="52">
        <v>0</v>
      </c>
      <c r="K318" s="53">
        <v>0</v>
      </c>
      <c r="L318" s="52">
        <v>0</v>
      </c>
      <c r="M318" s="53">
        <v>0</v>
      </c>
      <c r="N318" s="52">
        <v>0</v>
      </c>
      <c r="O318" s="53">
        <v>0</v>
      </c>
      <c r="P318" s="52">
        <v>0</v>
      </c>
      <c r="Q318" s="53">
        <v>52.185000000000024</v>
      </c>
      <c r="R318" s="52">
        <v>0</v>
      </c>
      <c r="S318" s="53">
        <v>35.04066666666666</v>
      </c>
      <c r="T318" s="52">
        <v>0</v>
      </c>
      <c r="U318" s="53">
        <v>0</v>
      </c>
      <c r="V318" s="52">
        <v>0</v>
      </c>
      <c r="W318" s="53">
        <v>0</v>
      </c>
      <c r="X318" s="52">
        <v>77.729666666666688</v>
      </c>
      <c r="Y318" s="53">
        <v>1.966</v>
      </c>
      <c r="Z318" s="52">
        <v>0</v>
      </c>
      <c r="AA318" s="53">
        <v>0</v>
      </c>
      <c r="AB318" s="52">
        <v>0</v>
      </c>
      <c r="AC318" s="53">
        <v>0</v>
      </c>
      <c r="AD318" s="52">
        <v>0</v>
      </c>
      <c r="AE318" s="53">
        <v>12.050166666666664</v>
      </c>
      <c r="AF318" s="52">
        <v>3.1375000000000015</v>
      </c>
      <c r="AG318" s="53">
        <v>0</v>
      </c>
      <c r="AH318" s="52">
        <v>0</v>
      </c>
      <c r="AI318" s="65">
        <v>0</v>
      </c>
      <c r="AJ318" s="102">
        <f t="shared" si="28"/>
        <v>182.10900000000004</v>
      </c>
      <c r="AK318" s="102"/>
      <c r="AL318" s="102"/>
    </row>
    <row r="319" spans="2:38" x14ac:dyDescent="0.3">
      <c r="B319" s="109" t="s">
        <v>17</v>
      </c>
      <c r="C319" s="109"/>
      <c r="D319" s="109"/>
      <c r="E319" s="53">
        <v>0</v>
      </c>
      <c r="F319" s="52">
        <v>0</v>
      </c>
      <c r="G319" s="53">
        <v>0</v>
      </c>
      <c r="H319" s="52">
        <v>0</v>
      </c>
      <c r="I319" s="53">
        <v>0</v>
      </c>
      <c r="J319" s="52">
        <v>0</v>
      </c>
      <c r="K319" s="53">
        <v>0</v>
      </c>
      <c r="L319" s="52">
        <v>18.183500000000002</v>
      </c>
      <c r="M319" s="53">
        <v>0</v>
      </c>
      <c r="N319" s="52">
        <v>0</v>
      </c>
      <c r="O319" s="53">
        <v>0</v>
      </c>
      <c r="P319" s="52">
        <v>0</v>
      </c>
      <c r="Q319" s="53">
        <v>138.60666666666665</v>
      </c>
      <c r="R319" s="52">
        <v>0</v>
      </c>
      <c r="S319" s="53">
        <v>162.89916666666667</v>
      </c>
      <c r="T319" s="52">
        <v>0</v>
      </c>
      <c r="U319" s="53">
        <v>0</v>
      </c>
      <c r="V319" s="52">
        <v>0</v>
      </c>
      <c r="W319" s="53">
        <v>0</v>
      </c>
      <c r="X319" s="52">
        <v>133.78433333333334</v>
      </c>
      <c r="Y319" s="53">
        <v>7.0593333333333339</v>
      </c>
      <c r="Z319" s="52">
        <v>0</v>
      </c>
      <c r="AA319" s="53">
        <v>0</v>
      </c>
      <c r="AB319" s="52">
        <v>0</v>
      </c>
      <c r="AC319" s="53">
        <v>51.902333333333331</v>
      </c>
      <c r="AD319" s="52">
        <v>0</v>
      </c>
      <c r="AE319" s="53">
        <v>100.49333333333335</v>
      </c>
      <c r="AF319" s="52">
        <v>4.7281666666666657</v>
      </c>
      <c r="AG319" s="53">
        <v>0</v>
      </c>
      <c r="AH319" s="52">
        <v>0</v>
      </c>
      <c r="AI319" s="65">
        <v>0</v>
      </c>
      <c r="AJ319" s="102">
        <f t="shared" si="28"/>
        <v>617.65683333333334</v>
      </c>
      <c r="AK319" s="102"/>
      <c r="AL319" s="102"/>
    </row>
    <row r="320" spans="2:38" x14ac:dyDescent="0.3">
      <c r="B320" s="109" t="s">
        <v>18</v>
      </c>
      <c r="C320" s="109"/>
      <c r="D320" s="109"/>
      <c r="E320" s="53">
        <v>0</v>
      </c>
      <c r="F320" s="52">
        <v>0</v>
      </c>
      <c r="G320" s="53">
        <v>0</v>
      </c>
      <c r="H320" s="52">
        <v>0</v>
      </c>
      <c r="I320" s="53">
        <v>0</v>
      </c>
      <c r="J320" s="52">
        <v>0</v>
      </c>
      <c r="K320" s="53">
        <v>0</v>
      </c>
      <c r="L320" s="52">
        <v>0</v>
      </c>
      <c r="M320" s="53">
        <v>0</v>
      </c>
      <c r="N320" s="52">
        <v>0</v>
      </c>
      <c r="O320" s="53">
        <v>0</v>
      </c>
      <c r="P320" s="52">
        <v>0</v>
      </c>
      <c r="Q320" s="53">
        <v>99.380166666666668</v>
      </c>
      <c r="R320" s="52">
        <v>0</v>
      </c>
      <c r="S320" s="53">
        <v>154.07883333333336</v>
      </c>
      <c r="T320" s="52">
        <v>0</v>
      </c>
      <c r="U320" s="53">
        <v>0</v>
      </c>
      <c r="V320" s="52">
        <v>0</v>
      </c>
      <c r="W320" s="53">
        <v>0</v>
      </c>
      <c r="X320" s="52">
        <v>34.97616666666665</v>
      </c>
      <c r="Y320" s="53">
        <v>0.66416666666666646</v>
      </c>
      <c r="Z320" s="52">
        <v>0</v>
      </c>
      <c r="AA320" s="53">
        <v>0</v>
      </c>
      <c r="AB320" s="52">
        <v>0</v>
      </c>
      <c r="AC320" s="53">
        <v>0</v>
      </c>
      <c r="AD320" s="52">
        <v>0</v>
      </c>
      <c r="AE320" s="53">
        <v>5.609166666666666</v>
      </c>
      <c r="AF320" s="52">
        <v>0.72116666666666651</v>
      </c>
      <c r="AG320" s="53">
        <v>0</v>
      </c>
      <c r="AH320" s="52">
        <v>0</v>
      </c>
      <c r="AI320" s="65">
        <v>0</v>
      </c>
      <c r="AJ320" s="102">
        <f t="shared" si="28"/>
        <v>295.42966666666672</v>
      </c>
      <c r="AK320" s="102"/>
      <c r="AL320" s="102"/>
    </row>
    <row r="321" spans="2:38" x14ac:dyDescent="0.3">
      <c r="B321" s="109" t="s">
        <v>19</v>
      </c>
      <c r="C321" s="109"/>
      <c r="D321" s="109"/>
      <c r="E321" s="53">
        <v>0</v>
      </c>
      <c r="F321" s="52">
        <v>0</v>
      </c>
      <c r="G321" s="53">
        <v>0</v>
      </c>
      <c r="H321" s="52">
        <v>0</v>
      </c>
      <c r="I321" s="53">
        <v>0</v>
      </c>
      <c r="J321" s="52">
        <v>0</v>
      </c>
      <c r="K321" s="53">
        <v>0</v>
      </c>
      <c r="L321" s="52">
        <v>0</v>
      </c>
      <c r="M321" s="53">
        <v>0</v>
      </c>
      <c r="N321" s="52">
        <v>0</v>
      </c>
      <c r="O321" s="53">
        <v>0</v>
      </c>
      <c r="P321" s="52">
        <v>0</v>
      </c>
      <c r="Q321" s="53">
        <v>227.77066666666667</v>
      </c>
      <c r="R321" s="52">
        <v>0</v>
      </c>
      <c r="S321" s="53">
        <v>228.76499999999993</v>
      </c>
      <c r="T321" s="52">
        <v>0</v>
      </c>
      <c r="U321" s="53">
        <v>0</v>
      </c>
      <c r="V321" s="52">
        <v>0</v>
      </c>
      <c r="W321" s="53">
        <v>0</v>
      </c>
      <c r="X321" s="52">
        <v>83.732999999999961</v>
      </c>
      <c r="Y321" s="53">
        <v>3.7658333333333327</v>
      </c>
      <c r="Z321" s="52">
        <v>0</v>
      </c>
      <c r="AA321" s="53">
        <v>0</v>
      </c>
      <c r="AB321" s="52">
        <v>0</v>
      </c>
      <c r="AC321" s="53">
        <v>12.711333333333332</v>
      </c>
      <c r="AD321" s="52">
        <v>0</v>
      </c>
      <c r="AE321" s="53">
        <v>90.968833333333336</v>
      </c>
      <c r="AF321" s="52">
        <v>5.064333333333332</v>
      </c>
      <c r="AG321" s="53">
        <v>0</v>
      </c>
      <c r="AH321" s="52">
        <v>0</v>
      </c>
      <c r="AI321" s="65">
        <v>0</v>
      </c>
      <c r="AJ321" s="102">
        <f t="shared" si="28"/>
        <v>652.779</v>
      </c>
      <c r="AK321" s="102"/>
      <c r="AL321" s="102"/>
    </row>
    <row r="322" spans="2:38" x14ac:dyDescent="0.3">
      <c r="B322" s="109" t="s">
        <v>20</v>
      </c>
      <c r="C322" s="109"/>
      <c r="D322" s="109"/>
      <c r="E322" s="53">
        <v>0</v>
      </c>
      <c r="F322" s="52">
        <v>0</v>
      </c>
      <c r="G322" s="53">
        <v>0</v>
      </c>
      <c r="H322" s="52">
        <v>0</v>
      </c>
      <c r="I322" s="53">
        <v>0</v>
      </c>
      <c r="J322" s="52">
        <v>0</v>
      </c>
      <c r="K322" s="53">
        <v>0</v>
      </c>
      <c r="L322" s="52">
        <v>24.255000000000003</v>
      </c>
      <c r="M322" s="53">
        <v>0</v>
      </c>
      <c r="N322" s="52">
        <v>0</v>
      </c>
      <c r="O322" s="53">
        <v>0</v>
      </c>
      <c r="P322" s="52">
        <v>0</v>
      </c>
      <c r="Q322" s="53">
        <v>115.53583333333333</v>
      </c>
      <c r="R322" s="52">
        <v>0</v>
      </c>
      <c r="S322" s="53">
        <v>27.139666666666663</v>
      </c>
      <c r="T322" s="52">
        <v>0</v>
      </c>
      <c r="U322" s="53">
        <v>0</v>
      </c>
      <c r="V322" s="52">
        <v>0</v>
      </c>
      <c r="W322" s="53">
        <v>0</v>
      </c>
      <c r="X322" s="52">
        <v>33.484999999999999</v>
      </c>
      <c r="Y322" s="53">
        <v>1.1214999999999999</v>
      </c>
      <c r="Z322" s="52">
        <v>0</v>
      </c>
      <c r="AA322" s="53">
        <v>0</v>
      </c>
      <c r="AB322" s="52">
        <v>0</v>
      </c>
      <c r="AC322" s="53">
        <v>22.577166666666681</v>
      </c>
      <c r="AD322" s="52">
        <v>0</v>
      </c>
      <c r="AE322" s="53">
        <v>9.2413333333333316</v>
      </c>
      <c r="AF322" s="52">
        <v>1.4680000000000011</v>
      </c>
      <c r="AG322" s="53">
        <v>0</v>
      </c>
      <c r="AH322" s="52">
        <v>0</v>
      </c>
      <c r="AI322" s="65">
        <v>0</v>
      </c>
      <c r="AJ322" s="102">
        <f t="shared" si="28"/>
        <v>234.8235</v>
      </c>
      <c r="AK322" s="102"/>
      <c r="AL322" s="102"/>
    </row>
    <row r="323" spans="2:38" x14ac:dyDescent="0.3">
      <c r="B323" s="109" t="s">
        <v>21</v>
      </c>
      <c r="C323" s="109"/>
      <c r="D323" s="109"/>
      <c r="E323" s="53">
        <v>0</v>
      </c>
      <c r="F323" s="52">
        <v>0</v>
      </c>
      <c r="G323" s="53">
        <v>0</v>
      </c>
      <c r="H323" s="52">
        <v>0</v>
      </c>
      <c r="I323" s="53">
        <v>0</v>
      </c>
      <c r="J323" s="52">
        <v>0</v>
      </c>
      <c r="K323" s="53">
        <v>0</v>
      </c>
      <c r="L323" s="52">
        <v>5.9419999999999984</v>
      </c>
      <c r="M323" s="53">
        <v>0</v>
      </c>
      <c r="N323" s="52">
        <v>0</v>
      </c>
      <c r="O323" s="53">
        <v>0</v>
      </c>
      <c r="P323" s="52">
        <v>0</v>
      </c>
      <c r="Q323" s="53">
        <v>47.44883333333334</v>
      </c>
      <c r="R323" s="52">
        <v>0</v>
      </c>
      <c r="S323" s="53">
        <v>43.157500000000006</v>
      </c>
      <c r="T323" s="52">
        <v>0</v>
      </c>
      <c r="U323" s="53">
        <v>0</v>
      </c>
      <c r="V323" s="52">
        <v>0</v>
      </c>
      <c r="W323" s="53">
        <v>0</v>
      </c>
      <c r="X323" s="52">
        <v>17.378</v>
      </c>
      <c r="Y323" s="53">
        <v>0.28966666666666674</v>
      </c>
      <c r="Z323" s="52">
        <v>0</v>
      </c>
      <c r="AA323" s="53">
        <v>0</v>
      </c>
      <c r="AB323" s="52">
        <v>0</v>
      </c>
      <c r="AC323" s="53">
        <v>18.058166666666665</v>
      </c>
      <c r="AD323" s="52">
        <v>0</v>
      </c>
      <c r="AE323" s="53">
        <v>2.5208333333333344</v>
      </c>
      <c r="AF323" s="52">
        <v>13.061999999999999</v>
      </c>
      <c r="AG323" s="53">
        <v>0</v>
      </c>
      <c r="AH323" s="52">
        <v>0</v>
      </c>
      <c r="AI323" s="65">
        <v>0</v>
      </c>
      <c r="AJ323" s="102">
        <f t="shared" si="28"/>
        <v>147.85700000000003</v>
      </c>
      <c r="AK323" s="102"/>
      <c r="AL323" s="102"/>
    </row>
    <row r="324" spans="2:38" x14ac:dyDescent="0.3">
      <c r="B324" s="109" t="s">
        <v>22</v>
      </c>
      <c r="C324" s="109"/>
      <c r="D324" s="109"/>
      <c r="E324" s="53">
        <v>0</v>
      </c>
      <c r="F324" s="52">
        <v>0</v>
      </c>
      <c r="G324" s="53">
        <v>0</v>
      </c>
      <c r="H324" s="52">
        <v>0</v>
      </c>
      <c r="I324" s="53">
        <v>0</v>
      </c>
      <c r="J324" s="52">
        <v>0</v>
      </c>
      <c r="K324" s="53">
        <v>0</v>
      </c>
      <c r="L324" s="52">
        <v>1.6333333333333325E-2</v>
      </c>
      <c r="M324" s="53">
        <v>0</v>
      </c>
      <c r="N324" s="52">
        <v>0</v>
      </c>
      <c r="O324" s="53">
        <v>0</v>
      </c>
      <c r="P324" s="52">
        <v>0</v>
      </c>
      <c r="Q324" s="53">
        <v>7.5163333333333338</v>
      </c>
      <c r="R324" s="52">
        <v>0</v>
      </c>
      <c r="S324" s="53">
        <v>11.507833333333334</v>
      </c>
      <c r="T324" s="52">
        <v>0</v>
      </c>
      <c r="U324" s="53">
        <v>0</v>
      </c>
      <c r="V324" s="52">
        <v>0</v>
      </c>
      <c r="W324" s="53">
        <v>0</v>
      </c>
      <c r="X324" s="52">
        <v>2.7753333333333341</v>
      </c>
      <c r="Y324" s="53">
        <v>1.2316666666666671</v>
      </c>
      <c r="Z324" s="52">
        <v>0</v>
      </c>
      <c r="AA324" s="53">
        <v>0</v>
      </c>
      <c r="AB324" s="52">
        <v>0</v>
      </c>
      <c r="AC324" s="53">
        <v>0.16266666666666652</v>
      </c>
      <c r="AD324" s="52">
        <v>0</v>
      </c>
      <c r="AE324" s="53">
        <v>1.0691666666666668</v>
      </c>
      <c r="AF324" s="52">
        <v>3.7443333333333335</v>
      </c>
      <c r="AG324" s="53">
        <v>0</v>
      </c>
      <c r="AH324" s="52">
        <v>0</v>
      </c>
      <c r="AI324" s="65">
        <v>0</v>
      </c>
      <c r="AJ324" s="102">
        <f t="shared" si="28"/>
        <v>28.023666666666671</v>
      </c>
      <c r="AK324" s="102"/>
      <c r="AL324" s="102"/>
    </row>
    <row r="325" spans="2:38" x14ac:dyDescent="0.3">
      <c r="B325" s="109" t="s">
        <v>23</v>
      </c>
      <c r="C325" s="109"/>
      <c r="D325" s="109"/>
      <c r="E325" s="53">
        <v>0</v>
      </c>
      <c r="F325" s="52">
        <v>0</v>
      </c>
      <c r="G325" s="53">
        <v>0</v>
      </c>
      <c r="H325" s="52">
        <v>0</v>
      </c>
      <c r="I325" s="53">
        <v>0</v>
      </c>
      <c r="J325" s="52">
        <v>0</v>
      </c>
      <c r="K325" s="53">
        <v>0</v>
      </c>
      <c r="L325" s="52">
        <v>0</v>
      </c>
      <c r="M325" s="53">
        <v>0</v>
      </c>
      <c r="N325" s="52">
        <v>0</v>
      </c>
      <c r="O325" s="53">
        <v>0</v>
      </c>
      <c r="P325" s="52">
        <v>0</v>
      </c>
      <c r="Q325" s="53">
        <v>34.720833333333339</v>
      </c>
      <c r="R325" s="52">
        <v>0</v>
      </c>
      <c r="S325" s="53">
        <v>175.68666666666667</v>
      </c>
      <c r="T325" s="52">
        <v>0</v>
      </c>
      <c r="U325" s="53">
        <v>0</v>
      </c>
      <c r="V325" s="52">
        <v>0</v>
      </c>
      <c r="W325" s="53">
        <v>0</v>
      </c>
      <c r="X325" s="52">
        <v>28.685333333333329</v>
      </c>
      <c r="Y325" s="53">
        <v>6.5549999999999971</v>
      </c>
      <c r="Z325" s="52">
        <v>0</v>
      </c>
      <c r="AA325" s="53">
        <v>0</v>
      </c>
      <c r="AB325" s="52">
        <v>0</v>
      </c>
      <c r="AC325" s="53">
        <v>0</v>
      </c>
      <c r="AD325" s="52">
        <v>0</v>
      </c>
      <c r="AE325" s="53">
        <v>37.857166666666664</v>
      </c>
      <c r="AF325" s="52">
        <v>16.610500000000012</v>
      </c>
      <c r="AG325" s="53">
        <v>0</v>
      </c>
      <c r="AH325" s="52">
        <v>0</v>
      </c>
      <c r="AI325" s="65">
        <v>0</v>
      </c>
      <c r="AJ325" s="102">
        <f t="shared" si="28"/>
        <v>300.1155</v>
      </c>
      <c r="AK325" s="102"/>
      <c r="AL325" s="102"/>
    </row>
    <row r="326" spans="2:38" x14ac:dyDescent="0.3">
      <c r="B326" s="109" t="s">
        <v>24</v>
      </c>
      <c r="C326" s="109"/>
      <c r="D326" s="109"/>
      <c r="E326" s="53">
        <v>0</v>
      </c>
      <c r="F326" s="52">
        <v>0</v>
      </c>
      <c r="G326" s="53">
        <v>0</v>
      </c>
      <c r="H326" s="52">
        <v>0</v>
      </c>
      <c r="I326" s="53">
        <v>0</v>
      </c>
      <c r="J326" s="52">
        <v>0</v>
      </c>
      <c r="K326" s="53">
        <v>0</v>
      </c>
      <c r="L326" s="52">
        <v>32.743333333333354</v>
      </c>
      <c r="M326" s="53">
        <v>0</v>
      </c>
      <c r="N326" s="52">
        <v>0</v>
      </c>
      <c r="O326" s="53">
        <v>0</v>
      </c>
      <c r="P326" s="52">
        <v>0</v>
      </c>
      <c r="Q326" s="53">
        <v>100.36999999999992</v>
      </c>
      <c r="R326" s="52">
        <v>0</v>
      </c>
      <c r="S326" s="53">
        <v>135.48166666666668</v>
      </c>
      <c r="T326" s="52">
        <v>0</v>
      </c>
      <c r="U326" s="53">
        <v>0</v>
      </c>
      <c r="V326" s="52">
        <v>0</v>
      </c>
      <c r="W326" s="53">
        <v>0</v>
      </c>
      <c r="X326" s="52">
        <v>40.033333333333303</v>
      </c>
      <c r="Y326" s="53">
        <v>1.7099999999999995</v>
      </c>
      <c r="Z326" s="52">
        <v>0</v>
      </c>
      <c r="AA326" s="53">
        <v>0</v>
      </c>
      <c r="AB326" s="52">
        <v>0</v>
      </c>
      <c r="AC326" s="53">
        <v>42.80833333333338</v>
      </c>
      <c r="AD326" s="52">
        <v>0</v>
      </c>
      <c r="AE326" s="53">
        <v>56.27833333333335</v>
      </c>
      <c r="AF326" s="52">
        <v>3.926666666666665</v>
      </c>
      <c r="AG326" s="53">
        <v>0</v>
      </c>
      <c r="AH326" s="52">
        <v>0</v>
      </c>
      <c r="AI326" s="65">
        <v>0</v>
      </c>
      <c r="AJ326" s="102">
        <f t="shared" si="28"/>
        <v>413.35166666666669</v>
      </c>
      <c r="AK326" s="102"/>
      <c r="AL326" s="102"/>
    </row>
    <row r="327" spans="2:38" x14ac:dyDescent="0.3">
      <c r="B327" s="109" t="s">
        <v>25</v>
      </c>
      <c r="C327" s="109"/>
      <c r="D327" s="109"/>
      <c r="E327" s="53">
        <v>0</v>
      </c>
      <c r="F327" s="52">
        <v>0</v>
      </c>
      <c r="G327" s="53">
        <v>0</v>
      </c>
      <c r="H327" s="52">
        <v>0</v>
      </c>
      <c r="I327" s="53">
        <v>0</v>
      </c>
      <c r="J327" s="52">
        <v>0</v>
      </c>
      <c r="K327" s="53">
        <v>0</v>
      </c>
      <c r="L327" s="52">
        <v>0.89199999999999979</v>
      </c>
      <c r="M327" s="53">
        <v>0</v>
      </c>
      <c r="N327" s="52">
        <v>0</v>
      </c>
      <c r="O327" s="53">
        <v>0</v>
      </c>
      <c r="P327" s="52">
        <v>0</v>
      </c>
      <c r="Q327" s="53">
        <v>0</v>
      </c>
      <c r="R327" s="52">
        <v>0</v>
      </c>
      <c r="S327" s="53">
        <v>21.403499999999998</v>
      </c>
      <c r="T327" s="52">
        <v>0</v>
      </c>
      <c r="U327" s="53">
        <v>0</v>
      </c>
      <c r="V327" s="52">
        <v>0</v>
      </c>
      <c r="W327" s="53">
        <v>0</v>
      </c>
      <c r="X327" s="52">
        <v>19.291833333333336</v>
      </c>
      <c r="Y327" s="53">
        <v>43.801000000000009</v>
      </c>
      <c r="Z327" s="52">
        <v>0</v>
      </c>
      <c r="AA327" s="53">
        <v>0</v>
      </c>
      <c r="AB327" s="52">
        <v>0</v>
      </c>
      <c r="AC327" s="53">
        <v>3.9198333333333331</v>
      </c>
      <c r="AD327" s="52">
        <v>0</v>
      </c>
      <c r="AE327" s="53">
        <v>5.1646666666666672</v>
      </c>
      <c r="AF327" s="52">
        <v>2.3905000000000003</v>
      </c>
      <c r="AG327" s="53">
        <v>0</v>
      </c>
      <c r="AH327" s="52">
        <v>0</v>
      </c>
      <c r="AI327" s="65">
        <v>0</v>
      </c>
      <c r="AJ327" s="102">
        <f t="shared" si="28"/>
        <v>96.863333333333344</v>
      </c>
      <c r="AK327" s="102"/>
      <c r="AL327" s="102"/>
    </row>
    <row r="328" spans="2:38" x14ac:dyDescent="0.3">
      <c r="B328" s="109" t="s">
        <v>26</v>
      </c>
      <c r="C328" s="109"/>
      <c r="D328" s="109"/>
      <c r="E328" s="53">
        <v>0</v>
      </c>
      <c r="F328" s="52">
        <v>0</v>
      </c>
      <c r="G328" s="53">
        <v>0</v>
      </c>
      <c r="H328" s="52">
        <v>0</v>
      </c>
      <c r="I328" s="53">
        <v>0</v>
      </c>
      <c r="J328" s="52">
        <v>0</v>
      </c>
      <c r="K328" s="53">
        <v>0</v>
      </c>
      <c r="L328" s="52">
        <v>0.25166666666666682</v>
      </c>
      <c r="M328" s="53">
        <v>0</v>
      </c>
      <c r="N328" s="52">
        <v>0</v>
      </c>
      <c r="O328" s="53">
        <v>0</v>
      </c>
      <c r="P328" s="52">
        <v>0</v>
      </c>
      <c r="Q328" s="53">
        <v>13.737333333333339</v>
      </c>
      <c r="R328" s="52">
        <v>0</v>
      </c>
      <c r="S328" s="53">
        <v>6.5429999999999993</v>
      </c>
      <c r="T328" s="52">
        <v>3.7833333333333205E-2</v>
      </c>
      <c r="U328" s="53">
        <v>0</v>
      </c>
      <c r="V328" s="52">
        <v>0</v>
      </c>
      <c r="W328" s="53">
        <v>0</v>
      </c>
      <c r="X328" s="52">
        <v>95.297166666666712</v>
      </c>
      <c r="Y328" s="53">
        <v>216.44416666666669</v>
      </c>
      <c r="Z328" s="52">
        <v>0</v>
      </c>
      <c r="AA328" s="53">
        <v>0</v>
      </c>
      <c r="AB328" s="52">
        <v>0</v>
      </c>
      <c r="AC328" s="53">
        <v>109.14633333333335</v>
      </c>
      <c r="AD328" s="52">
        <v>10.442833333333329</v>
      </c>
      <c r="AE328" s="53">
        <v>47.389166666666675</v>
      </c>
      <c r="AF328" s="52">
        <v>0</v>
      </c>
      <c r="AG328" s="53">
        <v>0</v>
      </c>
      <c r="AH328" s="52">
        <v>0</v>
      </c>
      <c r="AI328" s="65">
        <v>0</v>
      </c>
      <c r="AJ328" s="102">
        <f t="shared" si="28"/>
        <v>499.28950000000009</v>
      </c>
      <c r="AK328" s="102"/>
      <c r="AL328" s="102"/>
    </row>
    <row r="329" spans="2:38" x14ac:dyDescent="0.3">
      <c r="B329" s="109" t="s">
        <v>27</v>
      </c>
      <c r="C329" s="109"/>
      <c r="D329" s="109"/>
      <c r="E329" s="53">
        <v>0</v>
      </c>
      <c r="F329" s="52">
        <v>0</v>
      </c>
      <c r="G329" s="53">
        <v>0</v>
      </c>
      <c r="H329" s="52">
        <v>0</v>
      </c>
      <c r="I329" s="53">
        <v>0</v>
      </c>
      <c r="J329" s="52">
        <v>0</v>
      </c>
      <c r="K329" s="53">
        <v>0</v>
      </c>
      <c r="L329" s="52">
        <v>1.7323333333333331</v>
      </c>
      <c r="M329" s="53">
        <v>0</v>
      </c>
      <c r="N329" s="52">
        <v>0</v>
      </c>
      <c r="O329" s="53">
        <v>0</v>
      </c>
      <c r="P329" s="52">
        <v>0</v>
      </c>
      <c r="Q329" s="53">
        <v>150.15350000000001</v>
      </c>
      <c r="R329" s="52">
        <v>0</v>
      </c>
      <c r="S329" s="53">
        <v>190.24333333333334</v>
      </c>
      <c r="T329" s="52">
        <v>200.58799999999999</v>
      </c>
      <c r="U329" s="53">
        <v>0</v>
      </c>
      <c r="V329" s="52">
        <v>0</v>
      </c>
      <c r="W329" s="53">
        <v>134.16749999999999</v>
      </c>
      <c r="X329" s="52">
        <v>67.721666666666678</v>
      </c>
      <c r="Y329" s="53">
        <v>77.872166666666658</v>
      </c>
      <c r="Z329" s="52">
        <v>0</v>
      </c>
      <c r="AA329" s="53">
        <v>0</v>
      </c>
      <c r="AB329" s="52">
        <v>0</v>
      </c>
      <c r="AC329" s="53">
        <v>0.10983333333333331</v>
      </c>
      <c r="AD329" s="52">
        <v>0</v>
      </c>
      <c r="AE329" s="53">
        <v>42.179999999999986</v>
      </c>
      <c r="AF329" s="52">
        <v>0</v>
      </c>
      <c r="AG329" s="53">
        <v>0</v>
      </c>
      <c r="AH329" s="52">
        <v>0</v>
      </c>
      <c r="AI329" s="65">
        <v>0</v>
      </c>
      <c r="AJ329" s="102">
        <f t="shared" si="28"/>
        <v>864.76833333333332</v>
      </c>
      <c r="AK329" s="102"/>
      <c r="AL329" s="102"/>
    </row>
    <row r="330" spans="2:38" x14ac:dyDescent="0.3">
      <c r="B330" s="109" t="s">
        <v>28</v>
      </c>
      <c r="C330" s="109"/>
      <c r="D330" s="109"/>
      <c r="E330" s="53">
        <v>0</v>
      </c>
      <c r="F330" s="52">
        <v>333.61999999999995</v>
      </c>
      <c r="G330" s="53">
        <v>0</v>
      </c>
      <c r="H330" s="52">
        <v>0</v>
      </c>
      <c r="I330" s="53">
        <v>0</v>
      </c>
      <c r="J330" s="52">
        <v>0</v>
      </c>
      <c r="K330" s="53">
        <v>0</v>
      </c>
      <c r="L330" s="52">
        <v>33.714500000000029</v>
      </c>
      <c r="M330" s="53">
        <v>0</v>
      </c>
      <c r="N330" s="52">
        <v>0</v>
      </c>
      <c r="O330" s="53">
        <v>0</v>
      </c>
      <c r="P330" s="52">
        <v>0</v>
      </c>
      <c r="Q330" s="53">
        <v>1093.5921666666668</v>
      </c>
      <c r="R330" s="52">
        <v>0</v>
      </c>
      <c r="S330" s="53">
        <v>732.0948333333331</v>
      </c>
      <c r="T330" s="52">
        <v>313.10566666666665</v>
      </c>
      <c r="U330" s="53">
        <v>0</v>
      </c>
      <c r="V330" s="52">
        <v>418.93983333333335</v>
      </c>
      <c r="W330" s="53">
        <v>714.46950000000027</v>
      </c>
      <c r="X330" s="52">
        <v>506.25400000000002</v>
      </c>
      <c r="Y330" s="53">
        <v>950.44050000000016</v>
      </c>
      <c r="Z330" s="52">
        <v>0</v>
      </c>
      <c r="AA330" s="53">
        <v>0</v>
      </c>
      <c r="AB330" s="52">
        <v>0</v>
      </c>
      <c r="AC330" s="53">
        <v>520.63683333333324</v>
      </c>
      <c r="AD330" s="52">
        <v>234.40466666666671</v>
      </c>
      <c r="AE330" s="53">
        <v>621.08249999999998</v>
      </c>
      <c r="AF330" s="52">
        <v>129.61183333333341</v>
      </c>
      <c r="AG330" s="53">
        <v>0</v>
      </c>
      <c r="AH330" s="52">
        <v>0</v>
      </c>
      <c r="AI330" s="65">
        <v>0</v>
      </c>
      <c r="AJ330" s="102">
        <f t="shared" si="28"/>
        <v>6601.9668333333329</v>
      </c>
      <c r="AK330" s="102"/>
      <c r="AL330" s="102"/>
    </row>
    <row r="331" spans="2:38" x14ac:dyDescent="0.3">
      <c r="B331" s="109" t="s">
        <v>105</v>
      </c>
      <c r="C331" s="109"/>
      <c r="D331" s="109"/>
      <c r="E331" s="53">
        <v>0</v>
      </c>
      <c r="F331" s="52">
        <v>25.27</v>
      </c>
      <c r="G331" s="53">
        <v>0</v>
      </c>
      <c r="H331" s="52">
        <v>0</v>
      </c>
      <c r="I331" s="53">
        <v>0</v>
      </c>
      <c r="J331" s="52">
        <v>0</v>
      </c>
      <c r="K331" s="53">
        <v>0</v>
      </c>
      <c r="L331" s="52">
        <v>0.48449999999999988</v>
      </c>
      <c r="M331" s="53">
        <v>0</v>
      </c>
      <c r="N331" s="52">
        <v>0</v>
      </c>
      <c r="O331" s="53">
        <v>0</v>
      </c>
      <c r="P331" s="52">
        <v>0</v>
      </c>
      <c r="Q331" s="53">
        <v>173.62033333333335</v>
      </c>
      <c r="R331" s="52">
        <v>0</v>
      </c>
      <c r="S331" s="53">
        <v>7.206833333333341</v>
      </c>
      <c r="T331" s="52">
        <v>18.636833333333342</v>
      </c>
      <c r="U331" s="53">
        <v>0</v>
      </c>
      <c r="V331" s="52">
        <v>0</v>
      </c>
      <c r="W331" s="53">
        <v>67.094166666666652</v>
      </c>
      <c r="X331" s="52">
        <v>2.6384999999999978</v>
      </c>
      <c r="Y331" s="53">
        <v>48.846666666666671</v>
      </c>
      <c r="Z331" s="52">
        <v>0</v>
      </c>
      <c r="AA331" s="53">
        <v>0</v>
      </c>
      <c r="AB331" s="52">
        <v>0</v>
      </c>
      <c r="AC331" s="53">
        <v>30.409500000000001</v>
      </c>
      <c r="AD331" s="52">
        <v>26.047333333333334</v>
      </c>
      <c r="AE331" s="53">
        <v>106.85416666666669</v>
      </c>
      <c r="AF331" s="52">
        <v>0</v>
      </c>
      <c r="AG331" s="53">
        <v>0</v>
      </c>
      <c r="AH331" s="52">
        <v>0</v>
      </c>
      <c r="AI331" s="65">
        <v>0</v>
      </c>
      <c r="AJ331" s="102">
        <f t="shared" si="28"/>
        <v>507.10883333333339</v>
      </c>
      <c r="AK331" s="102"/>
      <c r="AL331" s="102"/>
    </row>
    <row r="332" spans="2:38" x14ac:dyDescent="0.3">
      <c r="B332" s="109" t="s">
        <v>29</v>
      </c>
      <c r="C332" s="109"/>
      <c r="D332" s="109"/>
      <c r="E332" s="53">
        <v>0</v>
      </c>
      <c r="F332" s="52">
        <v>158.49</v>
      </c>
      <c r="G332" s="53">
        <v>0</v>
      </c>
      <c r="H332" s="52">
        <v>0</v>
      </c>
      <c r="I332" s="53">
        <v>0</v>
      </c>
      <c r="J332" s="52">
        <v>0</v>
      </c>
      <c r="K332" s="53">
        <v>0</v>
      </c>
      <c r="L332" s="52">
        <v>2.128166666666667</v>
      </c>
      <c r="M332" s="53">
        <v>0</v>
      </c>
      <c r="N332" s="52">
        <v>0</v>
      </c>
      <c r="O332" s="53">
        <v>0</v>
      </c>
      <c r="P332" s="52">
        <v>0</v>
      </c>
      <c r="Q332" s="53">
        <v>266.93583333333328</v>
      </c>
      <c r="R332" s="52">
        <v>0</v>
      </c>
      <c r="S332" s="53">
        <v>39.173666666666669</v>
      </c>
      <c r="T332" s="52">
        <v>49.931499999999986</v>
      </c>
      <c r="U332" s="53">
        <v>0</v>
      </c>
      <c r="V332" s="52">
        <v>0</v>
      </c>
      <c r="W332" s="53">
        <v>128.21699999999998</v>
      </c>
      <c r="X332" s="52">
        <v>36.643000000000008</v>
      </c>
      <c r="Y332" s="53">
        <v>168.97983333333329</v>
      </c>
      <c r="Z332" s="52">
        <v>0</v>
      </c>
      <c r="AA332" s="53">
        <v>0</v>
      </c>
      <c r="AB332" s="52">
        <v>0</v>
      </c>
      <c r="AC332" s="53">
        <v>161.93383333333335</v>
      </c>
      <c r="AD332" s="52">
        <v>71.392666666666656</v>
      </c>
      <c r="AE332" s="53">
        <v>195.16849999999999</v>
      </c>
      <c r="AF332" s="52">
        <v>0</v>
      </c>
      <c r="AG332" s="53">
        <v>0</v>
      </c>
      <c r="AH332" s="52">
        <v>0</v>
      </c>
      <c r="AI332" s="65">
        <v>0</v>
      </c>
      <c r="AJ332" s="102">
        <f t="shared" si="28"/>
        <v>1278.9940000000001</v>
      </c>
      <c r="AK332" s="102"/>
      <c r="AL332" s="102"/>
    </row>
    <row r="333" spans="2:38" x14ac:dyDescent="0.3">
      <c r="B333" s="109" t="s">
        <v>30</v>
      </c>
      <c r="C333" s="109"/>
      <c r="D333" s="109"/>
      <c r="E333" s="53">
        <v>0</v>
      </c>
      <c r="F333" s="52">
        <v>28.41</v>
      </c>
      <c r="G333" s="53">
        <v>0</v>
      </c>
      <c r="H333" s="52">
        <v>0</v>
      </c>
      <c r="I333" s="53">
        <v>0</v>
      </c>
      <c r="J333" s="52">
        <v>0</v>
      </c>
      <c r="K333" s="53">
        <v>0</v>
      </c>
      <c r="L333" s="52">
        <v>8.9929999999999986</v>
      </c>
      <c r="M333" s="53">
        <v>0</v>
      </c>
      <c r="N333" s="52">
        <v>0</v>
      </c>
      <c r="O333" s="53">
        <v>0</v>
      </c>
      <c r="P333" s="52">
        <v>0</v>
      </c>
      <c r="Q333" s="53">
        <v>464.93733333333336</v>
      </c>
      <c r="R333" s="52">
        <v>0</v>
      </c>
      <c r="S333" s="53">
        <v>220.37933333333331</v>
      </c>
      <c r="T333" s="52">
        <v>176.22533333333331</v>
      </c>
      <c r="U333" s="53">
        <v>0</v>
      </c>
      <c r="V333" s="52">
        <v>0</v>
      </c>
      <c r="W333" s="53">
        <v>314.07300000000009</v>
      </c>
      <c r="X333" s="52">
        <v>118.97</v>
      </c>
      <c r="Y333" s="53">
        <v>438.83866666666677</v>
      </c>
      <c r="Z333" s="52">
        <v>0</v>
      </c>
      <c r="AA333" s="53">
        <v>0</v>
      </c>
      <c r="AB333" s="52">
        <v>0</v>
      </c>
      <c r="AC333" s="53">
        <v>174.10283333333334</v>
      </c>
      <c r="AD333" s="52">
        <v>46.384499999999989</v>
      </c>
      <c r="AE333" s="53">
        <v>100.62483333333334</v>
      </c>
      <c r="AF333" s="52">
        <v>0</v>
      </c>
      <c r="AG333" s="53">
        <v>0</v>
      </c>
      <c r="AH333" s="52">
        <v>0</v>
      </c>
      <c r="AI333" s="65">
        <v>0</v>
      </c>
      <c r="AJ333" s="102">
        <f t="shared" si="28"/>
        <v>2091.9388333333336</v>
      </c>
      <c r="AK333" s="102"/>
      <c r="AL333" s="102"/>
    </row>
    <row r="334" spans="2:38" x14ac:dyDescent="0.3">
      <c r="B334" s="109" t="s">
        <v>31</v>
      </c>
      <c r="C334" s="109"/>
      <c r="D334" s="109"/>
      <c r="E334" s="53">
        <v>0</v>
      </c>
      <c r="F334" s="52">
        <v>0</v>
      </c>
      <c r="G334" s="53">
        <v>0</v>
      </c>
      <c r="H334" s="52">
        <v>0</v>
      </c>
      <c r="I334" s="53">
        <v>0</v>
      </c>
      <c r="J334" s="52">
        <v>0</v>
      </c>
      <c r="K334" s="53">
        <v>0</v>
      </c>
      <c r="L334" s="52">
        <v>1.8866666666666672</v>
      </c>
      <c r="M334" s="53">
        <v>0</v>
      </c>
      <c r="N334" s="52">
        <v>0</v>
      </c>
      <c r="O334" s="53">
        <v>0</v>
      </c>
      <c r="P334" s="52">
        <v>0</v>
      </c>
      <c r="Q334" s="53">
        <v>91.045000000000016</v>
      </c>
      <c r="R334" s="52">
        <v>0</v>
      </c>
      <c r="S334" s="53">
        <v>123.12833333333339</v>
      </c>
      <c r="T334" s="52">
        <v>54.259999999999962</v>
      </c>
      <c r="U334" s="53">
        <v>0</v>
      </c>
      <c r="V334" s="52">
        <v>159.96333333333331</v>
      </c>
      <c r="W334" s="53">
        <v>201.63666666666646</v>
      </c>
      <c r="X334" s="52">
        <v>194.46666666666661</v>
      </c>
      <c r="Y334" s="53">
        <v>218.15999999999994</v>
      </c>
      <c r="Z334" s="52">
        <v>0</v>
      </c>
      <c r="AA334" s="53">
        <v>0</v>
      </c>
      <c r="AB334" s="52">
        <v>0</v>
      </c>
      <c r="AC334" s="53">
        <v>97.853333333333325</v>
      </c>
      <c r="AD334" s="52">
        <v>0</v>
      </c>
      <c r="AE334" s="53">
        <v>0</v>
      </c>
      <c r="AF334" s="52">
        <v>0</v>
      </c>
      <c r="AG334" s="53">
        <v>0</v>
      </c>
      <c r="AH334" s="52">
        <v>0</v>
      </c>
      <c r="AI334" s="65">
        <v>0</v>
      </c>
      <c r="AJ334" s="102">
        <f t="shared" si="28"/>
        <v>1142.3999999999996</v>
      </c>
      <c r="AK334" s="102"/>
      <c r="AL334" s="102"/>
    </row>
    <row r="335" spans="2:38" x14ac:dyDescent="0.3">
      <c r="B335" s="109" t="s">
        <v>32</v>
      </c>
      <c r="C335" s="109"/>
      <c r="D335" s="109"/>
      <c r="E335" s="53">
        <v>0</v>
      </c>
      <c r="F335" s="52">
        <v>0.43000000000000005</v>
      </c>
      <c r="G335" s="53">
        <v>0</v>
      </c>
      <c r="H335" s="52">
        <v>0</v>
      </c>
      <c r="I335" s="53">
        <v>0</v>
      </c>
      <c r="J335" s="52">
        <v>0</v>
      </c>
      <c r="K335" s="53">
        <v>0</v>
      </c>
      <c r="L335" s="52">
        <v>1.0014999999999994</v>
      </c>
      <c r="M335" s="53">
        <v>0</v>
      </c>
      <c r="N335" s="52">
        <v>0</v>
      </c>
      <c r="O335" s="53">
        <v>0</v>
      </c>
      <c r="P335" s="52">
        <v>0</v>
      </c>
      <c r="Q335" s="53">
        <v>90.02233333333335</v>
      </c>
      <c r="R335" s="52">
        <v>0</v>
      </c>
      <c r="S335" s="53">
        <v>42.267499999999998</v>
      </c>
      <c r="T335" s="52">
        <v>33.496666666666677</v>
      </c>
      <c r="U335" s="53">
        <v>0</v>
      </c>
      <c r="V335" s="52">
        <v>0</v>
      </c>
      <c r="W335" s="53">
        <v>95.934666666666672</v>
      </c>
      <c r="X335" s="52">
        <v>37.712500000000013</v>
      </c>
      <c r="Y335" s="53">
        <v>171.82283333333334</v>
      </c>
      <c r="Z335" s="52">
        <v>0</v>
      </c>
      <c r="AA335" s="53">
        <v>0</v>
      </c>
      <c r="AB335" s="52">
        <v>0</v>
      </c>
      <c r="AC335" s="53">
        <v>156.73533333333336</v>
      </c>
      <c r="AD335" s="52">
        <v>32.638166666666663</v>
      </c>
      <c r="AE335" s="53">
        <v>33.024333333333331</v>
      </c>
      <c r="AF335" s="52">
        <v>0</v>
      </c>
      <c r="AG335" s="53">
        <v>0</v>
      </c>
      <c r="AH335" s="52">
        <v>0</v>
      </c>
      <c r="AI335" s="65">
        <v>0</v>
      </c>
      <c r="AJ335" s="102">
        <f t="shared" si="28"/>
        <v>695.08583333333331</v>
      </c>
      <c r="AK335" s="102"/>
      <c r="AL335" s="102"/>
    </row>
    <row r="336" spans="2:38" x14ac:dyDescent="0.3">
      <c r="B336" s="109" t="s">
        <v>33</v>
      </c>
      <c r="C336" s="109"/>
      <c r="D336" s="109"/>
      <c r="E336" s="53">
        <v>0</v>
      </c>
      <c r="F336" s="52">
        <v>0</v>
      </c>
      <c r="G336" s="53">
        <v>0</v>
      </c>
      <c r="H336" s="52">
        <v>0</v>
      </c>
      <c r="I336" s="53">
        <v>0</v>
      </c>
      <c r="J336" s="52">
        <v>0</v>
      </c>
      <c r="K336" s="53">
        <v>0</v>
      </c>
      <c r="L336" s="52">
        <v>3.1666666666666704E-2</v>
      </c>
      <c r="M336" s="53">
        <v>0</v>
      </c>
      <c r="N336" s="52">
        <v>0</v>
      </c>
      <c r="O336" s="53">
        <v>0</v>
      </c>
      <c r="P336" s="52">
        <v>0</v>
      </c>
      <c r="Q336" s="53">
        <v>17.539166666666659</v>
      </c>
      <c r="R336" s="52">
        <v>0</v>
      </c>
      <c r="S336" s="53">
        <v>18.046500000000002</v>
      </c>
      <c r="T336" s="52">
        <v>19.9055</v>
      </c>
      <c r="U336" s="53">
        <v>0</v>
      </c>
      <c r="V336" s="52">
        <v>60.450166666666661</v>
      </c>
      <c r="W336" s="53">
        <v>25.77516666666666</v>
      </c>
      <c r="X336" s="52">
        <v>53.749833333333335</v>
      </c>
      <c r="Y336" s="53">
        <v>29.446833333333338</v>
      </c>
      <c r="Z336" s="52">
        <v>0</v>
      </c>
      <c r="AA336" s="53">
        <v>0</v>
      </c>
      <c r="AB336" s="52">
        <v>0</v>
      </c>
      <c r="AC336" s="53">
        <v>24.177333333333326</v>
      </c>
      <c r="AD336" s="52">
        <v>1.3079999999999994</v>
      </c>
      <c r="AE336" s="53">
        <v>13.807166666666664</v>
      </c>
      <c r="AF336" s="52">
        <v>0</v>
      </c>
      <c r="AG336" s="53">
        <v>0</v>
      </c>
      <c r="AH336" s="52">
        <v>0</v>
      </c>
      <c r="AI336" s="65">
        <v>0</v>
      </c>
      <c r="AJ336" s="102">
        <f t="shared" si="28"/>
        <v>264.23733333333331</v>
      </c>
      <c r="AK336" s="102"/>
      <c r="AL336" s="102"/>
    </row>
    <row r="337" spans="2:38" x14ac:dyDescent="0.3">
      <c r="B337" s="109" t="s">
        <v>34</v>
      </c>
      <c r="C337" s="109"/>
      <c r="D337" s="109"/>
      <c r="E337" s="53">
        <v>0</v>
      </c>
      <c r="F337" s="52">
        <v>0</v>
      </c>
      <c r="G337" s="53">
        <v>0</v>
      </c>
      <c r="H337" s="52">
        <v>0</v>
      </c>
      <c r="I337" s="53">
        <v>0</v>
      </c>
      <c r="J337" s="52">
        <v>0</v>
      </c>
      <c r="K337" s="53">
        <v>0</v>
      </c>
      <c r="L337" s="52">
        <v>3.9500000000000014E-2</v>
      </c>
      <c r="M337" s="53">
        <v>0</v>
      </c>
      <c r="N337" s="52">
        <v>0</v>
      </c>
      <c r="O337" s="53">
        <v>0</v>
      </c>
      <c r="P337" s="52">
        <v>0</v>
      </c>
      <c r="Q337" s="53">
        <v>6.4801666666666664</v>
      </c>
      <c r="R337" s="52">
        <v>0</v>
      </c>
      <c r="S337" s="53">
        <v>0.10350000000000004</v>
      </c>
      <c r="T337" s="52">
        <v>0</v>
      </c>
      <c r="U337" s="53">
        <v>0</v>
      </c>
      <c r="V337" s="52">
        <v>0</v>
      </c>
      <c r="W337" s="53">
        <v>0</v>
      </c>
      <c r="X337" s="52">
        <v>19.318333333333335</v>
      </c>
      <c r="Y337" s="53">
        <v>54.181333333333328</v>
      </c>
      <c r="Z337" s="52">
        <v>0</v>
      </c>
      <c r="AA337" s="53">
        <v>0</v>
      </c>
      <c r="AB337" s="52">
        <v>0</v>
      </c>
      <c r="AC337" s="53">
        <v>1.2523333333333329</v>
      </c>
      <c r="AD337" s="52">
        <v>5.600000000000005E-2</v>
      </c>
      <c r="AE337" s="53">
        <v>3.6964999999999995</v>
      </c>
      <c r="AF337" s="52">
        <v>0</v>
      </c>
      <c r="AG337" s="53">
        <v>0</v>
      </c>
      <c r="AH337" s="52">
        <v>0</v>
      </c>
      <c r="AI337" s="65">
        <v>0</v>
      </c>
      <c r="AJ337" s="102">
        <f t="shared" si="28"/>
        <v>85.12766666666667</v>
      </c>
      <c r="AK337" s="102"/>
      <c r="AL337" s="102"/>
    </row>
    <row r="338" spans="2:38" x14ac:dyDescent="0.3">
      <c r="B338" s="109" t="s">
        <v>35</v>
      </c>
      <c r="C338" s="109"/>
      <c r="D338" s="109"/>
      <c r="E338" s="53">
        <v>0</v>
      </c>
      <c r="F338" s="52">
        <v>0</v>
      </c>
      <c r="G338" s="53">
        <v>0</v>
      </c>
      <c r="H338" s="52">
        <v>0</v>
      </c>
      <c r="I338" s="53">
        <v>0</v>
      </c>
      <c r="J338" s="52">
        <v>0</v>
      </c>
      <c r="K338" s="53">
        <v>0</v>
      </c>
      <c r="L338" s="52">
        <v>0</v>
      </c>
      <c r="M338" s="53">
        <v>0</v>
      </c>
      <c r="N338" s="52">
        <v>0</v>
      </c>
      <c r="O338" s="53">
        <v>0</v>
      </c>
      <c r="P338" s="52">
        <v>0</v>
      </c>
      <c r="Q338" s="53">
        <v>601.91750000000002</v>
      </c>
      <c r="R338" s="52">
        <v>0</v>
      </c>
      <c r="S338" s="53">
        <v>110.12850000000002</v>
      </c>
      <c r="T338" s="52">
        <v>29.060666666666659</v>
      </c>
      <c r="U338" s="53">
        <v>0</v>
      </c>
      <c r="V338" s="52">
        <v>0</v>
      </c>
      <c r="W338" s="53">
        <v>0.31400000000000011</v>
      </c>
      <c r="X338" s="52">
        <v>67.106999999999999</v>
      </c>
      <c r="Y338" s="53">
        <v>92.919499999999985</v>
      </c>
      <c r="Z338" s="52">
        <v>0</v>
      </c>
      <c r="AA338" s="53">
        <v>0</v>
      </c>
      <c r="AB338" s="52">
        <v>0</v>
      </c>
      <c r="AC338" s="53">
        <v>90.956999999999979</v>
      </c>
      <c r="AD338" s="52">
        <v>0</v>
      </c>
      <c r="AE338" s="53">
        <v>64.74233333333332</v>
      </c>
      <c r="AF338" s="52">
        <v>0.15016666666666667</v>
      </c>
      <c r="AG338" s="53">
        <v>0</v>
      </c>
      <c r="AH338" s="52">
        <v>0</v>
      </c>
      <c r="AI338" s="65">
        <v>0</v>
      </c>
      <c r="AJ338" s="102">
        <f t="shared" si="28"/>
        <v>1057.2966666666664</v>
      </c>
      <c r="AK338" s="102"/>
      <c r="AL338" s="102"/>
    </row>
    <row r="339" spans="2:38" x14ac:dyDescent="0.3">
      <c r="B339" s="109" t="s">
        <v>36</v>
      </c>
      <c r="C339" s="109"/>
      <c r="D339" s="109"/>
      <c r="E339" s="53">
        <v>0</v>
      </c>
      <c r="F339" s="52">
        <v>0</v>
      </c>
      <c r="G339" s="53">
        <v>0</v>
      </c>
      <c r="H339" s="52">
        <v>0</v>
      </c>
      <c r="I339" s="53">
        <v>0</v>
      </c>
      <c r="J339" s="52">
        <v>0</v>
      </c>
      <c r="K339" s="53">
        <v>0</v>
      </c>
      <c r="L339" s="52">
        <v>17.50716666666667</v>
      </c>
      <c r="M339" s="53">
        <v>0</v>
      </c>
      <c r="N339" s="52">
        <v>0</v>
      </c>
      <c r="O339" s="53">
        <v>0</v>
      </c>
      <c r="P339" s="52">
        <v>0</v>
      </c>
      <c r="Q339" s="53">
        <v>593.50333333333344</v>
      </c>
      <c r="R339" s="52">
        <v>0</v>
      </c>
      <c r="S339" s="53">
        <v>54.53716666666665</v>
      </c>
      <c r="T339" s="52">
        <v>35.154166666666676</v>
      </c>
      <c r="U339" s="53">
        <v>0</v>
      </c>
      <c r="V339" s="52">
        <v>0</v>
      </c>
      <c r="W339" s="53">
        <v>0</v>
      </c>
      <c r="X339" s="52">
        <v>1.0055000000000003</v>
      </c>
      <c r="Y339" s="53">
        <v>6.0154999999999994</v>
      </c>
      <c r="Z339" s="52">
        <v>0</v>
      </c>
      <c r="AA339" s="53">
        <v>0</v>
      </c>
      <c r="AB339" s="52">
        <v>0</v>
      </c>
      <c r="AC339" s="53">
        <v>235.19800000000001</v>
      </c>
      <c r="AD339" s="52">
        <v>0</v>
      </c>
      <c r="AE339" s="53">
        <v>13.184666666666667</v>
      </c>
      <c r="AF339" s="52">
        <v>38.847999999999985</v>
      </c>
      <c r="AG339" s="53">
        <v>0</v>
      </c>
      <c r="AH339" s="52">
        <v>0</v>
      </c>
      <c r="AI339" s="65">
        <v>0</v>
      </c>
      <c r="AJ339" s="102">
        <f t="shared" si="28"/>
        <v>994.95349999999996</v>
      </c>
      <c r="AK339" s="102"/>
      <c r="AL339" s="102"/>
    </row>
    <row r="340" spans="2:38" x14ac:dyDescent="0.3">
      <c r="B340" s="101" t="s">
        <v>88</v>
      </c>
      <c r="C340" s="101"/>
      <c r="D340" s="101"/>
      <c r="E340" s="53">
        <v>0</v>
      </c>
      <c r="F340" s="52">
        <v>0</v>
      </c>
      <c r="G340" s="53">
        <v>0</v>
      </c>
      <c r="H340" s="52">
        <v>0</v>
      </c>
      <c r="I340" s="53">
        <v>0</v>
      </c>
      <c r="J340" s="52">
        <v>0</v>
      </c>
      <c r="K340" s="53">
        <v>0</v>
      </c>
      <c r="L340" s="52">
        <v>0</v>
      </c>
      <c r="M340" s="53">
        <v>0</v>
      </c>
      <c r="N340" s="52">
        <v>0</v>
      </c>
      <c r="O340" s="53">
        <v>0</v>
      </c>
      <c r="P340" s="52">
        <v>0</v>
      </c>
      <c r="Q340" s="53">
        <v>59.910833333333336</v>
      </c>
      <c r="R340" s="52">
        <v>0</v>
      </c>
      <c r="S340" s="53">
        <v>134.36933333333329</v>
      </c>
      <c r="T340" s="52">
        <v>0</v>
      </c>
      <c r="U340" s="53">
        <v>0</v>
      </c>
      <c r="V340" s="52">
        <v>120.94899999999998</v>
      </c>
      <c r="W340" s="53">
        <v>91.896333333333345</v>
      </c>
      <c r="X340" s="52">
        <v>25.465333333333334</v>
      </c>
      <c r="Y340" s="53">
        <v>10.388833333333334</v>
      </c>
      <c r="Z340" s="52">
        <v>0</v>
      </c>
      <c r="AA340" s="53">
        <v>0</v>
      </c>
      <c r="AB340" s="52">
        <v>0</v>
      </c>
      <c r="AC340" s="53">
        <v>17.280999999999995</v>
      </c>
      <c r="AD340" s="52">
        <v>0</v>
      </c>
      <c r="AE340" s="53">
        <v>151.42083333333335</v>
      </c>
      <c r="AF340" s="52">
        <v>0.37050000000000005</v>
      </c>
      <c r="AG340" s="53">
        <v>0</v>
      </c>
      <c r="AH340" s="52">
        <v>0</v>
      </c>
      <c r="AI340" s="65">
        <v>0</v>
      </c>
      <c r="AJ340" s="102">
        <f t="shared" si="28"/>
        <v>612.05199999999991</v>
      </c>
      <c r="AK340" s="102"/>
      <c r="AL340" s="102"/>
    </row>
    <row r="341" spans="2:38" x14ac:dyDescent="0.3">
      <c r="B341" s="101" t="s">
        <v>89</v>
      </c>
      <c r="C341" s="101"/>
      <c r="D341" s="101"/>
      <c r="E341" s="53">
        <v>0</v>
      </c>
      <c r="F341" s="52">
        <v>0</v>
      </c>
      <c r="G341" s="53">
        <v>0</v>
      </c>
      <c r="H341" s="52">
        <v>0</v>
      </c>
      <c r="I341" s="53">
        <v>0</v>
      </c>
      <c r="J341" s="52">
        <v>0</v>
      </c>
      <c r="K341" s="53">
        <v>0</v>
      </c>
      <c r="L341" s="52">
        <v>0</v>
      </c>
      <c r="M341" s="53">
        <v>0</v>
      </c>
      <c r="N341" s="52">
        <v>0</v>
      </c>
      <c r="O341" s="53">
        <v>0</v>
      </c>
      <c r="P341" s="52">
        <v>0</v>
      </c>
      <c r="Q341" s="53">
        <v>220.32266666666669</v>
      </c>
      <c r="R341" s="52">
        <v>0</v>
      </c>
      <c r="S341" s="53">
        <v>205.86600000000001</v>
      </c>
      <c r="T341" s="52">
        <v>40.427333333333351</v>
      </c>
      <c r="U341" s="53">
        <v>0</v>
      </c>
      <c r="V341" s="52">
        <v>287.99466666666666</v>
      </c>
      <c r="W341" s="53">
        <v>234.09316666666669</v>
      </c>
      <c r="X341" s="52">
        <v>104.38016666666671</v>
      </c>
      <c r="Y341" s="53">
        <v>283.91516666666666</v>
      </c>
      <c r="Z341" s="52">
        <v>0</v>
      </c>
      <c r="AA341" s="53">
        <v>0</v>
      </c>
      <c r="AB341" s="52">
        <v>0</v>
      </c>
      <c r="AC341" s="53">
        <v>174.42899999999997</v>
      </c>
      <c r="AD341" s="52">
        <v>9.6856666666666626</v>
      </c>
      <c r="AE341" s="53">
        <v>477.13683333333324</v>
      </c>
      <c r="AF341" s="52">
        <v>1.3261666666666652</v>
      </c>
      <c r="AG341" s="53">
        <v>0</v>
      </c>
      <c r="AH341" s="52">
        <v>0</v>
      </c>
      <c r="AI341" s="65">
        <v>0</v>
      </c>
      <c r="AJ341" s="102">
        <f t="shared" si="28"/>
        <v>2039.5768333333333</v>
      </c>
      <c r="AK341" s="102"/>
      <c r="AL341" s="102"/>
    </row>
    <row r="342" spans="2:38" x14ac:dyDescent="0.3">
      <c r="B342" s="101" t="s">
        <v>108</v>
      </c>
      <c r="C342" s="101"/>
      <c r="D342" s="101"/>
      <c r="E342" s="53">
        <v>0</v>
      </c>
      <c r="F342" s="52">
        <v>0</v>
      </c>
      <c r="G342" s="53">
        <v>0</v>
      </c>
      <c r="H342" s="52">
        <v>0</v>
      </c>
      <c r="I342" s="53">
        <v>0</v>
      </c>
      <c r="J342" s="52">
        <v>0</v>
      </c>
      <c r="K342" s="53">
        <v>0</v>
      </c>
      <c r="L342" s="52">
        <v>0</v>
      </c>
      <c r="M342" s="53">
        <v>0</v>
      </c>
      <c r="N342" s="52">
        <v>0</v>
      </c>
      <c r="O342" s="53">
        <v>0</v>
      </c>
      <c r="P342" s="52">
        <v>0</v>
      </c>
      <c r="Q342" s="53">
        <v>0</v>
      </c>
      <c r="R342" s="52">
        <v>0</v>
      </c>
      <c r="S342" s="53">
        <v>0</v>
      </c>
      <c r="T342" s="52">
        <v>0</v>
      </c>
      <c r="U342" s="53">
        <v>0</v>
      </c>
      <c r="V342" s="52">
        <v>22.491666666666681</v>
      </c>
      <c r="W342" s="53">
        <v>171.69383333333332</v>
      </c>
      <c r="X342" s="52">
        <v>81.656833333333367</v>
      </c>
      <c r="Y342" s="53">
        <v>128.62633333333332</v>
      </c>
      <c r="Z342" s="52">
        <v>0</v>
      </c>
      <c r="AA342" s="53">
        <v>0</v>
      </c>
      <c r="AB342" s="52">
        <v>0</v>
      </c>
      <c r="AC342" s="53">
        <v>34.640833333333333</v>
      </c>
      <c r="AD342" s="52">
        <v>0.73899999999999977</v>
      </c>
      <c r="AE342" s="53">
        <v>78.984000000000009</v>
      </c>
      <c r="AF342" s="52">
        <v>0</v>
      </c>
      <c r="AG342" s="53">
        <v>0</v>
      </c>
      <c r="AH342" s="52">
        <v>0</v>
      </c>
      <c r="AI342" s="65">
        <v>0</v>
      </c>
      <c r="AJ342" s="102">
        <f>SUM(E342:AI342)</f>
        <v>518.83249999999998</v>
      </c>
      <c r="AK342" s="102"/>
      <c r="AL342" s="102"/>
    </row>
  </sheetData>
  <mergeCells count="593">
    <mergeCell ref="B339:D339"/>
    <mergeCell ref="AJ339:AL339"/>
    <mergeCell ref="AJ340:AL340"/>
    <mergeCell ref="AJ341:AL341"/>
    <mergeCell ref="AJ342:AL342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338:D338"/>
    <mergeCell ref="AJ338:AL338"/>
    <mergeCell ref="B329:D329"/>
    <mergeCell ref="AJ329:AL329"/>
    <mergeCell ref="B330:D330"/>
    <mergeCell ref="AJ330:AL330"/>
    <mergeCell ref="B331:D331"/>
    <mergeCell ref="AJ331:AL331"/>
    <mergeCell ref="B332:D332"/>
    <mergeCell ref="AJ332:AL332"/>
    <mergeCell ref="B333:D333"/>
    <mergeCell ref="AJ333:AL333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AJ303:AL303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297:D297"/>
    <mergeCell ref="AJ297:AL297"/>
    <mergeCell ref="AJ298:AL298"/>
    <mergeCell ref="AJ299:AL299"/>
    <mergeCell ref="B292:D292"/>
    <mergeCell ref="AJ292:AL292"/>
    <mergeCell ref="B293:D293"/>
    <mergeCell ref="AJ293:AL293"/>
    <mergeCell ref="B294:D294"/>
    <mergeCell ref="AJ294:AL294"/>
    <mergeCell ref="B295:D295"/>
    <mergeCell ref="AJ295:AL295"/>
    <mergeCell ref="B296:D296"/>
    <mergeCell ref="AJ296:AL296"/>
    <mergeCell ref="B287:D287"/>
    <mergeCell ref="AJ287:AL287"/>
    <mergeCell ref="B288:D288"/>
    <mergeCell ref="AJ288:AL288"/>
    <mergeCell ref="B289:D289"/>
    <mergeCell ref="AJ289:AL289"/>
    <mergeCell ref="B290:D290"/>
    <mergeCell ref="AJ290:AL290"/>
    <mergeCell ref="B291:D291"/>
    <mergeCell ref="AJ291:AL291"/>
    <mergeCell ref="B282:D282"/>
    <mergeCell ref="AJ282:AL282"/>
    <mergeCell ref="B283:D283"/>
    <mergeCell ref="AJ283:AL283"/>
    <mergeCell ref="B284:D284"/>
    <mergeCell ref="AJ284:AL284"/>
    <mergeCell ref="B285:D285"/>
    <mergeCell ref="AJ285:AL285"/>
    <mergeCell ref="B286:D286"/>
    <mergeCell ref="AJ286:AL286"/>
    <mergeCell ref="B277:D277"/>
    <mergeCell ref="AJ277:AL277"/>
    <mergeCell ref="B278:D278"/>
    <mergeCell ref="AJ278:AL278"/>
    <mergeCell ref="B279:D279"/>
    <mergeCell ref="AJ279:AL279"/>
    <mergeCell ref="B280:D280"/>
    <mergeCell ref="AJ280:AL280"/>
    <mergeCell ref="B281:D281"/>
    <mergeCell ref="AJ281:AL281"/>
    <mergeCell ref="B272:D272"/>
    <mergeCell ref="AJ272:AL272"/>
    <mergeCell ref="B273:D273"/>
    <mergeCell ref="AJ273:AL273"/>
    <mergeCell ref="B274:D274"/>
    <mergeCell ref="AJ274:AL274"/>
    <mergeCell ref="B275:D275"/>
    <mergeCell ref="AJ275:AL275"/>
    <mergeCell ref="B276:D276"/>
    <mergeCell ref="AJ276:AL276"/>
    <mergeCell ref="B267:D267"/>
    <mergeCell ref="AJ267:AL267"/>
    <mergeCell ref="B268:D268"/>
    <mergeCell ref="AJ268:AL268"/>
    <mergeCell ref="B269:D269"/>
    <mergeCell ref="AJ269:AL269"/>
    <mergeCell ref="B270:D270"/>
    <mergeCell ref="AJ270:AL270"/>
    <mergeCell ref="B271:D271"/>
    <mergeCell ref="AJ271:AL271"/>
    <mergeCell ref="AJ261:AL261"/>
    <mergeCell ref="AJ262:AL262"/>
    <mergeCell ref="B263:D263"/>
    <mergeCell ref="AJ263:AL263"/>
    <mergeCell ref="B264:D264"/>
    <mergeCell ref="AJ264:AL264"/>
    <mergeCell ref="B265:D265"/>
    <mergeCell ref="AJ265:AL265"/>
    <mergeCell ref="B266:D266"/>
    <mergeCell ref="AJ266:AL266"/>
    <mergeCell ref="B213:D213"/>
    <mergeCell ref="AJ213:AL213"/>
    <mergeCell ref="AJ214:AL214"/>
    <mergeCell ref="AJ215:AL215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AJ177:AL177"/>
    <mergeCell ref="AJ178:AL178"/>
    <mergeCell ref="B179:D179"/>
    <mergeCell ref="AJ179:AL179"/>
    <mergeCell ref="B180:D180"/>
    <mergeCell ref="AJ180:AL180"/>
    <mergeCell ref="B181:D181"/>
    <mergeCell ref="AJ181:AL181"/>
    <mergeCell ref="B182:D182"/>
    <mergeCell ref="AJ182:AL182"/>
    <mergeCell ref="B171:D171"/>
    <mergeCell ref="AJ171:AL171"/>
    <mergeCell ref="AJ172:AL172"/>
    <mergeCell ref="AJ173:AL173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70:D170"/>
    <mergeCell ref="AJ170:AL17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AJ135:AL135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AJ88:AL88"/>
    <mergeCell ref="AJ89:AL89"/>
    <mergeCell ref="B85:D85"/>
    <mergeCell ref="AJ85:AL85"/>
    <mergeCell ref="B86:D86"/>
    <mergeCell ref="AJ86:AL86"/>
    <mergeCell ref="B87:D87"/>
    <mergeCell ref="AJ87:AL87"/>
    <mergeCell ref="B82:D82"/>
    <mergeCell ref="AJ82:AL82"/>
    <mergeCell ref="B83:D83"/>
    <mergeCell ref="AJ83:AL83"/>
    <mergeCell ref="B84:D84"/>
    <mergeCell ref="AJ84:AL84"/>
    <mergeCell ref="B79:D79"/>
    <mergeCell ref="AJ79:AL79"/>
    <mergeCell ref="B80:D80"/>
    <mergeCell ref="AJ80:AL80"/>
    <mergeCell ref="B81:D81"/>
    <mergeCell ref="AJ81:AL81"/>
    <mergeCell ref="B76:D76"/>
    <mergeCell ref="AJ76:AL76"/>
    <mergeCell ref="B77:D77"/>
    <mergeCell ref="AJ77:AL77"/>
    <mergeCell ref="B78:D78"/>
    <mergeCell ref="AJ78:AL78"/>
    <mergeCell ref="B73:D73"/>
    <mergeCell ref="AJ73:AL73"/>
    <mergeCell ref="B74:D74"/>
    <mergeCell ref="AJ74:AL74"/>
    <mergeCell ref="B75:D75"/>
    <mergeCell ref="AJ75:AL75"/>
    <mergeCell ref="B70:D70"/>
    <mergeCell ref="AJ70:AL70"/>
    <mergeCell ref="B71:D71"/>
    <mergeCell ref="AJ71:AL71"/>
    <mergeCell ref="B72:D72"/>
    <mergeCell ref="AJ72:AL72"/>
    <mergeCell ref="B67:D67"/>
    <mergeCell ref="AJ67:AL67"/>
    <mergeCell ref="B68:D68"/>
    <mergeCell ref="AJ68:AL68"/>
    <mergeCell ref="B69:D69"/>
    <mergeCell ref="AJ69:AL69"/>
    <mergeCell ref="B64:D64"/>
    <mergeCell ref="AJ64:AL64"/>
    <mergeCell ref="B65:D65"/>
    <mergeCell ref="AJ65:AL65"/>
    <mergeCell ref="B66:D66"/>
    <mergeCell ref="AJ66:AL66"/>
    <mergeCell ref="B61:D61"/>
    <mergeCell ref="AJ61:AL61"/>
    <mergeCell ref="B62:D62"/>
    <mergeCell ref="AJ62:AL62"/>
    <mergeCell ref="B63:D63"/>
    <mergeCell ref="AJ63:AL63"/>
    <mergeCell ref="B58:D58"/>
    <mergeCell ref="AJ58:AL58"/>
    <mergeCell ref="B59:D59"/>
    <mergeCell ref="AJ59:AL59"/>
    <mergeCell ref="B60:D60"/>
    <mergeCell ref="AJ60:AL60"/>
    <mergeCell ref="B55:D55"/>
    <mergeCell ref="AJ55:AL55"/>
    <mergeCell ref="B56:D56"/>
    <mergeCell ref="AJ56:AL56"/>
    <mergeCell ref="B57:D57"/>
    <mergeCell ref="AJ57:AL57"/>
    <mergeCell ref="AJ51:AL51"/>
    <mergeCell ref="AJ52:AL52"/>
    <mergeCell ref="B53:D53"/>
    <mergeCell ref="AJ53:AL53"/>
    <mergeCell ref="B54:D54"/>
    <mergeCell ref="AJ54:AL54"/>
    <mergeCell ref="AJ46:AL46"/>
    <mergeCell ref="AJ47:AL47"/>
    <mergeCell ref="B41:D41"/>
    <mergeCell ref="B42:D42"/>
    <mergeCell ref="B43:D43"/>
    <mergeCell ref="B44:D44"/>
    <mergeCell ref="B45:D45"/>
    <mergeCell ref="AJ41:AL41"/>
    <mergeCell ref="AJ42:AL42"/>
    <mergeCell ref="AJ43:AL43"/>
    <mergeCell ref="AJ44:AL44"/>
    <mergeCell ref="AJ45:AL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AJ37:AL37"/>
    <mergeCell ref="AJ38:AL38"/>
    <mergeCell ref="AJ39:AL39"/>
    <mergeCell ref="AJ40:AL40"/>
    <mergeCell ref="AJ32:AL32"/>
    <mergeCell ref="AJ33:AL33"/>
    <mergeCell ref="AJ34:AL34"/>
    <mergeCell ref="AJ35:AL35"/>
    <mergeCell ref="AJ36:AL36"/>
    <mergeCell ref="AJ31:AL31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9:AL9"/>
    <mergeCell ref="AJ19:AL1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93:AL93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B114:D114"/>
    <mergeCell ref="AJ114:AL114"/>
    <mergeCell ref="B115:D115"/>
    <mergeCell ref="AJ115:AL115"/>
    <mergeCell ref="B116:D116"/>
    <mergeCell ref="AJ116:AL116"/>
    <mergeCell ref="B117:D117"/>
    <mergeCell ref="AJ117:AL117"/>
    <mergeCell ref="B118:D118"/>
    <mergeCell ref="AJ118:AL118"/>
    <mergeCell ref="B119:D119"/>
    <mergeCell ref="AJ119:AL119"/>
    <mergeCell ref="B120:D120"/>
    <mergeCell ref="AJ120:AL120"/>
    <mergeCell ref="B121:D121"/>
    <mergeCell ref="AJ121:AL121"/>
    <mergeCell ref="B122:D122"/>
    <mergeCell ref="AJ122:AL122"/>
    <mergeCell ref="B123:D123"/>
    <mergeCell ref="AJ123:AL123"/>
    <mergeCell ref="B129:D129"/>
    <mergeCell ref="AJ129:AL129"/>
    <mergeCell ref="AJ130:AL130"/>
    <mergeCell ref="AJ131:AL131"/>
    <mergeCell ref="B124:D124"/>
    <mergeCell ref="AJ124:AL124"/>
    <mergeCell ref="B125:D125"/>
    <mergeCell ref="AJ125:AL125"/>
    <mergeCell ref="B126:D126"/>
    <mergeCell ref="AJ126:AL126"/>
    <mergeCell ref="B127:D127"/>
    <mergeCell ref="AJ127:AL127"/>
    <mergeCell ref="B128:D128"/>
    <mergeCell ref="AJ128:AL128"/>
    <mergeCell ref="AJ219:AL219"/>
    <mergeCell ref="AJ220:AL220"/>
    <mergeCell ref="B221:D221"/>
    <mergeCell ref="AJ221:AL221"/>
    <mergeCell ref="B222:D222"/>
    <mergeCell ref="AJ222:AL222"/>
    <mergeCell ref="B223:D223"/>
    <mergeCell ref="AJ223:AL223"/>
    <mergeCell ref="B224:D224"/>
    <mergeCell ref="AJ224:AL224"/>
    <mergeCell ref="B225:D225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55:D255"/>
    <mergeCell ref="AJ255:AL255"/>
    <mergeCell ref="AJ256:AL256"/>
    <mergeCell ref="AJ257:AL257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</mergeCells>
  <pageMargins left="0.7" right="0.7" top="0.75" bottom="0.75" header="0.3" footer="0.3"/>
  <pageSetup scale="12" orientation="portrait" r:id="rId1"/>
  <rowBreaks count="1" manualBreakCount="1">
    <brk id="300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1:AL439"/>
  <sheetViews>
    <sheetView view="pageBreakPreview" topLeftCell="A376" zoomScale="60" zoomScaleNormal="70" workbookViewId="0">
      <selection activeCell="E388" sqref="E388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17" width="10.140625" style="19" customWidth="1"/>
    <col min="18" max="18" width="11.5703125" style="19" customWidth="1"/>
    <col min="19" max="19" width="10.140625" style="19" customWidth="1"/>
    <col min="20" max="21" width="12" style="19" customWidth="1"/>
    <col min="22" max="28" width="10.140625" style="19" customWidth="1"/>
    <col min="2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C9" s="85"/>
      <c r="D9" s="85"/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111" t="s">
        <v>2</v>
      </c>
      <c r="AK9" s="112"/>
      <c r="AL9" s="112"/>
    </row>
    <row r="10" spans="2:38" s="4" customFormat="1" x14ac:dyDescent="0.3">
      <c r="B10" s="114" t="s">
        <v>2</v>
      </c>
      <c r="C10" s="114"/>
      <c r="D10" s="114"/>
      <c r="E10" s="42">
        <f>SUM(E11:E59)</f>
        <v>5637.6028333333334</v>
      </c>
      <c r="F10" s="42">
        <f t="shared" ref="F10:AH10" si="1">SUM(F11:F59)</f>
        <v>4370.6821666666674</v>
      </c>
      <c r="G10" s="42">
        <f t="shared" si="1"/>
        <v>483.36049999999994</v>
      </c>
      <c r="H10" s="42">
        <f t="shared" si="1"/>
        <v>2516.4854999999998</v>
      </c>
      <c r="I10" s="42">
        <f t="shared" si="1"/>
        <v>2837.8305000000005</v>
      </c>
      <c r="J10" s="42">
        <f t="shared" si="1"/>
        <v>1484.8965000000001</v>
      </c>
      <c r="K10" s="42">
        <f t="shared" si="1"/>
        <v>453.25483333333335</v>
      </c>
      <c r="L10" s="42">
        <f t="shared" si="1"/>
        <v>355.54849999999993</v>
      </c>
      <c r="M10" s="42">
        <f t="shared" si="1"/>
        <v>539.89116666666689</v>
      </c>
      <c r="N10" s="42">
        <f t="shared" si="1"/>
        <v>504.31699999999995</v>
      </c>
      <c r="O10" s="42">
        <f t="shared" si="1"/>
        <v>654.88699999999994</v>
      </c>
      <c r="P10" s="42">
        <f t="shared" si="1"/>
        <v>1388.9434999999994</v>
      </c>
      <c r="Q10" s="42">
        <f t="shared" si="1"/>
        <v>1349.2718333333332</v>
      </c>
      <c r="R10" s="42">
        <f t="shared" si="1"/>
        <v>374.4758333333333</v>
      </c>
      <c r="S10" s="42">
        <f t="shared" si="1"/>
        <v>666.24283333333346</v>
      </c>
      <c r="T10" s="42">
        <f t="shared" si="1"/>
        <v>925.50433333333353</v>
      </c>
      <c r="U10" s="42">
        <f t="shared" si="1"/>
        <v>889.21833333333336</v>
      </c>
      <c r="V10" s="42">
        <f t="shared" si="1"/>
        <v>1121.0245000000004</v>
      </c>
      <c r="W10" s="42">
        <f t="shared" si="1"/>
        <v>862.29200000000026</v>
      </c>
      <c r="X10" s="42">
        <f t="shared" si="1"/>
        <v>1409.6421666666668</v>
      </c>
      <c r="Y10" s="42">
        <f t="shared" si="1"/>
        <v>966.41750000000013</v>
      </c>
      <c r="Z10" s="42">
        <f t="shared" si="1"/>
        <v>1544.9959999999999</v>
      </c>
      <c r="AA10" s="42">
        <f t="shared" si="1"/>
        <v>2872.5981666666667</v>
      </c>
      <c r="AB10" s="42">
        <f t="shared" si="1"/>
        <v>152.11816666666667</v>
      </c>
      <c r="AC10" s="42">
        <f t="shared" si="1"/>
        <v>171.38849999999999</v>
      </c>
      <c r="AD10" s="42">
        <f t="shared" si="1"/>
        <v>692.19966666666664</v>
      </c>
      <c r="AE10" s="42">
        <f t="shared" si="1"/>
        <v>692.26949999999988</v>
      </c>
      <c r="AF10" s="42">
        <f t="shared" si="1"/>
        <v>1020.2159999999999</v>
      </c>
      <c r="AG10" s="42">
        <f t="shared" si="1"/>
        <v>1330.7860000000003</v>
      </c>
      <c r="AH10" s="42">
        <f t="shared" si="1"/>
        <v>4691.8371666666662</v>
      </c>
      <c r="AI10" s="66">
        <f>SUM(AI11:AI59)</f>
        <v>482.02283333333338</v>
      </c>
      <c r="AJ10" s="113">
        <f>SUM(AJ11:AK59)</f>
        <v>43442.221333333357</v>
      </c>
      <c r="AK10" s="113"/>
      <c r="AL10" s="113"/>
    </row>
    <row r="11" spans="2:38" s="4" customFormat="1" x14ac:dyDescent="0.3">
      <c r="B11" s="109" t="s">
        <v>37</v>
      </c>
      <c r="C11" s="109"/>
      <c r="D11" s="109"/>
      <c r="E11" s="53">
        <v>6.409833333333335</v>
      </c>
      <c r="F11" s="52">
        <v>6.0046666666666679</v>
      </c>
      <c r="G11" s="53">
        <v>0.97666666666666702</v>
      </c>
      <c r="H11" s="52">
        <v>5.5136666666666674</v>
      </c>
      <c r="I11" s="53">
        <v>7.4816666666666674</v>
      </c>
      <c r="J11" s="52">
        <v>0.48916666666666708</v>
      </c>
      <c r="K11" s="53">
        <v>7.4499999999999969E-2</v>
      </c>
      <c r="L11" s="52">
        <v>0</v>
      </c>
      <c r="M11" s="53">
        <v>0.29950000000000004</v>
      </c>
      <c r="N11" s="52">
        <v>0</v>
      </c>
      <c r="O11" s="53">
        <v>0</v>
      </c>
      <c r="P11" s="52">
        <v>0.64983333333333326</v>
      </c>
      <c r="Q11" s="53">
        <v>2.3038333333333334</v>
      </c>
      <c r="R11" s="52">
        <v>0</v>
      </c>
      <c r="S11" s="53">
        <v>0</v>
      </c>
      <c r="T11" s="52">
        <v>1.0166666666666668</v>
      </c>
      <c r="U11" s="53">
        <v>2.6166666666666612E-2</v>
      </c>
      <c r="V11" s="52">
        <v>0.57250000000000034</v>
      </c>
      <c r="W11" s="53">
        <v>0.44566666666666682</v>
      </c>
      <c r="X11" s="52">
        <v>0</v>
      </c>
      <c r="Y11" s="53">
        <v>0</v>
      </c>
      <c r="Z11" s="52">
        <v>2.3913333333333329</v>
      </c>
      <c r="AA11" s="53">
        <v>0.20516666666666664</v>
      </c>
      <c r="AB11" s="52">
        <v>0</v>
      </c>
      <c r="AC11" s="53">
        <v>0</v>
      </c>
      <c r="AD11" s="52">
        <v>2.1999999999999974E-2</v>
      </c>
      <c r="AE11" s="53">
        <v>1.2658333333333336</v>
      </c>
      <c r="AF11" s="52">
        <v>8.7333333333333249E-2</v>
      </c>
      <c r="AG11" s="53">
        <v>7.3616666666666664</v>
      </c>
      <c r="AH11" s="52">
        <v>4.2343333333333346</v>
      </c>
      <c r="AI11" s="65">
        <v>0</v>
      </c>
      <c r="AJ11" s="102">
        <f>SUM(E11:AI11)</f>
        <v>47.831999999999994</v>
      </c>
      <c r="AK11" s="102"/>
      <c r="AL11" s="102"/>
    </row>
    <row r="12" spans="2:38" s="4" customFormat="1" x14ac:dyDescent="0.3">
      <c r="B12" s="109" t="s">
        <v>38</v>
      </c>
      <c r="C12" s="109"/>
      <c r="D12" s="109"/>
      <c r="E12" s="53">
        <v>7.9505000000000035</v>
      </c>
      <c r="F12" s="52">
        <v>5.0803333333333347</v>
      </c>
      <c r="G12" s="53">
        <v>0.17900000000000052</v>
      </c>
      <c r="H12" s="52">
        <v>8.9066666666666645</v>
      </c>
      <c r="I12" s="53">
        <v>19.514666666666667</v>
      </c>
      <c r="J12" s="52">
        <v>0.71433333333333404</v>
      </c>
      <c r="K12" s="53">
        <v>0.70550000000000013</v>
      </c>
      <c r="L12" s="52">
        <v>0</v>
      </c>
      <c r="M12" s="53">
        <v>0.20266666666666644</v>
      </c>
      <c r="N12" s="52">
        <v>0</v>
      </c>
      <c r="O12" s="53">
        <v>0.51216666666666655</v>
      </c>
      <c r="P12" s="52">
        <v>2.0619999999999998</v>
      </c>
      <c r="Q12" s="53">
        <v>4.9898333333333316</v>
      </c>
      <c r="R12" s="52">
        <v>1.0831666666666664</v>
      </c>
      <c r="S12" s="53">
        <v>1.345499999999999</v>
      </c>
      <c r="T12" s="52">
        <v>0.1671666666666661</v>
      </c>
      <c r="U12" s="53">
        <v>0</v>
      </c>
      <c r="V12" s="52">
        <v>0</v>
      </c>
      <c r="W12" s="53">
        <v>0</v>
      </c>
      <c r="X12" s="52">
        <v>0</v>
      </c>
      <c r="Y12" s="53">
        <v>0</v>
      </c>
      <c r="Z12" s="52">
        <v>0</v>
      </c>
      <c r="AA12" s="53">
        <v>3.3101666666666674</v>
      </c>
      <c r="AB12" s="52">
        <v>0</v>
      </c>
      <c r="AC12" s="53">
        <v>0</v>
      </c>
      <c r="AD12" s="52">
        <v>0.19466666666666671</v>
      </c>
      <c r="AE12" s="53">
        <v>3.3141666666666674</v>
      </c>
      <c r="AF12" s="52">
        <v>6.6795000000000009</v>
      </c>
      <c r="AG12" s="53">
        <v>5.1121666666666661</v>
      </c>
      <c r="AH12" s="52">
        <v>7.0381666666666653</v>
      </c>
      <c r="AI12" s="65">
        <v>0</v>
      </c>
      <c r="AJ12" s="102">
        <f>SUM(E12:AI12)</f>
        <v>79.062333333333342</v>
      </c>
      <c r="AK12" s="102"/>
      <c r="AL12" s="102"/>
    </row>
    <row r="13" spans="2:38" s="4" customFormat="1" x14ac:dyDescent="0.3">
      <c r="B13" s="109" t="s">
        <v>39</v>
      </c>
      <c r="C13" s="109"/>
      <c r="D13" s="109"/>
      <c r="E13" s="53">
        <v>33.761833333333314</v>
      </c>
      <c r="F13" s="52">
        <v>32.543000000000006</v>
      </c>
      <c r="G13" s="53">
        <v>0.57050000000000023</v>
      </c>
      <c r="H13" s="52">
        <v>16.703500000000002</v>
      </c>
      <c r="I13" s="53">
        <v>19.068000000000008</v>
      </c>
      <c r="J13" s="52">
        <v>0.80266666666666608</v>
      </c>
      <c r="K13" s="53">
        <v>0.27</v>
      </c>
      <c r="L13" s="52">
        <v>0</v>
      </c>
      <c r="M13" s="53">
        <v>1.7000000000000053E-2</v>
      </c>
      <c r="N13" s="52">
        <v>0</v>
      </c>
      <c r="O13" s="53">
        <v>5.3516666666666666</v>
      </c>
      <c r="P13" s="52">
        <v>25.206166666666665</v>
      </c>
      <c r="Q13" s="53">
        <v>12.730499999999996</v>
      </c>
      <c r="R13" s="52">
        <v>1.7169999999999996</v>
      </c>
      <c r="S13" s="53">
        <v>0.74549999999999994</v>
      </c>
      <c r="T13" s="52">
        <v>3.077</v>
      </c>
      <c r="U13" s="53">
        <v>0.86883333333333357</v>
      </c>
      <c r="V13" s="52">
        <v>0</v>
      </c>
      <c r="W13" s="53">
        <v>19.859999999999985</v>
      </c>
      <c r="X13" s="52">
        <v>26.492833333333348</v>
      </c>
      <c r="Y13" s="53">
        <v>0</v>
      </c>
      <c r="Z13" s="52">
        <v>0.5701666666666656</v>
      </c>
      <c r="AA13" s="53">
        <v>9.5323333333333338</v>
      </c>
      <c r="AB13" s="52">
        <v>0</v>
      </c>
      <c r="AC13" s="53">
        <v>0</v>
      </c>
      <c r="AD13" s="52">
        <v>0</v>
      </c>
      <c r="AE13" s="53">
        <v>5.458333333333333</v>
      </c>
      <c r="AF13" s="52">
        <v>1.9133333333333331</v>
      </c>
      <c r="AG13" s="53">
        <v>2.3501666666666701</v>
      </c>
      <c r="AH13" s="52">
        <v>54.038166666666676</v>
      </c>
      <c r="AI13" s="65">
        <v>0</v>
      </c>
      <c r="AJ13" s="102">
        <f t="shared" ref="AJ13:AJ23" si="2">SUM(E13:AI13)</f>
        <v>273.64850000000001</v>
      </c>
      <c r="AK13" s="102"/>
      <c r="AL13" s="102"/>
    </row>
    <row r="14" spans="2:38" s="4" customFormat="1" x14ac:dyDescent="0.3">
      <c r="B14" s="109" t="s">
        <v>40</v>
      </c>
      <c r="C14" s="109"/>
      <c r="D14" s="109"/>
      <c r="E14" s="53">
        <v>637.85033333333331</v>
      </c>
      <c r="F14" s="52">
        <v>130.43549999999996</v>
      </c>
      <c r="G14" s="53">
        <v>0</v>
      </c>
      <c r="H14" s="52">
        <v>48.37466666666667</v>
      </c>
      <c r="I14" s="53">
        <v>93.350833333333327</v>
      </c>
      <c r="J14" s="52">
        <v>20.537833333333317</v>
      </c>
      <c r="K14" s="53">
        <v>0</v>
      </c>
      <c r="L14" s="52">
        <v>0</v>
      </c>
      <c r="M14" s="53">
        <v>2.8333333333333616E-2</v>
      </c>
      <c r="N14" s="52">
        <v>0</v>
      </c>
      <c r="O14" s="53">
        <v>21.918999999999986</v>
      </c>
      <c r="P14" s="52">
        <v>3.348333333333334</v>
      </c>
      <c r="Q14" s="53">
        <v>15.184333333333338</v>
      </c>
      <c r="R14" s="52">
        <v>0</v>
      </c>
      <c r="S14" s="53">
        <v>1.4880000000000104</v>
      </c>
      <c r="T14" s="52">
        <v>4.6251666666666669</v>
      </c>
      <c r="U14" s="53">
        <v>6.378000000000001</v>
      </c>
      <c r="V14" s="52">
        <v>0.31550000000000483</v>
      </c>
      <c r="W14" s="53">
        <v>2.5833333333333996E-2</v>
      </c>
      <c r="X14" s="52">
        <v>9.2688333333333333</v>
      </c>
      <c r="Y14" s="53">
        <v>0</v>
      </c>
      <c r="Z14" s="52">
        <v>0</v>
      </c>
      <c r="AA14" s="53">
        <v>358.99200000000002</v>
      </c>
      <c r="AB14" s="52">
        <v>0</v>
      </c>
      <c r="AC14" s="53">
        <v>0</v>
      </c>
      <c r="AD14" s="52">
        <v>0</v>
      </c>
      <c r="AE14" s="53">
        <v>2.5799999999999992</v>
      </c>
      <c r="AF14" s="52">
        <v>1.7925000000000013</v>
      </c>
      <c r="AG14" s="53">
        <v>0.17016666666666727</v>
      </c>
      <c r="AH14" s="52">
        <v>35.794333333333299</v>
      </c>
      <c r="AI14" s="65">
        <v>0</v>
      </c>
      <c r="AJ14" s="102">
        <f t="shared" si="2"/>
        <v>1392.4595000000002</v>
      </c>
      <c r="AK14" s="102"/>
      <c r="AL14" s="102"/>
    </row>
    <row r="15" spans="2:38" s="4" customFormat="1" x14ac:dyDescent="0.3">
      <c r="B15" s="109" t="s">
        <v>41</v>
      </c>
      <c r="C15" s="109"/>
      <c r="D15" s="109"/>
      <c r="E15" s="53">
        <v>90.175999999999988</v>
      </c>
      <c r="F15" s="52">
        <v>36.588000000000001</v>
      </c>
      <c r="G15" s="53">
        <v>3.3573333333333357</v>
      </c>
      <c r="H15" s="52">
        <v>54.700499999999998</v>
      </c>
      <c r="I15" s="53">
        <v>78.878833333333347</v>
      </c>
      <c r="J15" s="52">
        <v>13.015500000000007</v>
      </c>
      <c r="K15" s="53">
        <v>54.052166666666615</v>
      </c>
      <c r="L15" s="52">
        <v>2.2356666666666665</v>
      </c>
      <c r="M15" s="53">
        <v>15.131666666666673</v>
      </c>
      <c r="N15" s="52">
        <v>45.353833333333355</v>
      </c>
      <c r="O15" s="53">
        <v>121.26800000000001</v>
      </c>
      <c r="P15" s="52">
        <v>22.125833333333333</v>
      </c>
      <c r="Q15" s="53">
        <v>81.832166666666666</v>
      </c>
      <c r="R15" s="52">
        <v>0</v>
      </c>
      <c r="S15" s="53">
        <v>0.22099999999999997</v>
      </c>
      <c r="T15" s="52">
        <v>31.61866666666667</v>
      </c>
      <c r="U15" s="53">
        <v>32.658499999999997</v>
      </c>
      <c r="V15" s="52">
        <v>14.874833333333338</v>
      </c>
      <c r="W15" s="53">
        <v>42.938499999999983</v>
      </c>
      <c r="X15" s="52">
        <v>3.6000000000000005</v>
      </c>
      <c r="Y15" s="53">
        <v>56.002499999999998</v>
      </c>
      <c r="Z15" s="52">
        <v>0</v>
      </c>
      <c r="AA15" s="53">
        <v>25.284999999999997</v>
      </c>
      <c r="AB15" s="52">
        <v>0.4653333333333331</v>
      </c>
      <c r="AC15" s="53">
        <v>0</v>
      </c>
      <c r="AD15" s="52">
        <v>31.161999999999978</v>
      </c>
      <c r="AE15" s="53">
        <v>42.586333333333329</v>
      </c>
      <c r="AF15" s="52">
        <v>7.3333333333333195E-2</v>
      </c>
      <c r="AG15" s="53">
        <v>66.582999999999998</v>
      </c>
      <c r="AH15" s="52">
        <v>8.4459999999999926</v>
      </c>
      <c r="AI15" s="65">
        <v>0</v>
      </c>
      <c r="AJ15" s="102">
        <f t="shared" si="2"/>
        <v>975.23049999999967</v>
      </c>
      <c r="AK15" s="102"/>
      <c r="AL15" s="102"/>
    </row>
    <row r="16" spans="2:38" s="4" customFormat="1" x14ac:dyDescent="0.3">
      <c r="B16" s="109" t="s">
        <v>42</v>
      </c>
      <c r="C16" s="109"/>
      <c r="D16" s="109"/>
      <c r="E16" s="53">
        <v>75.845333333333357</v>
      </c>
      <c r="F16" s="52">
        <v>10.090833333333332</v>
      </c>
      <c r="G16" s="53">
        <v>0</v>
      </c>
      <c r="H16" s="52">
        <v>7.9671666666666683</v>
      </c>
      <c r="I16" s="53">
        <v>19.190666666666658</v>
      </c>
      <c r="J16" s="52">
        <v>0</v>
      </c>
      <c r="K16" s="53">
        <v>21.997833333333336</v>
      </c>
      <c r="L16" s="52">
        <v>0</v>
      </c>
      <c r="M16" s="53">
        <v>0</v>
      </c>
      <c r="N16" s="52">
        <v>0</v>
      </c>
      <c r="O16" s="53">
        <v>3.7576666666666672</v>
      </c>
      <c r="P16" s="52">
        <v>27.141666666666673</v>
      </c>
      <c r="Q16" s="53">
        <v>102.85933333333332</v>
      </c>
      <c r="R16" s="52">
        <v>2.1695000000000015</v>
      </c>
      <c r="S16" s="53">
        <v>0</v>
      </c>
      <c r="T16" s="52">
        <v>0.52716666666666656</v>
      </c>
      <c r="U16" s="53">
        <v>2.1545000000000001</v>
      </c>
      <c r="V16" s="52">
        <v>0</v>
      </c>
      <c r="W16" s="53">
        <v>0</v>
      </c>
      <c r="X16" s="52">
        <v>2.0243333333333338</v>
      </c>
      <c r="Y16" s="53">
        <v>3.4166666666666741E-2</v>
      </c>
      <c r="Z16" s="52">
        <v>0</v>
      </c>
      <c r="AA16" s="53">
        <v>6.729166666666667</v>
      </c>
      <c r="AB16" s="52">
        <v>0</v>
      </c>
      <c r="AC16" s="53">
        <v>0</v>
      </c>
      <c r="AD16" s="52">
        <v>2.8166666666666628E-2</v>
      </c>
      <c r="AE16" s="53">
        <v>42.126000000000005</v>
      </c>
      <c r="AF16" s="52">
        <v>18.497999999999998</v>
      </c>
      <c r="AG16" s="53">
        <v>0</v>
      </c>
      <c r="AH16" s="52">
        <v>0</v>
      </c>
      <c r="AI16" s="65">
        <v>0</v>
      </c>
      <c r="AJ16" s="102">
        <f t="shared" si="2"/>
        <v>343.14150000000012</v>
      </c>
      <c r="AK16" s="102"/>
      <c r="AL16" s="102"/>
    </row>
    <row r="17" spans="2:38" s="4" customFormat="1" x14ac:dyDescent="0.3">
      <c r="B17" s="109" t="s">
        <v>43</v>
      </c>
      <c r="C17" s="109"/>
      <c r="D17" s="109"/>
      <c r="E17" s="53">
        <v>275.15016666666662</v>
      </c>
      <c r="F17" s="52">
        <v>202.30399999999997</v>
      </c>
      <c r="G17" s="53">
        <v>6.0840000000000156</v>
      </c>
      <c r="H17" s="52">
        <v>58.896833333333326</v>
      </c>
      <c r="I17" s="53">
        <v>81.192833333333311</v>
      </c>
      <c r="J17" s="52">
        <v>50.307833333333349</v>
      </c>
      <c r="K17" s="53">
        <v>54.652833333333355</v>
      </c>
      <c r="L17" s="52">
        <v>45.773499999999999</v>
      </c>
      <c r="M17" s="53">
        <v>23.054333333333332</v>
      </c>
      <c r="N17" s="52">
        <v>0.1455000000000003</v>
      </c>
      <c r="O17" s="53">
        <v>116.03533333333334</v>
      </c>
      <c r="P17" s="52">
        <v>39.385833333333345</v>
      </c>
      <c r="Q17" s="53">
        <v>2.7796666666666749</v>
      </c>
      <c r="R17" s="52">
        <v>13.005833333333324</v>
      </c>
      <c r="S17" s="53">
        <v>0.56616666666666704</v>
      </c>
      <c r="T17" s="52">
        <v>45.090499999999984</v>
      </c>
      <c r="U17" s="53">
        <v>15.523833333333354</v>
      </c>
      <c r="V17" s="52">
        <v>11.162166666666685</v>
      </c>
      <c r="W17" s="53">
        <v>8.7950000000000159</v>
      </c>
      <c r="X17" s="52">
        <v>4.8333333333333188E-3</v>
      </c>
      <c r="Y17" s="53">
        <v>67.718833333333322</v>
      </c>
      <c r="Z17" s="52">
        <v>111.32633333333339</v>
      </c>
      <c r="AA17" s="53">
        <v>119.31199999999998</v>
      </c>
      <c r="AB17" s="52">
        <v>0.41133333333333344</v>
      </c>
      <c r="AC17" s="53">
        <v>0.427333333333343</v>
      </c>
      <c r="AD17" s="52">
        <v>26.536333333333339</v>
      </c>
      <c r="AE17" s="53">
        <v>48.600499999999997</v>
      </c>
      <c r="AF17" s="52">
        <v>61.264166666666675</v>
      </c>
      <c r="AG17" s="53">
        <v>92.104333333333358</v>
      </c>
      <c r="AH17" s="52">
        <v>63.814500000000002</v>
      </c>
      <c r="AI17" s="65">
        <v>14.481166666666674</v>
      </c>
      <c r="AJ17" s="102">
        <f t="shared" si="2"/>
        <v>1655.9078333333332</v>
      </c>
      <c r="AK17" s="102"/>
      <c r="AL17" s="102"/>
    </row>
    <row r="18" spans="2:38" s="4" customFormat="1" x14ac:dyDescent="0.3">
      <c r="B18" s="109" t="s">
        <v>44</v>
      </c>
      <c r="C18" s="109"/>
      <c r="D18" s="109"/>
      <c r="E18" s="53">
        <v>72.896333333333374</v>
      </c>
      <c r="F18" s="52">
        <v>44.233999999999995</v>
      </c>
      <c r="G18" s="53">
        <v>0</v>
      </c>
      <c r="H18" s="52">
        <v>33.375499999999995</v>
      </c>
      <c r="I18" s="53">
        <v>60.09650000000002</v>
      </c>
      <c r="J18" s="52">
        <v>0</v>
      </c>
      <c r="K18" s="53">
        <v>2.6935000000000002</v>
      </c>
      <c r="L18" s="52">
        <v>0</v>
      </c>
      <c r="M18" s="53">
        <v>0</v>
      </c>
      <c r="N18" s="52">
        <v>0</v>
      </c>
      <c r="O18" s="53">
        <v>13.237333333333332</v>
      </c>
      <c r="P18" s="52">
        <v>54.544666666666664</v>
      </c>
      <c r="Q18" s="53">
        <v>135.55533333333332</v>
      </c>
      <c r="R18" s="52">
        <v>0.728833333333333</v>
      </c>
      <c r="S18" s="53">
        <v>0</v>
      </c>
      <c r="T18" s="52">
        <v>0</v>
      </c>
      <c r="U18" s="53">
        <v>2.0666666666666344E-2</v>
      </c>
      <c r="V18" s="52">
        <v>1.8473333333333295</v>
      </c>
      <c r="W18" s="53">
        <v>0</v>
      </c>
      <c r="X18" s="52">
        <v>7.2875000000000005</v>
      </c>
      <c r="Y18" s="53">
        <v>0</v>
      </c>
      <c r="Z18" s="52">
        <v>3.4666666666666637E-2</v>
      </c>
      <c r="AA18" s="53">
        <v>32.744666666666667</v>
      </c>
      <c r="AB18" s="52">
        <v>0</v>
      </c>
      <c r="AC18" s="53">
        <v>0</v>
      </c>
      <c r="AD18" s="52">
        <v>3.2744999999999993</v>
      </c>
      <c r="AE18" s="53">
        <v>12.18883333333333</v>
      </c>
      <c r="AF18" s="52">
        <v>8.0224999999999991</v>
      </c>
      <c r="AG18" s="53">
        <v>1.3174999999999992</v>
      </c>
      <c r="AH18" s="52">
        <v>45.874000000000024</v>
      </c>
      <c r="AI18" s="65">
        <v>0</v>
      </c>
      <c r="AJ18" s="102">
        <f t="shared" si="2"/>
        <v>529.97416666666675</v>
      </c>
      <c r="AK18" s="102"/>
      <c r="AL18" s="102"/>
    </row>
    <row r="19" spans="2:38" s="4" customFormat="1" x14ac:dyDescent="0.3">
      <c r="B19" s="109" t="s">
        <v>45</v>
      </c>
      <c r="C19" s="109"/>
      <c r="D19" s="109"/>
      <c r="E19" s="53">
        <v>120.39</v>
      </c>
      <c r="F19" s="52">
        <v>64.603833333333341</v>
      </c>
      <c r="G19" s="53">
        <v>70.936666666666682</v>
      </c>
      <c r="H19" s="52">
        <v>105.71300000000002</v>
      </c>
      <c r="I19" s="53">
        <v>79.208500000000015</v>
      </c>
      <c r="J19" s="52">
        <v>47.313166666666667</v>
      </c>
      <c r="K19" s="53">
        <v>96.404666666666671</v>
      </c>
      <c r="L19" s="52">
        <v>78.15900000000002</v>
      </c>
      <c r="M19" s="53">
        <v>43.289000000000009</v>
      </c>
      <c r="N19" s="52">
        <v>78.276833333333329</v>
      </c>
      <c r="O19" s="53">
        <v>99.849666666666678</v>
      </c>
      <c r="P19" s="52">
        <v>30.398500000000002</v>
      </c>
      <c r="Q19" s="53">
        <v>37.354499999999994</v>
      </c>
      <c r="R19" s="52">
        <v>62.285833333333329</v>
      </c>
      <c r="S19" s="53">
        <v>78.717500000000044</v>
      </c>
      <c r="T19" s="52">
        <v>77.759166666666616</v>
      </c>
      <c r="U19" s="53">
        <v>60.68133333333332</v>
      </c>
      <c r="V19" s="52">
        <v>120.89516666666671</v>
      </c>
      <c r="W19" s="53">
        <v>33.880666666666656</v>
      </c>
      <c r="X19" s="52">
        <v>13.145833333333325</v>
      </c>
      <c r="Y19" s="53">
        <v>25.633666666666659</v>
      </c>
      <c r="Z19" s="52">
        <v>48.655166666666709</v>
      </c>
      <c r="AA19" s="53">
        <v>28.454500000000017</v>
      </c>
      <c r="AB19" s="52">
        <v>55.062333333333314</v>
      </c>
      <c r="AC19" s="53">
        <v>59.880499999999998</v>
      </c>
      <c r="AD19" s="52">
        <v>44.862666666666669</v>
      </c>
      <c r="AE19" s="53">
        <v>8.7906666666666684</v>
      </c>
      <c r="AF19" s="52">
        <v>31.473000000000003</v>
      </c>
      <c r="AG19" s="53">
        <v>46.99783333333334</v>
      </c>
      <c r="AH19" s="52">
        <v>77.736666666666622</v>
      </c>
      <c r="AI19" s="65">
        <v>85.873666666666651</v>
      </c>
      <c r="AJ19" s="102">
        <f t="shared" si="2"/>
        <v>1912.6835000000001</v>
      </c>
      <c r="AK19" s="102"/>
      <c r="AL19" s="102"/>
    </row>
    <row r="20" spans="2:38" s="4" customFormat="1" x14ac:dyDescent="0.3">
      <c r="B20" s="109" t="s">
        <v>46</v>
      </c>
      <c r="C20" s="109"/>
      <c r="D20" s="109"/>
      <c r="E20" s="53">
        <v>134.54616666666664</v>
      </c>
      <c r="F20" s="52">
        <v>212.428</v>
      </c>
      <c r="G20" s="53">
        <v>67.771999999999963</v>
      </c>
      <c r="H20" s="52">
        <v>142.22516666666664</v>
      </c>
      <c r="I20" s="53">
        <v>117.44849999999998</v>
      </c>
      <c r="J20" s="52">
        <v>55.668166666666679</v>
      </c>
      <c r="K20" s="53">
        <v>48.343666666666657</v>
      </c>
      <c r="L20" s="52">
        <v>114.31183333333335</v>
      </c>
      <c r="M20" s="53">
        <v>94.644499999999994</v>
      </c>
      <c r="N20" s="52">
        <v>234.52449999999999</v>
      </c>
      <c r="O20" s="53">
        <v>7.8305000000000051</v>
      </c>
      <c r="P20" s="52">
        <v>78.643000000000015</v>
      </c>
      <c r="Q20" s="53">
        <v>137.10316666666665</v>
      </c>
      <c r="R20" s="52">
        <v>75.624833333333342</v>
      </c>
      <c r="S20" s="53">
        <v>174.63899999999998</v>
      </c>
      <c r="T20" s="52">
        <v>79.990999999999971</v>
      </c>
      <c r="U20" s="53">
        <v>4.8996666666666693</v>
      </c>
      <c r="V20" s="52">
        <v>127.13383333333336</v>
      </c>
      <c r="W20" s="53">
        <v>52.67</v>
      </c>
      <c r="X20" s="52">
        <v>86.266666666666666</v>
      </c>
      <c r="Y20" s="53">
        <v>74.924666666666695</v>
      </c>
      <c r="Z20" s="52">
        <v>107.77633333333328</v>
      </c>
      <c r="AA20" s="53">
        <v>121.3458333333333</v>
      </c>
      <c r="AB20" s="52">
        <v>64.656500000000023</v>
      </c>
      <c r="AC20" s="53">
        <v>21.404000000000003</v>
      </c>
      <c r="AD20" s="52">
        <v>65.703999999999979</v>
      </c>
      <c r="AE20" s="53">
        <v>132.52333333333326</v>
      </c>
      <c r="AF20" s="52">
        <v>3.3333333333333333E-2</v>
      </c>
      <c r="AG20" s="53">
        <v>64.12283333333329</v>
      </c>
      <c r="AH20" s="52">
        <v>68.991333333333316</v>
      </c>
      <c r="AI20" s="65">
        <v>119.19200000000004</v>
      </c>
      <c r="AJ20" s="102">
        <f t="shared" si="2"/>
        <v>2887.3883333333333</v>
      </c>
      <c r="AK20" s="102"/>
      <c r="AL20" s="102"/>
    </row>
    <row r="21" spans="2:38" s="4" customFormat="1" x14ac:dyDescent="0.3">
      <c r="B21" s="109" t="s">
        <v>47</v>
      </c>
      <c r="C21" s="109"/>
      <c r="D21" s="109"/>
      <c r="E21" s="53">
        <v>31.439666666666675</v>
      </c>
      <c r="F21" s="52">
        <v>80.259000000000029</v>
      </c>
      <c r="G21" s="53">
        <v>51.121666666666698</v>
      </c>
      <c r="H21" s="52">
        <v>67.513000000000005</v>
      </c>
      <c r="I21" s="53">
        <v>52.058333333333358</v>
      </c>
      <c r="J21" s="52">
        <v>45.555499999999988</v>
      </c>
      <c r="K21" s="53">
        <v>31.969500000000014</v>
      </c>
      <c r="L21" s="52">
        <v>25.806333333333349</v>
      </c>
      <c r="M21" s="53">
        <v>26.235500000000005</v>
      </c>
      <c r="N21" s="52">
        <v>61.257999999999996</v>
      </c>
      <c r="O21" s="53">
        <v>19.344666666666665</v>
      </c>
      <c r="P21" s="52">
        <v>82.83666666666663</v>
      </c>
      <c r="Q21" s="53">
        <v>35.419000000000011</v>
      </c>
      <c r="R21" s="52">
        <v>26.236666666666665</v>
      </c>
      <c r="S21" s="53">
        <v>41.978833333333334</v>
      </c>
      <c r="T21" s="52">
        <v>33.835833333333341</v>
      </c>
      <c r="U21" s="53">
        <v>81.554166666666632</v>
      </c>
      <c r="V21" s="52">
        <v>5.1593333333333309</v>
      </c>
      <c r="W21" s="53">
        <v>30.441666666666674</v>
      </c>
      <c r="X21" s="52">
        <v>13.222666666666665</v>
      </c>
      <c r="Y21" s="53">
        <v>13.572333333333324</v>
      </c>
      <c r="Z21" s="52">
        <v>15.507333333333333</v>
      </c>
      <c r="AA21" s="53">
        <v>9.530999999999997</v>
      </c>
      <c r="AB21" s="52">
        <v>14.69766666666666</v>
      </c>
      <c r="AC21" s="53">
        <v>9.9143333333333334</v>
      </c>
      <c r="AD21" s="52">
        <v>39.45750000000001</v>
      </c>
      <c r="AE21" s="53">
        <v>10.228833333333332</v>
      </c>
      <c r="AF21" s="52">
        <v>21.002333333333333</v>
      </c>
      <c r="AG21" s="53">
        <v>54.859166666666667</v>
      </c>
      <c r="AH21" s="52">
        <v>27.694500000000016</v>
      </c>
      <c r="AI21" s="65">
        <v>82.957333333333366</v>
      </c>
      <c r="AJ21" s="102">
        <f t="shared" si="2"/>
        <v>1142.6683333333335</v>
      </c>
      <c r="AK21" s="102"/>
      <c r="AL21" s="102"/>
    </row>
    <row r="22" spans="2:38" s="4" customFormat="1" x14ac:dyDescent="0.3">
      <c r="B22" s="109" t="s">
        <v>48</v>
      </c>
      <c r="C22" s="109"/>
      <c r="D22" s="109"/>
      <c r="E22" s="53">
        <v>28.039666666666644</v>
      </c>
      <c r="F22" s="52">
        <v>67.776666666666657</v>
      </c>
      <c r="G22" s="53">
        <v>44.896499999999989</v>
      </c>
      <c r="H22" s="52">
        <v>48.255166666666668</v>
      </c>
      <c r="I22" s="53">
        <v>43.457833333333326</v>
      </c>
      <c r="J22" s="52">
        <v>31.198499999999989</v>
      </c>
      <c r="K22" s="53">
        <v>34.94666666666668</v>
      </c>
      <c r="L22" s="52">
        <v>24.096166666666669</v>
      </c>
      <c r="M22" s="53">
        <v>23.008999999999993</v>
      </c>
      <c r="N22" s="52">
        <v>41.455500000000008</v>
      </c>
      <c r="O22" s="53">
        <v>16.943000000000005</v>
      </c>
      <c r="P22" s="52">
        <v>8.0166666666666664E-2</v>
      </c>
      <c r="Q22" s="53">
        <v>26.897833333333335</v>
      </c>
      <c r="R22" s="52">
        <v>22.595499999999994</v>
      </c>
      <c r="S22" s="53">
        <v>32.61583333333332</v>
      </c>
      <c r="T22" s="52">
        <v>30.437666666666669</v>
      </c>
      <c r="U22" s="53">
        <v>15.577833333333336</v>
      </c>
      <c r="V22" s="52">
        <v>0</v>
      </c>
      <c r="W22" s="53">
        <v>28.316833333333356</v>
      </c>
      <c r="X22" s="52">
        <v>13.726666666666679</v>
      </c>
      <c r="Y22" s="53">
        <v>14.728833333333345</v>
      </c>
      <c r="Z22" s="52">
        <v>14.334000000000003</v>
      </c>
      <c r="AA22" s="53">
        <v>11.376166666666677</v>
      </c>
      <c r="AB22" s="52">
        <v>14.694333333333336</v>
      </c>
      <c r="AC22" s="53">
        <v>12.557833333333335</v>
      </c>
      <c r="AD22" s="52">
        <v>21.869166666666651</v>
      </c>
      <c r="AE22" s="53">
        <v>12.629999999999988</v>
      </c>
      <c r="AF22" s="52">
        <v>14.187500000000002</v>
      </c>
      <c r="AG22" s="53">
        <v>41.118166666666681</v>
      </c>
      <c r="AH22" s="52">
        <v>30.774333333333345</v>
      </c>
      <c r="AI22" s="65">
        <v>2.4695000000000005</v>
      </c>
      <c r="AJ22" s="102">
        <f t="shared" si="2"/>
        <v>765.06283333333329</v>
      </c>
      <c r="AK22" s="102"/>
      <c r="AL22" s="102"/>
    </row>
    <row r="23" spans="2:38" s="4" customFormat="1" x14ac:dyDescent="0.3">
      <c r="B23" s="109" t="s">
        <v>49</v>
      </c>
      <c r="C23" s="109"/>
      <c r="D23" s="109"/>
      <c r="E23" s="53">
        <v>1.3681666666666668</v>
      </c>
      <c r="F23" s="52">
        <v>31.521000000000004</v>
      </c>
      <c r="G23" s="53">
        <v>2.6666666666666571E-2</v>
      </c>
      <c r="H23" s="52">
        <v>0.40783333333333344</v>
      </c>
      <c r="I23" s="53">
        <v>6.8728333333333333</v>
      </c>
      <c r="J23" s="52">
        <v>0.13616666666666707</v>
      </c>
      <c r="K23" s="53">
        <v>8.7833333333333263E-2</v>
      </c>
      <c r="L23" s="52">
        <v>0.76383333333333359</v>
      </c>
      <c r="M23" s="53">
        <v>0.58916666666666717</v>
      </c>
      <c r="N23" s="52">
        <v>0</v>
      </c>
      <c r="O23" s="53">
        <v>0.33716666666666673</v>
      </c>
      <c r="P23" s="52">
        <v>0.37683333333333324</v>
      </c>
      <c r="Q23" s="53">
        <v>10.903333333333332</v>
      </c>
      <c r="R23" s="52">
        <v>0.71750000000000025</v>
      </c>
      <c r="S23" s="53">
        <v>12.671333333333333</v>
      </c>
      <c r="T23" s="52">
        <v>4.222333333333335</v>
      </c>
      <c r="U23" s="53">
        <v>0</v>
      </c>
      <c r="V23" s="52">
        <v>0</v>
      </c>
      <c r="W23" s="53">
        <v>9.6650000000000116</v>
      </c>
      <c r="X23" s="52">
        <v>8.2500000000000018E-2</v>
      </c>
      <c r="Y23" s="53">
        <v>0</v>
      </c>
      <c r="Z23" s="52">
        <v>64.191666666666663</v>
      </c>
      <c r="AA23" s="53">
        <v>0.78349999999999997</v>
      </c>
      <c r="AB23" s="52">
        <v>0.21850000000000003</v>
      </c>
      <c r="AC23" s="53">
        <v>0</v>
      </c>
      <c r="AD23" s="52">
        <v>0</v>
      </c>
      <c r="AE23" s="53">
        <v>0</v>
      </c>
      <c r="AF23" s="52">
        <v>0</v>
      </c>
      <c r="AG23" s="53">
        <v>0</v>
      </c>
      <c r="AH23" s="52">
        <v>0</v>
      </c>
      <c r="AI23" s="65">
        <v>0</v>
      </c>
      <c r="AJ23" s="102">
        <f t="shared" si="2"/>
        <v>145.94316666666668</v>
      </c>
      <c r="AK23" s="102"/>
      <c r="AL23" s="102"/>
    </row>
    <row r="24" spans="2:38" s="4" customFormat="1" x14ac:dyDescent="0.3">
      <c r="B24" s="109" t="s">
        <v>50</v>
      </c>
      <c r="C24" s="109"/>
      <c r="D24" s="109"/>
      <c r="E24" s="53">
        <v>174.30616666666671</v>
      </c>
      <c r="F24" s="52">
        <v>111.38649999999998</v>
      </c>
      <c r="G24" s="53">
        <v>11.339333333333338</v>
      </c>
      <c r="H24" s="52">
        <v>109.75216666666667</v>
      </c>
      <c r="I24" s="53">
        <v>45.497833333333332</v>
      </c>
      <c r="J24" s="52">
        <v>13.283333333333347</v>
      </c>
      <c r="K24" s="53">
        <v>5.8333333333332382E-3</v>
      </c>
      <c r="L24" s="52">
        <v>0</v>
      </c>
      <c r="M24" s="53">
        <v>10.873500000000003</v>
      </c>
      <c r="N24" s="52">
        <v>8.4993333333333325</v>
      </c>
      <c r="O24" s="53">
        <v>53.457333333333338</v>
      </c>
      <c r="P24" s="52">
        <v>11.993499999999997</v>
      </c>
      <c r="Q24" s="53">
        <v>8.8710000000000004</v>
      </c>
      <c r="R24" s="52">
        <v>0</v>
      </c>
      <c r="S24" s="53">
        <v>43.869499999999988</v>
      </c>
      <c r="T24" s="52">
        <v>30.114499999999996</v>
      </c>
      <c r="U24" s="53">
        <v>15.240166666666671</v>
      </c>
      <c r="V24" s="52">
        <v>4.7026666666666612</v>
      </c>
      <c r="W24" s="53">
        <v>8.367333333333324</v>
      </c>
      <c r="X24" s="52">
        <v>0</v>
      </c>
      <c r="Y24" s="53">
        <v>1.7678333333333331</v>
      </c>
      <c r="Z24" s="52">
        <v>0</v>
      </c>
      <c r="AA24" s="53">
        <v>184.64983333333333</v>
      </c>
      <c r="AB24" s="52">
        <v>1.0464999999999993</v>
      </c>
      <c r="AC24" s="53">
        <v>0</v>
      </c>
      <c r="AD24" s="52">
        <v>37.891999999999989</v>
      </c>
      <c r="AE24" s="53">
        <v>26.364000000000004</v>
      </c>
      <c r="AF24" s="52">
        <v>17.464999999999996</v>
      </c>
      <c r="AG24" s="53">
        <v>24.084500000000002</v>
      </c>
      <c r="AH24" s="52">
        <v>97.906666666666638</v>
      </c>
      <c r="AI24" s="65">
        <v>85.213333333333338</v>
      </c>
      <c r="AJ24" s="102">
        <f>SUM(E24:AI24)</f>
        <v>1137.9496666666671</v>
      </c>
      <c r="AK24" s="102"/>
      <c r="AL24" s="102"/>
    </row>
    <row r="25" spans="2:38" s="4" customFormat="1" x14ac:dyDescent="0.3">
      <c r="B25" s="109" t="s">
        <v>96</v>
      </c>
      <c r="C25" s="109"/>
      <c r="D25" s="109"/>
      <c r="E25" s="53">
        <v>0</v>
      </c>
      <c r="F25" s="52">
        <v>0</v>
      </c>
      <c r="G25" s="53">
        <v>0</v>
      </c>
      <c r="H25" s="52">
        <v>0</v>
      </c>
      <c r="I25" s="53">
        <v>0</v>
      </c>
      <c r="J25" s="52">
        <v>0</v>
      </c>
      <c r="K25" s="53">
        <v>0</v>
      </c>
      <c r="L25" s="52">
        <v>0</v>
      </c>
      <c r="M25" s="53">
        <v>0</v>
      </c>
      <c r="N25" s="52">
        <v>0</v>
      </c>
      <c r="O25" s="53">
        <v>0</v>
      </c>
      <c r="P25" s="52">
        <v>0</v>
      </c>
      <c r="Q25" s="53">
        <v>0</v>
      </c>
      <c r="R25" s="52">
        <v>0</v>
      </c>
      <c r="S25" s="53">
        <v>0</v>
      </c>
      <c r="T25" s="52">
        <v>0</v>
      </c>
      <c r="U25" s="53">
        <v>0</v>
      </c>
      <c r="V25" s="52">
        <v>0</v>
      </c>
      <c r="W25" s="53">
        <v>0</v>
      </c>
      <c r="X25" s="52">
        <v>0</v>
      </c>
      <c r="Y25" s="53">
        <v>0</v>
      </c>
      <c r="Z25" s="52">
        <v>0</v>
      </c>
      <c r="AA25" s="53">
        <v>0</v>
      </c>
      <c r="AB25" s="52">
        <v>0</v>
      </c>
      <c r="AC25" s="53">
        <v>0</v>
      </c>
      <c r="AD25" s="52">
        <v>0</v>
      </c>
      <c r="AE25" s="53">
        <v>0</v>
      </c>
      <c r="AF25" s="52">
        <v>0</v>
      </c>
      <c r="AG25" s="53">
        <v>0</v>
      </c>
      <c r="AH25" s="52">
        <v>0</v>
      </c>
      <c r="AI25" s="65">
        <v>0</v>
      </c>
      <c r="AJ25" s="102">
        <f t="shared" ref="AJ25:AJ59" si="3">SUM(E25:AI25)</f>
        <v>0</v>
      </c>
      <c r="AK25" s="102"/>
      <c r="AL25" s="102"/>
    </row>
    <row r="26" spans="2:38" s="4" customFormat="1" x14ac:dyDescent="0.3">
      <c r="B26" s="109" t="s">
        <v>51</v>
      </c>
      <c r="C26" s="109"/>
      <c r="D26" s="109"/>
      <c r="E26" s="53">
        <v>424.07049999999998</v>
      </c>
      <c r="F26" s="52">
        <v>409.22100000000006</v>
      </c>
      <c r="G26" s="53">
        <v>80.720666666666659</v>
      </c>
      <c r="H26" s="52">
        <v>331.36750000000001</v>
      </c>
      <c r="I26" s="53">
        <v>313.69066666666669</v>
      </c>
      <c r="J26" s="52">
        <v>245.41816666666668</v>
      </c>
      <c r="K26" s="53">
        <v>41.668333333333351</v>
      </c>
      <c r="L26" s="52">
        <v>0</v>
      </c>
      <c r="M26" s="53">
        <v>30.158999999999995</v>
      </c>
      <c r="N26" s="52">
        <v>0</v>
      </c>
      <c r="O26" s="53">
        <v>57.610999999999997</v>
      </c>
      <c r="P26" s="52">
        <v>439.93049999999977</v>
      </c>
      <c r="Q26" s="53">
        <v>21.007333333333332</v>
      </c>
      <c r="R26" s="52">
        <v>0</v>
      </c>
      <c r="S26" s="53">
        <v>0</v>
      </c>
      <c r="T26" s="52">
        <v>35.378500000000017</v>
      </c>
      <c r="U26" s="53">
        <v>31.878666666666668</v>
      </c>
      <c r="V26" s="52">
        <v>15.521833333333337</v>
      </c>
      <c r="W26" s="53">
        <v>87.535833333333329</v>
      </c>
      <c r="X26" s="52">
        <v>105.57933333333332</v>
      </c>
      <c r="Y26" s="53">
        <v>9.7160000000000011</v>
      </c>
      <c r="Z26" s="52">
        <v>147.60866666666666</v>
      </c>
      <c r="AA26" s="53">
        <v>288.71083333333326</v>
      </c>
      <c r="AB26" s="52">
        <v>0</v>
      </c>
      <c r="AC26" s="53">
        <v>0</v>
      </c>
      <c r="AD26" s="52">
        <v>7.9410000000000069</v>
      </c>
      <c r="AE26" s="53">
        <v>28.228500000000004</v>
      </c>
      <c r="AF26" s="52">
        <v>53.299166666666672</v>
      </c>
      <c r="AG26" s="53">
        <v>156.85749999999999</v>
      </c>
      <c r="AH26" s="52">
        <v>349.13099999999991</v>
      </c>
      <c r="AI26" s="65">
        <v>0</v>
      </c>
      <c r="AJ26" s="102">
        <f t="shared" si="3"/>
        <v>3712.2514999999989</v>
      </c>
      <c r="AK26" s="102"/>
      <c r="AL26" s="102"/>
    </row>
    <row r="27" spans="2:38" s="4" customFormat="1" x14ac:dyDescent="0.3">
      <c r="B27" s="109" t="s">
        <v>52</v>
      </c>
      <c r="C27" s="109"/>
      <c r="D27" s="109"/>
      <c r="E27" s="53">
        <v>0</v>
      </c>
      <c r="F27" s="52">
        <v>0</v>
      </c>
      <c r="G27" s="53">
        <v>0</v>
      </c>
      <c r="H27" s="52">
        <v>0</v>
      </c>
      <c r="I27" s="53">
        <v>0</v>
      </c>
      <c r="J27" s="52">
        <v>0</v>
      </c>
      <c r="K27" s="53">
        <v>0</v>
      </c>
      <c r="L27" s="52">
        <v>0</v>
      </c>
      <c r="M27" s="53">
        <v>0</v>
      </c>
      <c r="N27" s="52">
        <v>0</v>
      </c>
      <c r="O27" s="53">
        <v>0</v>
      </c>
      <c r="P27" s="52">
        <v>0</v>
      </c>
      <c r="Q27" s="53">
        <v>0</v>
      </c>
      <c r="R27" s="52">
        <v>0</v>
      </c>
      <c r="S27" s="53">
        <v>0</v>
      </c>
      <c r="T27" s="52">
        <v>0</v>
      </c>
      <c r="U27" s="53">
        <v>0</v>
      </c>
      <c r="V27" s="52">
        <v>0</v>
      </c>
      <c r="W27" s="53">
        <v>0</v>
      </c>
      <c r="X27" s="52">
        <v>0</v>
      </c>
      <c r="Y27" s="53">
        <v>0</v>
      </c>
      <c r="Z27" s="52">
        <v>0</v>
      </c>
      <c r="AA27" s="53">
        <v>0</v>
      </c>
      <c r="AB27" s="52">
        <v>0</v>
      </c>
      <c r="AC27" s="53">
        <v>0</v>
      </c>
      <c r="AD27" s="52">
        <v>0</v>
      </c>
      <c r="AE27" s="53">
        <v>0</v>
      </c>
      <c r="AF27" s="52">
        <v>0</v>
      </c>
      <c r="AG27" s="53">
        <v>0</v>
      </c>
      <c r="AH27" s="52">
        <v>0</v>
      </c>
      <c r="AI27" s="65">
        <v>0</v>
      </c>
      <c r="AJ27" s="102">
        <f t="shared" si="3"/>
        <v>0</v>
      </c>
      <c r="AK27" s="102"/>
      <c r="AL27" s="102"/>
    </row>
    <row r="28" spans="2:38" x14ac:dyDescent="0.3">
      <c r="B28" s="109" t="s">
        <v>53</v>
      </c>
      <c r="C28" s="109"/>
      <c r="D28" s="109"/>
      <c r="E28" s="53">
        <v>16.300999999999998</v>
      </c>
      <c r="F28" s="52">
        <v>10.892166666666647</v>
      </c>
      <c r="G28" s="53">
        <v>5.8289999999999988</v>
      </c>
      <c r="H28" s="52">
        <v>11.612333333333334</v>
      </c>
      <c r="I28" s="53">
        <v>11.664333333333332</v>
      </c>
      <c r="J28" s="52">
        <v>0</v>
      </c>
      <c r="K28" s="53">
        <v>0</v>
      </c>
      <c r="L28" s="52">
        <v>0</v>
      </c>
      <c r="M28" s="53">
        <v>0</v>
      </c>
      <c r="N28" s="52">
        <v>0</v>
      </c>
      <c r="O28" s="53">
        <v>1.0724999999999998</v>
      </c>
      <c r="P28" s="52">
        <v>0</v>
      </c>
      <c r="Q28" s="53">
        <v>0</v>
      </c>
      <c r="R28" s="52">
        <v>0</v>
      </c>
      <c r="S28" s="53">
        <v>0</v>
      </c>
      <c r="T28" s="52">
        <v>2.6499999999999986</v>
      </c>
      <c r="U28" s="53">
        <v>0</v>
      </c>
      <c r="V28" s="52">
        <v>0</v>
      </c>
      <c r="W28" s="53">
        <v>0</v>
      </c>
      <c r="X28" s="52">
        <v>53.16299999999999</v>
      </c>
      <c r="Y28" s="53">
        <v>0</v>
      </c>
      <c r="Z28" s="52">
        <v>27.341500000000007</v>
      </c>
      <c r="AA28" s="53">
        <v>17.719999999999995</v>
      </c>
      <c r="AB28" s="52">
        <v>0</v>
      </c>
      <c r="AC28" s="53">
        <v>0</v>
      </c>
      <c r="AD28" s="52">
        <v>78.793999999999997</v>
      </c>
      <c r="AE28" s="53">
        <v>0.76666666666666639</v>
      </c>
      <c r="AF28" s="52">
        <v>0.19566666666666682</v>
      </c>
      <c r="AG28" s="53">
        <v>0</v>
      </c>
      <c r="AH28" s="52">
        <v>0.80116666666666891</v>
      </c>
      <c r="AI28" s="65">
        <v>0</v>
      </c>
      <c r="AJ28" s="102">
        <f>SUM(E28:AI28)</f>
        <v>238.80333333333326</v>
      </c>
      <c r="AK28" s="102"/>
      <c r="AL28" s="102"/>
    </row>
    <row r="29" spans="2:38" x14ac:dyDescent="0.3">
      <c r="B29" s="109" t="s">
        <v>54</v>
      </c>
      <c r="C29" s="109"/>
      <c r="D29" s="109"/>
      <c r="E29" s="53">
        <v>190.66283333333331</v>
      </c>
      <c r="F29" s="52">
        <v>141.2738333333333</v>
      </c>
      <c r="G29" s="53">
        <v>1.6330000000000002</v>
      </c>
      <c r="H29" s="52">
        <v>90.104000000000013</v>
      </c>
      <c r="I29" s="53">
        <v>65.074333333333328</v>
      </c>
      <c r="J29" s="52">
        <v>10.417833333333327</v>
      </c>
      <c r="K29" s="53">
        <v>0</v>
      </c>
      <c r="L29" s="52">
        <v>0</v>
      </c>
      <c r="M29" s="53">
        <v>1.0766666666666667</v>
      </c>
      <c r="N29" s="52">
        <v>0</v>
      </c>
      <c r="O29" s="53">
        <v>4.0548333333333328</v>
      </c>
      <c r="P29" s="52">
        <v>303.16333333333324</v>
      </c>
      <c r="Q29" s="53">
        <v>1.3</v>
      </c>
      <c r="R29" s="52">
        <v>0</v>
      </c>
      <c r="S29" s="53">
        <v>5.072000000000001</v>
      </c>
      <c r="T29" s="52">
        <v>2.5669999999999993</v>
      </c>
      <c r="U29" s="53">
        <v>48.727666666666671</v>
      </c>
      <c r="V29" s="52">
        <v>7.3921666666666637</v>
      </c>
      <c r="W29" s="53">
        <v>6.5450000000000141</v>
      </c>
      <c r="X29" s="52">
        <v>24.223333333333333</v>
      </c>
      <c r="Y29" s="53">
        <v>22.134833333333344</v>
      </c>
      <c r="Z29" s="52">
        <v>302.46816666666655</v>
      </c>
      <c r="AA29" s="53">
        <v>300.04900000000004</v>
      </c>
      <c r="AB29" s="52">
        <v>0</v>
      </c>
      <c r="AC29" s="53">
        <v>0</v>
      </c>
      <c r="AD29" s="52">
        <v>1.1968333333333325</v>
      </c>
      <c r="AE29" s="53">
        <v>25.780666666666665</v>
      </c>
      <c r="AF29" s="52">
        <v>66.25233333333334</v>
      </c>
      <c r="AG29" s="53">
        <v>74.143833333333333</v>
      </c>
      <c r="AH29" s="52">
        <v>156.941</v>
      </c>
      <c r="AI29" s="65">
        <v>0</v>
      </c>
      <c r="AJ29" s="102">
        <f t="shared" si="3"/>
        <v>1852.2544999999998</v>
      </c>
      <c r="AK29" s="102"/>
      <c r="AL29" s="102"/>
    </row>
    <row r="30" spans="2:38" x14ac:dyDescent="0.3">
      <c r="B30" s="109" t="s">
        <v>55</v>
      </c>
      <c r="C30" s="109"/>
      <c r="D30" s="109"/>
      <c r="E30" s="53">
        <v>330.13833333333315</v>
      </c>
      <c r="F30" s="52">
        <v>166.52883333333332</v>
      </c>
      <c r="G30" s="53">
        <v>0</v>
      </c>
      <c r="H30" s="52">
        <v>72.535333333333298</v>
      </c>
      <c r="I30" s="53">
        <v>76.788999999999973</v>
      </c>
      <c r="J30" s="52">
        <v>10.206666666666674</v>
      </c>
      <c r="K30" s="53">
        <v>0</v>
      </c>
      <c r="L30" s="52">
        <v>0</v>
      </c>
      <c r="M30" s="53">
        <v>0</v>
      </c>
      <c r="N30" s="52">
        <v>0</v>
      </c>
      <c r="O30" s="53">
        <v>21.27333333333333</v>
      </c>
      <c r="P30" s="52">
        <v>0</v>
      </c>
      <c r="Q30" s="53">
        <v>9.384666666666666</v>
      </c>
      <c r="R30" s="52">
        <v>46.799999999999976</v>
      </c>
      <c r="S30" s="53">
        <v>0</v>
      </c>
      <c r="T30" s="52">
        <v>0</v>
      </c>
      <c r="U30" s="53">
        <v>0.30983333333333174</v>
      </c>
      <c r="V30" s="52">
        <v>0</v>
      </c>
      <c r="W30" s="53">
        <v>0</v>
      </c>
      <c r="X30" s="52">
        <v>16.703666666666667</v>
      </c>
      <c r="Y30" s="53">
        <v>3.2999999999999828E-2</v>
      </c>
      <c r="Z30" s="52">
        <v>9.6000000000000793E-2</v>
      </c>
      <c r="AA30" s="53">
        <v>278.19416666666655</v>
      </c>
      <c r="AB30" s="52">
        <v>0</v>
      </c>
      <c r="AC30" s="53">
        <v>0</v>
      </c>
      <c r="AD30" s="52">
        <v>1.9120000000000004</v>
      </c>
      <c r="AE30" s="53">
        <v>12.758499999999998</v>
      </c>
      <c r="AF30" s="52">
        <v>85.032166666666654</v>
      </c>
      <c r="AG30" s="53">
        <v>28.626166666666673</v>
      </c>
      <c r="AH30" s="52">
        <v>180.99950000000001</v>
      </c>
      <c r="AI30" s="65">
        <v>0</v>
      </c>
      <c r="AJ30" s="102">
        <f t="shared" si="3"/>
        <v>1338.3211666666662</v>
      </c>
      <c r="AK30" s="102"/>
      <c r="AL30" s="102"/>
    </row>
    <row r="31" spans="2:38" x14ac:dyDescent="0.3">
      <c r="B31" s="109" t="s">
        <v>56</v>
      </c>
      <c r="C31" s="109"/>
      <c r="D31" s="109"/>
      <c r="E31" s="53">
        <v>141.05433333333335</v>
      </c>
      <c r="F31" s="52">
        <v>147.24049999999994</v>
      </c>
      <c r="G31" s="53">
        <v>4.8000000000000279E-2</v>
      </c>
      <c r="H31" s="52">
        <v>28.013333333333335</v>
      </c>
      <c r="I31" s="53">
        <v>30.75650000000001</v>
      </c>
      <c r="J31" s="52">
        <v>10.707166666666669</v>
      </c>
      <c r="K31" s="53">
        <v>0</v>
      </c>
      <c r="L31" s="52">
        <v>0</v>
      </c>
      <c r="M31" s="53">
        <v>0</v>
      </c>
      <c r="N31" s="52">
        <v>0</v>
      </c>
      <c r="O31" s="53">
        <v>0</v>
      </c>
      <c r="P31" s="52">
        <v>0</v>
      </c>
      <c r="Q31" s="53">
        <v>0</v>
      </c>
      <c r="R31" s="52">
        <v>0</v>
      </c>
      <c r="S31" s="53">
        <v>30.133499999999998</v>
      </c>
      <c r="T31" s="52">
        <v>7.4073333333333293</v>
      </c>
      <c r="U31" s="53">
        <v>7.3981666666666612</v>
      </c>
      <c r="V31" s="52">
        <v>0.11583333333333434</v>
      </c>
      <c r="W31" s="53">
        <v>0</v>
      </c>
      <c r="X31" s="52">
        <v>5.7571666666666763</v>
      </c>
      <c r="Y31" s="53">
        <v>7.8406666666666673</v>
      </c>
      <c r="Z31" s="52">
        <v>8.6833333333331694E-2</v>
      </c>
      <c r="AA31" s="53">
        <v>7.2423333333333337</v>
      </c>
      <c r="AB31" s="52">
        <v>0</v>
      </c>
      <c r="AC31" s="53">
        <v>0</v>
      </c>
      <c r="AD31" s="52">
        <v>0.53433333333333344</v>
      </c>
      <c r="AE31" s="53">
        <v>0</v>
      </c>
      <c r="AF31" s="52">
        <v>8.0026666666666681</v>
      </c>
      <c r="AG31" s="53">
        <v>10.323666666666677</v>
      </c>
      <c r="AH31" s="52">
        <v>91.754833333333337</v>
      </c>
      <c r="AI31" s="65">
        <v>0</v>
      </c>
      <c r="AJ31" s="102">
        <f t="shared" si="3"/>
        <v>534.4171666666665</v>
      </c>
      <c r="AK31" s="102"/>
      <c r="AL31" s="102"/>
    </row>
    <row r="32" spans="2:38" x14ac:dyDescent="0.3">
      <c r="B32" s="109" t="s">
        <v>93</v>
      </c>
      <c r="C32" s="109"/>
      <c r="D32" s="109"/>
      <c r="E32" s="53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52">
        <v>0</v>
      </c>
      <c r="O32" s="53">
        <v>0</v>
      </c>
      <c r="P32" s="52">
        <v>0</v>
      </c>
      <c r="Q32" s="53">
        <v>0</v>
      </c>
      <c r="R32" s="52">
        <v>0</v>
      </c>
      <c r="S32" s="53">
        <v>0</v>
      </c>
      <c r="T32" s="52">
        <v>0</v>
      </c>
      <c r="U32" s="53">
        <v>0</v>
      </c>
      <c r="V32" s="52">
        <v>0</v>
      </c>
      <c r="W32" s="53">
        <v>0</v>
      </c>
      <c r="X32" s="52">
        <v>0</v>
      </c>
      <c r="Y32" s="53">
        <v>0</v>
      </c>
      <c r="Z32" s="52">
        <v>0</v>
      </c>
      <c r="AA32" s="53">
        <v>0</v>
      </c>
      <c r="AB32" s="52">
        <v>0</v>
      </c>
      <c r="AC32" s="53">
        <v>0</v>
      </c>
      <c r="AD32" s="52">
        <v>0</v>
      </c>
      <c r="AE32" s="53">
        <v>0</v>
      </c>
      <c r="AF32" s="52">
        <v>0</v>
      </c>
      <c r="AG32" s="53">
        <v>0</v>
      </c>
      <c r="AH32" s="52">
        <v>0</v>
      </c>
      <c r="AI32" s="65">
        <v>0</v>
      </c>
      <c r="AJ32" s="102">
        <f t="shared" si="3"/>
        <v>0</v>
      </c>
      <c r="AK32" s="102"/>
      <c r="AL32" s="102"/>
    </row>
    <row r="33" spans="2:38" x14ac:dyDescent="0.3">
      <c r="B33" s="109" t="s">
        <v>57</v>
      </c>
      <c r="C33" s="109"/>
      <c r="D33" s="109"/>
      <c r="E33" s="53">
        <v>22.221999999999998</v>
      </c>
      <c r="F33" s="52">
        <v>33.656666666666673</v>
      </c>
      <c r="G33" s="53">
        <v>3.4999999999999844E-2</v>
      </c>
      <c r="H33" s="52">
        <v>16.658833333333334</v>
      </c>
      <c r="I33" s="53">
        <v>15.471999999999998</v>
      </c>
      <c r="J33" s="52">
        <v>6.5026666666666655</v>
      </c>
      <c r="K33" s="53">
        <v>0</v>
      </c>
      <c r="L33" s="52">
        <v>0</v>
      </c>
      <c r="M33" s="53">
        <v>1.1145000000000005</v>
      </c>
      <c r="N33" s="52">
        <v>0</v>
      </c>
      <c r="O33" s="53">
        <v>0.91016666666666657</v>
      </c>
      <c r="P33" s="52">
        <v>12.753166666666667</v>
      </c>
      <c r="Q33" s="53">
        <v>16.040500000000002</v>
      </c>
      <c r="R33" s="52">
        <v>10.403499999999998</v>
      </c>
      <c r="S33" s="53">
        <v>4.572166666666666</v>
      </c>
      <c r="T33" s="52">
        <v>5.7160000000000002</v>
      </c>
      <c r="U33" s="53">
        <v>47.158000000000015</v>
      </c>
      <c r="V33" s="52">
        <v>0</v>
      </c>
      <c r="W33" s="53">
        <v>1.4538333333333306</v>
      </c>
      <c r="X33" s="52">
        <v>4.7843333333333344</v>
      </c>
      <c r="Y33" s="53">
        <v>0.68566666666666698</v>
      </c>
      <c r="Z33" s="52">
        <v>0.23650000000000096</v>
      </c>
      <c r="AA33" s="53">
        <v>21.147666666666666</v>
      </c>
      <c r="AB33" s="52">
        <v>0</v>
      </c>
      <c r="AC33" s="53">
        <v>0</v>
      </c>
      <c r="AD33" s="52">
        <v>0.12566666666666618</v>
      </c>
      <c r="AE33" s="53">
        <v>0.46633333333333382</v>
      </c>
      <c r="AF33" s="52">
        <v>20.057833333333338</v>
      </c>
      <c r="AG33" s="53">
        <v>10.213333333333335</v>
      </c>
      <c r="AH33" s="52">
        <v>41.480833333333329</v>
      </c>
      <c r="AI33" s="65">
        <v>0</v>
      </c>
      <c r="AJ33" s="102">
        <f t="shared" si="3"/>
        <v>293.86716666666672</v>
      </c>
      <c r="AK33" s="102"/>
      <c r="AL33" s="102"/>
    </row>
    <row r="34" spans="2:38" x14ac:dyDescent="0.3">
      <c r="B34" s="109" t="s">
        <v>58</v>
      </c>
      <c r="C34" s="109"/>
      <c r="D34" s="109"/>
      <c r="E34" s="53">
        <v>96.14166666666668</v>
      </c>
      <c r="F34" s="52">
        <v>133.86150000000001</v>
      </c>
      <c r="G34" s="53">
        <v>0.80050000000000143</v>
      </c>
      <c r="H34" s="52">
        <v>47.632500000000007</v>
      </c>
      <c r="I34" s="53">
        <v>57.336500000000015</v>
      </c>
      <c r="J34" s="52">
        <v>17.575499999999984</v>
      </c>
      <c r="K34" s="53">
        <v>0</v>
      </c>
      <c r="L34" s="52">
        <v>0</v>
      </c>
      <c r="M34" s="53">
        <v>3.0135000000000005</v>
      </c>
      <c r="N34" s="52">
        <v>0</v>
      </c>
      <c r="O34" s="53">
        <v>0.33516666666666678</v>
      </c>
      <c r="P34" s="52">
        <v>35.936166666666672</v>
      </c>
      <c r="Q34" s="53">
        <v>55.863000000000014</v>
      </c>
      <c r="R34" s="52">
        <v>40.71633333333331</v>
      </c>
      <c r="S34" s="53">
        <v>20.156999999999996</v>
      </c>
      <c r="T34" s="52">
        <v>13.6195</v>
      </c>
      <c r="U34" s="53">
        <v>16.93116666666667</v>
      </c>
      <c r="V34" s="52">
        <v>0</v>
      </c>
      <c r="W34" s="53">
        <v>0</v>
      </c>
      <c r="X34" s="52">
        <v>2.2388333333333335</v>
      </c>
      <c r="Y34" s="53">
        <v>0</v>
      </c>
      <c r="Z34" s="52">
        <v>9.9999999999980096E-4</v>
      </c>
      <c r="AA34" s="53">
        <v>76.241333333333358</v>
      </c>
      <c r="AB34" s="52">
        <v>0</v>
      </c>
      <c r="AC34" s="53">
        <v>0</v>
      </c>
      <c r="AD34" s="52">
        <v>0</v>
      </c>
      <c r="AE34" s="53">
        <v>0</v>
      </c>
      <c r="AF34" s="52">
        <v>5.8243333333333416</v>
      </c>
      <c r="AG34" s="53">
        <v>1.5933333333333286</v>
      </c>
      <c r="AH34" s="52">
        <v>97.653166666666621</v>
      </c>
      <c r="AI34" s="65">
        <v>0</v>
      </c>
      <c r="AJ34" s="102">
        <f t="shared" si="3"/>
        <v>723.47199999999998</v>
      </c>
      <c r="AK34" s="102"/>
      <c r="AL34" s="102"/>
    </row>
    <row r="35" spans="2:38" x14ac:dyDescent="0.3">
      <c r="B35" s="109" t="s">
        <v>94</v>
      </c>
      <c r="C35" s="109"/>
      <c r="D35" s="109"/>
      <c r="E35" s="53">
        <v>0</v>
      </c>
      <c r="F35" s="52">
        <v>0</v>
      </c>
      <c r="G35" s="53">
        <v>0</v>
      </c>
      <c r="H35" s="52">
        <v>0</v>
      </c>
      <c r="I35" s="53">
        <v>0</v>
      </c>
      <c r="J35" s="52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52">
        <v>0</v>
      </c>
      <c r="AG35" s="53">
        <v>0</v>
      </c>
      <c r="AH35" s="52">
        <v>0</v>
      </c>
      <c r="AI35" s="65">
        <v>0</v>
      </c>
      <c r="AJ35" s="102">
        <f t="shared" si="3"/>
        <v>0</v>
      </c>
      <c r="AK35" s="102"/>
      <c r="AL35" s="102"/>
    </row>
    <row r="36" spans="2:38" x14ac:dyDescent="0.3">
      <c r="B36" s="109" t="s">
        <v>59</v>
      </c>
      <c r="C36" s="109"/>
      <c r="D36" s="109"/>
      <c r="E36" s="53">
        <v>112.32483333333336</v>
      </c>
      <c r="F36" s="52">
        <v>151.38233333333335</v>
      </c>
      <c r="G36" s="53">
        <v>57.934333333333328</v>
      </c>
      <c r="H36" s="52">
        <v>123.40066666666667</v>
      </c>
      <c r="I36" s="53">
        <v>129.56783333333328</v>
      </c>
      <c r="J36" s="52">
        <v>116.36849999999998</v>
      </c>
      <c r="K36" s="53">
        <v>17.997333333333334</v>
      </c>
      <c r="L36" s="52">
        <v>44.705499999999986</v>
      </c>
      <c r="M36" s="53">
        <v>134.02350000000001</v>
      </c>
      <c r="N36" s="52">
        <v>16.43950000000001</v>
      </c>
      <c r="O36" s="53">
        <v>37.019999999999996</v>
      </c>
      <c r="P36" s="52">
        <v>73.948666666666696</v>
      </c>
      <c r="Q36" s="53">
        <v>73.93249999999999</v>
      </c>
      <c r="R36" s="52">
        <v>13.7</v>
      </c>
      <c r="S36" s="53">
        <v>12.423666666666669</v>
      </c>
      <c r="T36" s="52">
        <v>24.495166666666659</v>
      </c>
      <c r="U36" s="53">
        <v>52.187333333333335</v>
      </c>
      <c r="V36" s="52">
        <v>140.04249999999999</v>
      </c>
      <c r="W36" s="53">
        <v>97.929000000000002</v>
      </c>
      <c r="X36" s="52">
        <v>127.67733333333335</v>
      </c>
      <c r="Y36" s="53">
        <v>64.286666666666662</v>
      </c>
      <c r="Z36" s="52">
        <v>65.600333333333339</v>
      </c>
      <c r="AA36" s="53">
        <v>54.102999999999994</v>
      </c>
      <c r="AB36" s="52">
        <v>0</v>
      </c>
      <c r="AC36" s="53">
        <v>64.596666666666664</v>
      </c>
      <c r="AD36" s="52">
        <v>21.559166666666663</v>
      </c>
      <c r="AE36" s="53">
        <v>64.533333333333331</v>
      </c>
      <c r="AF36" s="52">
        <v>73.49733333333333</v>
      </c>
      <c r="AG36" s="53">
        <v>48.080833333333359</v>
      </c>
      <c r="AH36" s="52">
        <v>111.12233333333327</v>
      </c>
      <c r="AI36" s="65">
        <v>74.862999999999985</v>
      </c>
      <c r="AJ36" s="102">
        <f t="shared" si="3"/>
        <v>2199.7431666666662</v>
      </c>
      <c r="AK36" s="102"/>
      <c r="AL36" s="102"/>
    </row>
    <row r="37" spans="2:38" x14ac:dyDescent="0.3">
      <c r="B37" s="109" t="s">
        <v>60</v>
      </c>
      <c r="C37" s="109"/>
      <c r="D37" s="109"/>
      <c r="E37" s="53">
        <v>61.239333333333349</v>
      </c>
      <c r="F37" s="52">
        <v>28.639166666666668</v>
      </c>
      <c r="G37" s="53">
        <v>0</v>
      </c>
      <c r="H37" s="52">
        <v>22.046166666666672</v>
      </c>
      <c r="I37" s="53">
        <v>35.470333333333315</v>
      </c>
      <c r="J37" s="52">
        <v>2.9356666666666671</v>
      </c>
      <c r="K37" s="53">
        <v>5.3666666666666647E-2</v>
      </c>
      <c r="L37" s="52">
        <v>14.395333333333326</v>
      </c>
      <c r="M37" s="53">
        <v>86.217666666666716</v>
      </c>
      <c r="N37" s="52">
        <v>5.7616666666666658</v>
      </c>
      <c r="O37" s="53">
        <v>6.7546666666666679</v>
      </c>
      <c r="P37" s="52">
        <v>2.8210000000000024</v>
      </c>
      <c r="Q37" s="53">
        <v>41.852666666666664</v>
      </c>
      <c r="R37" s="52">
        <v>0.11650000000000005</v>
      </c>
      <c r="S37" s="53">
        <v>12.598666666666665</v>
      </c>
      <c r="T37" s="52">
        <v>0</v>
      </c>
      <c r="U37" s="53">
        <v>6.8358333333333325</v>
      </c>
      <c r="V37" s="52">
        <v>44.849666666666671</v>
      </c>
      <c r="W37" s="53">
        <v>3.2708333333333512</v>
      </c>
      <c r="X37" s="52">
        <v>15.843000000000005</v>
      </c>
      <c r="Y37" s="53">
        <v>7.1833333333333138E-2</v>
      </c>
      <c r="Z37" s="52">
        <v>0</v>
      </c>
      <c r="AA37" s="53">
        <v>47.687166666666691</v>
      </c>
      <c r="AB37" s="52">
        <v>0</v>
      </c>
      <c r="AC37" s="53">
        <v>0</v>
      </c>
      <c r="AD37" s="52">
        <v>0</v>
      </c>
      <c r="AE37" s="53">
        <v>0.60183333333333278</v>
      </c>
      <c r="AF37" s="52">
        <v>23.060000000000009</v>
      </c>
      <c r="AG37" s="53">
        <v>12.898833333333329</v>
      </c>
      <c r="AH37" s="52">
        <v>51.683999999999955</v>
      </c>
      <c r="AI37" s="65">
        <v>11.177166666666659</v>
      </c>
      <c r="AJ37" s="102">
        <f t="shared" si="3"/>
        <v>538.88266666666664</v>
      </c>
      <c r="AK37" s="102"/>
      <c r="AL37" s="102"/>
    </row>
    <row r="38" spans="2:38" x14ac:dyDescent="0.3">
      <c r="B38" s="109" t="s">
        <v>61</v>
      </c>
      <c r="C38" s="109"/>
      <c r="D38" s="109"/>
      <c r="E38" s="53">
        <v>43.505833333333314</v>
      </c>
      <c r="F38" s="52">
        <v>20.643333333333334</v>
      </c>
      <c r="G38" s="53">
        <v>0</v>
      </c>
      <c r="H38" s="52">
        <v>33.283666666666669</v>
      </c>
      <c r="I38" s="53">
        <v>48.578666666666678</v>
      </c>
      <c r="J38" s="52">
        <v>8.1666666666665808E-3</v>
      </c>
      <c r="K38" s="53">
        <v>0</v>
      </c>
      <c r="L38" s="52">
        <v>0.46983333333333305</v>
      </c>
      <c r="M38" s="53">
        <v>8.210999999999995</v>
      </c>
      <c r="N38" s="52">
        <v>11.204166666666666</v>
      </c>
      <c r="O38" s="53">
        <v>0.12133333333333311</v>
      </c>
      <c r="P38" s="52">
        <v>0</v>
      </c>
      <c r="Q38" s="53">
        <v>12.962500000000009</v>
      </c>
      <c r="R38" s="52">
        <v>4.3013333333333339</v>
      </c>
      <c r="S38" s="53">
        <v>9.8828333333333269</v>
      </c>
      <c r="T38" s="52">
        <v>0</v>
      </c>
      <c r="U38" s="53">
        <v>0.38283333333333308</v>
      </c>
      <c r="V38" s="52">
        <v>8.3550000000000075</v>
      </c>
      <c r="W38" s="53">
        <v>0.8406666666666659</v>
      </c>
      <c r="X38" s="52">
        <v>0</v>
      </c>
      <c r="Y38" s="53">
        <v>0.4926666666666672</v>
      </c>
      <c r="Z38" s="52">
        <v>5.8833333333333113E-2</v>
      </c>
      <c r="AA38" s="53">
        <v>11.970500000000001</v>
      </c>
      <c r="AB38" s="52">
        <v>0</v>
      </c>
      <c r="AC38" s="53">
        <v>0</v>
      </c>
      <c r="AD38" s="52">
        <v>0</v>
      </c>
      <c r="AE38" s="53">
        <v>0</v>
      </c>
      <c r="AF38" s="52">
        <v>1.8774999999999937</v>
      </c>
      <c r="AG38" s="53">
        <v>9.1608333333333292</v>
      </c>
      <c r="AH38" s="52">
        <v>25.23466666666668</v>
      </c>
      <c r="AI38" s="65">
        <v>5.7956666666666772</v>
      </c>
      <c r="AJ38" s="102">
        <f t="shared" si="3"/>
        <v>257.34183333333334</v>
      </c>
      <c r="AK38" s="102"/>
      <c r="AL38" s="102"/>
    </row>
    <row r="39" spans="2:38" x14ac:dyDescent="0.3">
      <c r="B39" s="109" t="s">
        <v>62</v>
      </c>
      <c r="C39" s="109"/>
      <c r="D39" s="109"/>
      <c r="E39" s="53">
        <v>124.2938333333334</v>
      </c>
      <c r="F39" s="52">
        <v>56.454666666666661</v>
      </c>
      <c r="G39" s="53">
        <v>0</v>
      </c>
      <c r="H39" s="52">
        <v>28.446833333333331</v>
      </c>
      <c r="I39" s="53">
        <v>32.749333333333325</v>
      </c>
      <c r="J39" s="52">
        <v>13.510499999999993</v>
      </c>
      <c r="K39" s="53">
        <v>0.10066666666666725</v>
      </c>
      <c r="L39" s="52">
        <v>0</v>
      </c>
      <c r="M39" s="53">
        <v>0</v>
      </c>
      <c r="N39" s="52">
        <v>0</v>
      </c>
      <c r="O39" s="53">
        <v>0</v>
      </c>
      <c r="P39" s="52">
        <v>0</v>
      </c>
      <c r="Q39" s="53">
        <v>9.3676666666666701</v>
      </c>
      <c r="R39" s="52">
        <v>0.7838333333333336</v>
      </c>
      <c r="S39" s="53">
        <v>34.30416666666666</v>
      </c>
      <c r="T39" s="52">
        <v>0</v>
      </c>
      <c r="U39" s="53">
        <v>0</v>
      </c>
      <c r="V39" s="52">
        <v>0</v>
      </c>
      <c r="W39" s="53">
        <v>0</v>
      </c>
      <c r="X39" s="52">
        <v>0</v>
      </c>
      <c r="Y39" s="53">
        <v>0</v>
      </c>
      <c r="Z39" s="52">
        <v>1.2666666666666633E-2</v>
      </c>
      <c r="AA39" s="53">
        <v>9.2663333333333355</v>
      </c>
      <c r="AB39" s="52">
        <v>0</v>
      </c>
      <c r="AC39" s="53">
        <v>0</v>
      </c>
      <c r="AD39" s="52">
        <v>0.43483333333333468</v>
      </c>
      <c r="AE39" s="53">
        <v>8.2153333333333283</v>
      </c>
      <c r="AF39" s="52">
        <v>8.4011666666666702</v>
      </c>
      <c r="AG39" s="53">
        <v>0</v>
      </c>
      <c r="AH39" s="52">
        <v>52.295500000000004</v>
      </c>
      <c r="AI39" s="65">
        <v>0</v>
      </c>
      <c r="AJ39" s="102">
        <f t="shared" si="3"/>
        <v>378.6373333333334</v>
      </c>
      <c r="AK39" s="102"/>
      <c r="AL39" s="102"/>
    </row>
    <row r="40" spans="2:38" x14ac:dyDescent="0.3">
      <c r="B40" s="109" t="s">
        <v>63</v>
      </c>
      <c r="C40" s="109"/>
      <c r="D40" s="109"/>
      <c r="E40" s="53">
        <v>897.28349999999989</v>
      </c>
      <c r="F40" s="52">
        <v>431.32216666666665</v>
      </c>
      <c r="G40" s="53">
        <v>1.9999999999996019E-3</v>
      </c>
      <c r="H40" s="52">
        <v>143.8003333333333</v>
      </c>
      <c r="I40" s="53">
        <v>172.82333333333332</v>
      </c>
      <c r="J40" s="52">
        <v>52.401166666666612</v>
      </c>
      <c r="K40" s="53">
        <v>0</v>
      </c>
      <c r="L40" s="52">
        <v>0</v>
      </c>
      <c r="M40" s="53">
        <v>0</v>
      </c>
      <c r="N40" s="52">
        <v>0</v>
      </c>
      <c r="O40" s="53">
        <v>0</v>
      </c>
      <c r="P40" s="52">
        <v>0</v>
      </c>
      <c r="Q40" s="53">
        <v>52.636833333333342</v>
      </c>
      <c r="R40" s="52">
        <v>0</v>
      </c>
      <c r="S40" s="53">
        <v>18.990500000000004</v>
      </c>
      <c r="T40" s="52">
        <v>38.487500000000026</v>
      </c>
      <c r="U40" s="53">
        <v>39.222833333333348</v>
      </c>
      <c r="V40" s="52">
        <v>3.9839999999999995</v>
      </c>
      <c r="W40" s="53">
        <v>1.9463333333333319</v>
      </c>
      <c r="X40" s="52">
        <v>4.6405000000000136</v>
      </c>
      <c r="Y40" s="53">
        <v>2.9403333333333039</v>
      </c>
      <c r="Z40" s="52">
        <v>0.19566666666666729</v>
      </c>
      <c r="AA40" s="53">
        <v>58.732666666666674</v>
      </c>
      <c r="AB40" s="52">
        <v>0</v>
      </c>
      <c r="AC40" s="53">
        <v>0</v>
      </c>
      <c r="AD40" s="52">
        <v>2.6038333333333408</v>
      </c>
      <c r="AE40" s="53">
        <v>2.4489999999999927</v>
      </c>
      <c r="AF40" s="52">
        <v>32.111833333333315</v>
      </c>
      <c r="AG40" s="53">
        <v>66.255333333333326</v>
      </c>
      <c r="AH40" s="52">
        <v>220.20300000000006</v>
      </c>
      <c r="AI40" s="65">
        <v>0</v>
      </c>
      <c r="AJ40" s="102">
        <f t="shared" si="3"/>
        <v>2243.0326666666665</v>
      </c>
      <c r="AK40" s="102"/>
      <c r="AL40" s="102"/>
    </row>
    <row r="41" spans="2:38" x14ac:dyDescent="0.3">
      <c r="B41" s="109" t="s">
        <v>64</v>
      </c>
      <c r="C41" s="109"/>
      <c r="D41" s="109"/>
      <c r="E41" s="53">
        <v>90.704666666666654</v>
      </c>
      <c r="F41" s="52">
        <v>93.711499999999987</v>
      </c>
      <c r="G41" s="53">
        <v>2.0063333333333335</v>
      </c>
      <c r="H41" s="52">
        <v>50.708333333333329</v>
      </c>
      <c r="I41" s="53">
        <v>64.114666666666693</v>
      </c>
      <c r="J41" s="52">
        <v>29.424833333333339</v>
      </c>
      <c r="K41" s="53">
        <v>1.1280000000000017</v>
      </c>
      <c r="L41" s="52">
        <v>0</v>
      </c>
      <c r="M41" s="53">
        <v>0</v>
      </c>
      <c r="N41" s="52">
        <v>0</v>
      </c>
      <c r="O41" s="53">
        <v>1.2051666666666667</v>
      </c>
      <c r="P41" s="52">
        <v>0</v>
      </c>
      <c r="Q41" s="53">
        <v>4.7726666666666651</v>
      </c>
      <c r="R41" s="52">
        <v>0</v>
      </c>
      <c r="S41" s="53">
        <v>0</v>
      </c>
      <c r="T41" s="52">
        <v>7.8834999999999997</v>
      </c>
      <c r="U41" s="53">
        <v>4.0731666666666708</v>
      </c>
      <c r="V41" s="52">
        <v>5.1436666666666628</v>
      </c>
      <c r="W41" s="53">
        <v>3.5013333333333341</v>
      </c>
      <c r="X41" s="52">
        <v>0.49483333333333174</v>
      </c>
      <c r="Y41" s="53">
        <v>4.5493333333333306</v>
      </c>
      <c r="Z41" s="52">
        <v>0</v>
      </c>
      <c r="AA41" s="53">
        <v>8.3638333333333339</v>
      </c>
      <c r="AB41" s="52">
        <v>0</v>
      </c>
      <c r="AC41" s="53">
        <v>0</v>
      </c>
      <c r="AD41" s="52">
        <v>0.42700000000000077</v>
      </c>
      <c r="AE41" s="53">
        <v>1.4706666666666652</v>
      </c>
      <c r="AF41" s="52">
        <v>11.849833333333329</v>
      </c>
      <c r="AG41" s="53">
        <v>14.027333333333333</v>
      </c>
      <c r="AH41" s="52">
        <v>42.884833333333319</v>
      </c>
      <c r="AI41" s="65">
        <v>0</v>
      </c>
      <c r="AJ41" s="102">
        <f t="shared" si="3"/>
        <v>442.44550000000004</v>
      </c>
      <c r="AK41" s="102"/>
      <c r="AL41" s="102"/>
    </row>
    <row r="42" spans="2:38" x14ac:dyDescent="0.3">
      <c r="B42" s="109" t="s">
        <v>95</v>
      </c>
      <c r="C42" s="109"/>
      <c r="D42" s="109"/>
      <c r="E42" s="53">
        <v>0</v>
      </c>
      <c r="F42" s="52">
        <v>0</v>
      </c>
      <c r="G42" s="53">
        <v>0</v>
      </c>
      <c r="H42" s="52">
        <v>0</v>
      </c>
      <c r="I42" s="53">
        <v>0</v>
      </c>
      <c r="J42" s="52">
        <v>0</v>
      </c>
      <c r="K42" s="53">
        <v>0</v>
      </c>
      <c r="L42" s="52">
        <v>0</v>
      </c>
      <c r="M42" s="53">
        <v>0</v>
      </c>
      <c r="N42" s="52">
        <v>0</v>
      </c>
      <c r="O42" s="53">
        <v>0</v>
      </c>
      <c r="P42" s="52">
        <v>0</v>
      </c>
      <c r="Q42" s="53">
        <v>0</v>
      </c>
      <c r="R42" s="52">
        <v>0</v>
      </c>
      <c r="S42" s="53">
        <v>0</v>
      </c>
      <c r="T42" s="52">
        <v>0</v>
      </c>
      <c r="U42" s="53">
        <v>0</v>
      </c>
      <c r="V42" s="52">
        <v>0</v>
      </c>
      <c r="W42" s="53">
        <v>0</v>
      </c>
      <c r="X42" s="52">
        <v>0</v>
      </c>
      <c r="Y42" s="53">
        <v>0</v>
      </c>
      <c r="Z42" s="52">
        <v>0</v>
      </c>
      <c r="AA42" s="53">
        <v>0</v>
      </c>
      <c r="AB42" s="52">
        <v>0</v>
      </c>
      <c r="AC42" s="53">
        <v>0</v>
      </c>
      <c r="AD42" s="52">
        <v>0</v>
      </c>
      <c r="AE42" s="53">
        <v>0</v>
      </c>
      <c r="AF42" s="52">
        <v>0</v>
      </c>
      <c r="AG42" s="53">
        <v>0</v>
      </c>
      <c r="AH42" s="52">
        <v>0</v>
      </c>
      <c r="AI42" s="65">
        <v>0</v>
      </c>
      <c r="AJ42" s="102">
        <f t="shared" si="3"/>
        <v>0</v>
      </c>
      <c r="AK42" s="102"/>
      <c r="AL42" s="102"/>
    </row>
    <row r="43" spans="2:38" x14ac:dyDescent="0.3">
      <c r="B43" s="109" t="s">
        <v>65</v>
      </c>
      <c r="C43" s="109"/>
      <c r="D43" s="109"/>
      <c r="E43" s="53">
        <v>33.547000000000011</v>
      </c>
      <c r="F43" s="52">
        <v>62.599500000000006</v>
      </c>
      <c r="G43" s="53">
        <v>3.8333333333332928E-2</v>
      </c>
      <c r="H43" s="52">
        <v>31.744999999999997</v>
      </c>
      <c r="I43" s="53">
        <v>38.529166666666669</v>
      </c>
      <c r="J43" s="52">
        <v>12.889833333333335</v>
      </c>
      <c r="K43" s="53">
        <v>2.3333333333333664E-2</v>
      </c>
      <c r="L43" s="52">
        <v>0</v>
      </c>
      <c r="M43" s="53">
        <v>1.8976666666666671</v>
      </c>
      <c r="N43" s="52">
        <v>0</v>
      </c>
      <c r="O43" s="53">
        <v>0.3900000000000019</v>
      </c>
      <c r="P43" s="52">
        <v>0</v>
      </c>
      <c r="Q43" s="53">
        <v>21.473500000000001</v>
      </c>
      <c r="R43" s="52">
        <v>0.28416666666666662</v>
      </c>
      <c r="S43" s="53">
        <v>3.0636666666666659</v>
      </c>
      <c r="T43" s="52">
        <v>2.6795000000000018</v>
      </c>
      <c r="U43" s="53">
        <v>0.71183333333333376</v>
      </c>
      <c r="V43" s="52">
        <v>2.8721666666666685</v>
      </c>
      <c r="W43" s="53">
        <v>1.3784999999999958</v>
      </c>
      <c r="X43" s="52">
        <v>1.3278333333333299</v>
      </c>
      <c r="Y43" s="53">
        <v>2.6183333333333314</v>
      </c>
      <c r="Z43" s="52">
        <v>2.5993333333333348</v>
      </c>
      <c r="AA43" s="53">
        <v>10.241833333333338</v>
      </c>
      <c r="AB43" s="52">
        <v>0</v>
      </c>
      <c r="AC43" s="53">
        <v>0</v>
      </c>
      <c r="AD43" s="52">
        <v>1.6666666666666312E-3</v>
      </c>
      <c r="AE43" s="53">
        <v>6.6211666666666691</v>
      </c>
      <c r="AF43" s="52">
        <v>10.151333333333339</v>
      </c>
      <c r="AG43" s="53">
        <v>15.049166666666672</v>
      </c>
      <c r="AH43" s="52">
        <v>31.315666666666665</v>
      </c>
      <c r="AI43" s="65">
        <v>0</v>
      </c>
      <c r="AJ43" s="102">
        <f t="shared" si="3"/>
        <v>294.04950000000008</v>
      </c>
      <c r="AK43" s="102"/>
      <c r="AL43" s="102"/>
    </row>
    <row r="44" spans="2:38" x14ac:dyDescent="0.3">
      <c r="B44" s="109" t="s">
        <v>66</v>
      </c>
      <c r="C44" s="109"/>
      <c r="D44" s="109"/>
      <c r="E44" s="53">
        <v>41.842833333333338</v>
      </c>
      <c r="F44" s="52">
        <v>85.893666666666689</v>
      </c>
      <c r="G44" s="53">
        <v>2.9035000000000037</v>
      </c>
      <c r="H44" s="52">
        <v>65.564166666666665</v>
      </c>
      <c r="I44" s="53">
        <v>65.799000000000021</v>
      </c>
      <c r="J44" s="52">
        <v>34.605833333333337</v>
      </c>
      <c r="K44" s="53">
        <v>4.3366666666666651</v>
      </c>
      <c r="L44" s="52">
        <v>0</v>
      </c>
      <c r="M44" s="53">
        <v>1.527666666666665</v>
      </c>
      <c r="N44" s="52">
        <v>0</v>
      </c>
      <c r="O44" s="53">
        <v>0.97333333333333361</v>
      </c>
      <c r="P44" s="52">
        <v>2.4548333333333363</v>
      </c>
      <c r="Q44" s="53">
        <v>42.667999999999999</v>
      </c>
      <c r="R44" s="52">
        <v>4.8268333333333349</v>
      </c>
      <c r="S44" s="53">
        <v>52.609499999999997</v>
      </c>
      <c r="T44" s="52">
        <v>12.977166666666665</v>
      </c>
      <c r="U44" s="53">
        <v>46.652666666666669</v>
      </c>
      <c r="V44" s="52">
        <v>11.157833333333329</v>
      </c>
      <c r="W44" s="53">
        <v>40.174999999999997</v>
      </c>
      <c r="X44" s="52">
        <v>22.55266666666666</v>
      </c>
      <c r="Y44" s="53">
        <v>25.2425</v>
      </c>
      <c r="Z44" s="52">
        <v>0</v>
      </c>
      <c r="AA44" s="53">
        <v>49.608666666666664</v>
      </c>
      <c r="AB44" s="52">
        <v>0</v>
      </c>
      <c r="AC44" s="53">
        <v>0</v>
      </c>
      <c r="AD44" s="52">
        <v>0.49483333333333257</v>
      </c>
      <c r="AE44" s="53">
        <v>12.058166666666654</v>
      </c>
      <c r="AF44" s="52">
        <v>24.909666666666666</v>
      </c>
      <c r="AG44" s="53">
        <v>21.378333333333334</v>
      </c>
      <c r="AH44" s="52">
        <v>60.054333333333339</v>
      </c>
      <c r="AI44" s="65">
        <v>0</v>
      </c>
      <c r="AJ44" s="102">
        <f t="shared" si="3"/>
        <v>733.26766666666686</v>
      </c>
      <c r="AK44" s="102"/>
      <c r="AL44" s="102"/>
    </row>
    <row r="45" spans="2:38" x14ac:dyDescent="0.3">
      <c r="B45" s="109" t="s">
        <v>67</v>
      </c>
      <c r="C45" s="109"/>
      <c r="D45" s="109"/>
      <c r="E45" s="53">
        <v>5.7001666666666644</v>
      </c>
      <c r="F45" s="52">
        <v>10.317333333333334</v>
      </c>
      <c r="G45" s="53">
        <v>4.686166666666665</v>
      </c>
      <c r="H45" s="52">
        <v>30.071000000000002</v>
      </c>
      <c r="I45" s="53">
        <v>39.513833333333345</v>
      </c>
      <c r="J45" s="52">
        <v>12.0855</v>
      </c>
      <c r="K45" s="53">
        <v>6.0648333333333335</v>
      </c>
      <c r="L45" s="52">
        <v>0</v>
      </c>
      <c r="M45" s="53">
        <v>0.15750000000000033</v>
      </c>
      <c r="N45" s="52">
        <v>0</v>
      </c>
      <c r="O45" s="53">
        <v>8.8833333333333181E-2</v>
      </c>
      <c r="P45" s="52">
        <v>0.84000000000000008</v>
      </c>
      <c r="Q45" s="53">
        <v>11.908166666666668</v>
      </c>
      <c r="R45" s="52">
        <v>0.2233333333333333</v>
      </c>
      <c r="S45" s="53">
        <v>0.78299999999999981</v>
      </c>
      <c r="T45" s="52">
        <v>9.4815000000000023</v>
      </c>
      <c r="U45" s="53">
        <v>1.974166666666666</v>
      </c>
      <c r="V45" s="52">
        <v>6.286333333333336</v>
      </c>
      <c r="W45" s="53">
        <v>3.8194999999999997</v>
      </c>
      <c r="X45" s="52">
        <v>13.785666666666668</v>
      </c>
      <c r="Y45" s="53">
        <v>6.3020000000000032</v>
      </c>
      <c r="Z45" s="52">
        <v>5.9641666666666637</v>
      </c>
      <c r="AA45" s="53">
        <v>15.587499999999995</v>
      </c>
      <c r="AB45" s="52">
        <v>0</v>
      </c>
      <c r="AC45" s="53">
        <v>0</v>
      </c>
      <c r="AD45" s="52">
        <v>2.3128333333333337</v>
      </c>
      <c r="AE45" s="53">
        <v>6.1526666666666667</v>
      </c>
      <c r="AF45" s="52">
        <v>7.6446666666666658</v>
      </c>
      <c r="AG45" s="53">
        <v>6.5274999999999999</v>
      </c>
      <c r="AH45" s="52">
        <v>13.52783333333333</v>
      </c>
      <c r="AI45" s="65">
        <v>0</v>
      </c>
      <c r="AJ45" s="102">
        <f t="shared" si="3"/>
        <v>221.80600000000001</v>
      </c>
      <c r="AK45" s="102"/>
      <c r="AL45" s="102"/>
    </row>
    <row r="46" spans="2:38" x14ac:dyDescent="0.3">
      <c r="B46" s="109" t="s">
        <v>68</v>
      </c>
      <c r="C46" s="109"/>
      <c r="D46" s="109"/>
      <c r="E46" s="53">
        <v>8.9818333333333396</v>
      </c>
      <c r="F46" s="52">
        <v>9.2773333333333312</v>
      </c>
      <c r="G46" s="53">
        <v>1.893833333333333</v>
      </c>
      <c r="H46" s="52">
        <v>51.565999999999995</v>
      </c>
      <c r="I46" s="53">
        <v>242.20166666666654</v>
      </c>
      <c r="J46" s="52">
        <v>333.93000000000018</v>
      </c>
      <c r="K46" s="53">
        <v>3.8793333333333324</v>
      </c>
      <c r="L46" s="52">
        <v>0</v>
      </c>
      <c r="M46" s="53">
        <v>3.0850000000000031</v>
      </c>
      <c r="N46" s="52">
        <v>0</v>
      </c>
      <c r="O46" s="53">
        <v>11.771166666666664</v>
      </c>
      <c r="P46" s="52">
        <v>35.270333333333333</v>
      </c>
      <c r="Q46" s="53">
        <v>43.37116666666666</v>
      </c>
      <c r="R46" s="52">
        <v>1.7073333333333323</v>
      </c>
      <c r="S46" s="53">
        <v>12.1035</v>
      </c>
      <c r="T46" s="52">
        <v>34.766166666666663</v>
      </c>
      <c r="U46" s="53">
        <v>67.897833333333324</v>
      </c>
      <c r="V46" s="52">
        <v>84.834999999999994</v>
      </c>
      <c r="W46" s="53">
        <v>262.63000000000005</v>
      </c>
      <c r="X46" s="52">
        <v>495.68000000000029</v>
      </c>
      <c r="Y46" s="53">
        <v>391.82000000000005</v>
      </c>
      <c r="Z46" s="52">
        <v>60.464999999999996</v>
      </c>
      <c r="AA46" s="53">
        <v>86.321999999999989</v>
      </c>
      <c r="AB46" s="52">
        <v>0</v>
      </c>
      <c r="AC46" s="53">
        <v>0</v>
      </c>
      <c r="AD46" s="52">
        <v>54.578000000000003</v>
      </c>
      <c r="AE46" s="53">
        <v>46.005000000000003</v>
      </c>
      <c r="AF46" s="52">
        <v>61.031999999999996</v>
      </c>
      <c r="AG46" s="53">
        <v>63.275666666666652</v>
      </c>
      <c r="AH46" s="52">
        <v>77.358500000000006</v>
      </c>
      <c r="AI46" s="65">
        <v>0</v>
      </c>
      <c r="AJ46" s="102">
        <f t="shared" si="3"/>
        <v>2545.7036666666672</v>
      </c>
      <c r="AK46" s="102"/>
      <c r="AL46" s="102"/>
    </row>
    <row r="47" spans="2:38" x14ac:dyDescent="0.3">
      <c r="B47" s="109" t="s">
        <v>69</v>
      </c>
      <c r="C47" s="109"/>
      <c r="D47" s="109"/>
      <c r="E47" s="53">
        <v>135.36966666666669</v>
      </c>
      <c r="F47" s="52">
        <v>234.57533333333336</v>
      </c>
      <c r="G47" s="53">
        <v>4.5861666666666645</v>
      </c>
      <c r="H47" s="52">
        <v>88.41216666666665</v>
      </c>
      <c r="I47" s="53">
        <v>87.313499999999991</v>
      </c>
      <c r="J47" s="52">
        <v>53.339500000000008</v>
      </c>
      <c r="K47" s="53">
        <v>4.1990000000000016</v>
      </c>
      <c r="L47" s="52">
        <v>0</v>
      </c>
      <c r="M47" s="53">
        <v>1.0808333333333335</v>
      </c>
      <c r="N47" s="52">
        <v>0</v>
      </c>
      <c r="O47" s="53">
        <v>0</v>
      </c>
      <c r="P47" s="52">
        <v>0</v>
      </c>
      <c r="Q47" s="53">
        <v>1.2476666666666647</v>
      </c>
      <c r="R47" s="52">
        <v>4.4935000000000009</v>
      </c>
      <c r="S47" s="53">
        <v>0.18766666666666676</v>
      </c>
      <c r="T47" s="52">
        <v>0</v>
      </c>
      <c r="U47" s="53">
        <v>2.143000000000002</v>
      </c>
      <c r="V47" s="52">
        <v>38.617333333333328</v>
      </c>
      <c r="W47" s="53">
        <v>0.79416666666666624</v>
      </c>
      <c r="X47" s="52">
        <v>42.126833333333352</v>
      </c>
      <c r="Y47" s="53">
        <v>38.976166666666664</v>
      </c>
      <c r="Z47" s="52">
        <v>370.92499999999995</v>
      </c>
      <c r="AA47" s="53">
        <v>55.623166666666656</v>
      </c>
      <c r="AB47" s="52">
        <v>0</v>
      </c>
      <c r="AC47" s="53">
        <v>0</v>
      </c>
      <c r="AD47" s="52">
        <v>4.3640000000000043</v>
      </c>
      <c r="AE47" s="53">
        <v>18.944666666666677</v>
      </c>
      <c r="AF47" s="52">
        <v>46.906166666666657</v>
      </c>
      <c r="AG47" s="53">
        <v>39.787000000000013</v>
      </c>
      <c r="AH47" s="52">
        <v>134.75516666666667</v>
      </c>
      <c r="AI47" s="65">
        <v>0</v>
      </c>
      <c r="AJ47" s="102">
        <f t="shared" si="3"/>
        <v>1408.7676666666671</v>
      </c>
      <c r="AK47" s="102"/>
      <c r="AL47" s="102"/>
    </row>
    <row r="48" spans="2:38" x14ac:dyDescent="0.3">
      <c r="B48" s="109" t="s">
        <v>70</v>
      </c>
      <c r="C48" s="109"/>
      <c r="D48" s="109"/>
      <c r="E48" s="53">
        <v>26.455833333333331</v>
      </c>
      <c r="F48" s="52">
        <v>79.545666666666691</v>
      </c>
      <c r="G48" s="53">
        <v>12.509166666666671</v>
      </c>
      <c r="H48" s="52">
        <v>57.727333333333334</v>
      </c>
      <c r="I48" s="53">
        <v>70.556833333333316</v>
      </c>
      <c r="J48" s="52">
        <v>43.899833333333333</v>
      </c>
      <c r="K48" s="53">
        <v>0.5893333333333336</v>
      </c>
      <c r="L48" s="52">
        <v>0</v>
      </c>
      <c r="M48" s="53">
        <v>11.531333333333336</v>
      </c>
      <c r="N48" s="52">
        <v>0</v>
      </c>
      <c r="O48" s="53">
        <v>6.2038333333333382</v>
      </c>
      <c r="P48" s="52">
        <v>29.536666666666665</v>
      </c>
      <c r="Q48" s="53">
        <v>28.58733333333333</v>
      </c>
      <c r="R48" s="52">
        <v>0</v>
      </c>
      <c r="S48" s="53">
        <v>0.10183333333333332</v>
      </c>
      <c r="T48" s="52">
        <v>0</v>
      </c>
      <c r="U48" s="53">
        <v>6.639833333333339</v>
      </c>
      <c r="V48" s="52">
        <v>0</v>
      </c>
      <c r="W48" s="53">
        <v>0</v>
      </c>
      <c r="X48" s="52">
        <v>0</v>
      </c>
      <c r="Y48" s="53">
        <v>0</v>
      </c>
      <c r="Z48" s="52">
        <v>7.6666666666670357E-3</v>
      </c>
      <c r="AA48" s="53">
        <v>0</v>
      </c>
      <c r="AB48" s="52">
        <v>0</v>
      </c>
      <c r="AC48" s="53">
        <v>0</v>
      </c>
      <c r="AD48" s="52">
        <v>10.254833333333334</v>
      </c>
      <c r="AE48" s="53">
        <v>30.145333333333344</v>
      </c>
      <c r="AF48" s="52">
        <v>31.98</v>
      </c>
      <c r="AG48" s="53">
        <v>58.228333333333332</v>
      </c>
      <c r="AH48" s="52">
        <v>120.71900000000001</v>
      </c>
      <c r="AI48" s="65">
        <v>0</v>
      </c>
      <c r="AJ48" s="102">
        <f t="shared" si="3"/>
        <v>625.22000000000014</v>
      </c>
      <c r="AK48" s="102"/>
      <c r="AL48" s="102"/>
    </row>
    <row r="49" spans="2:38" x14ac:dyDescent="0.3">
      <c r="B49" s="109" t="s">
        <v>71</v>
      </c>
      <c r="C49" s="109"/>
      <c r="D49" s="109"/>
      <c r="E49" s="53">
        <v>24.942833333333354</v>
      </c>
      <c r="F49" s="52">
        <v>191.67733333333339</v>
      </c>
      <c r="G49" s="53">
        <v>0</v>
      </c>
      <c r="H49" s="52">
        <v>50.170500000000011</v>
      </c>
      <c r="I49" s="53">
        <v>49.283500000000018</v>
      </c>
      <c r="J49" s="52">
        <v>4.76799999999999</v>
      </c>
      <c r="K49" s="53">
        <v>0</v>
      </c>
      <c r="L49" s="52">
        <v>0</v>
      </c>
      <c r="M49" s="53">
        <v>0.25050000000000028</v>
      </c>
      <c r="N49" s="52">
        <v>0</v>
      </c>
      <c r="O49" s="53">
        <v>0</v>
      </c>
      <c r="P49" s="52">
        <v>0</v>
      </c>
      <c r="Q49" s="53">
        <v>48.75333333333333</v>
      </c>
      <c r="R49" s="52">
        <v>0</v>
      </c>
      <c r="S49" s="53">
        <v>11.402499999999991</v>
      </c>
      <c r="T49" s="52">
        <v>14.820000000000004</v>
      </c>
      <c r="U49" s="53">
        <v>0</v>
      </c>
      <c r="V49" s="52">
        <v>0</v>
      </c>
      <c r="W49" s="53">
        <v>0</v>
      </c>
      <c r="X49" s="52">
        <v>0</v>
      </c>
      <c r="Y49" s="53">
        <v>0</v>
      </c>
      <c r="Z49" s="52">
        <v>0</v>
      </c>
      <c r="AA49" s="53">
        <v>15.340833333333334</v>
      </c>
      <c r="AB49" s="52">
        <v>0</v>
      </c>
      <c r="AC49" s="53">
        <v>0</v>
      </c>
      <c r="AD49" s="52">
        <v>0.29183333333333439</v>
      </c>
      <c r="AE49" s="53">
        <v>0</v>
      </c>
      <c r="AF49" s="52">
        <v>2.8690000000000104</v>
      </c>
      <c r="AG49" s="53">
        <v>2.2500000000000617E-2</v>
      </c>
      <c r="AH49" s="52">
        <v>5.6853333333333431</v>
      </c>
      <c r="AI49" s="65">
        <v>0</v>
      </c>
      <c r="AJ49" s="102">
        <f t="shared" si="3"/>
        <v>420.27800000000002</v>
      </c>
      <c r="AK49" s="102"/>
      <c r="AL49" s="102"/>
    </row>
    <row r="50" spans="2:38" x14ac:dyDescent="0.3">
      <c r="B50" s="109" t="s">
        <v>72</v>
      </c>
      <c r="C50" s="109"/>
      <c r="D50" s="109"/>
      <c r="E50" s="53">
        <v>5.3369999999999962</v>
      </c>
      <c r="F50" s="52">
        <v>69.158833333333362</v>
      </c>
      <c r="G50" s="53">
        <v>3.2666666666666802E-2</v>
      </c>
      <c r="H50" s="52">
        <v>40.776000000000003</v>
      </c>
      <c r="I50" s="53">
        <v>30.469999999999992</v>
      </c>
      <c r="J50" s="52">
        <v>11.153666666666675</v>
      </c>
      <c r="K50" s="53">
        <v>1.0001666666666633</v>
      </c>
      <c r="L50" s="52">
        <v>0</v>
      </c>
      <c r="M50" s="53">
        <v>0.15699999999999992</v>
      </c>
      <c r="N50" s="52">
        <v>0</v>
      </c>
      <c r="O50" s="53">
        <v>0</v>
      </c>
      <c r="P50" s="52">
        <v>2.8166666666666628E-2</v>
      </c>
      <c r="Q50" s="53">
        <v>67.904499999999999</v>
      </c>
      <c r="R50" s="52">
        <v>0.29700000000000004</v>
      </c>
      <c r="S50" s="53">
        <v>5.639833333333331</v>
      </c>
      <c r="T50" s="52">
        <v>0</v>
      </c>
      <c r="U50" s="53">
        <v>3.1898333333333371</v>
      </c>
      <c r="V50" s="52">
        <v>2.2499999999999964E-2</v>
      </c>
      <c r="W50" s="53">
        <v>2.2999999999999982E-2</v>
      </c>
      <c r="X50" s="52">
        <v>0.55199999999999727</v>
      </c>
      <c r="Y50" s="53">
        <v>4.0500000000000057E-2</v>
      </c>
      <c r="Z50" s="52">
        <v>1.3486666666666711</v>
      </c>
      <c r="AA50" s="53">
        <v>14.43733333333333</v>
      </c>
      <c r="AB50" s="52">
        <v>0</v>
      </c>
      <c r="AC50" s="53">
        <v>0</v>
      </c>
      <c r="AD50" s="52">
        <v>0.64666666666666595</v>
      </c>
      <c r="AE50" s="53">
        <v>0</v>
      </c>
      <c r="AF50" s="52">
        <v>0.31033333333333224</v>
      </c>
      <c r="AG50" s="53">
        <v>41.825000000000003</v>
      </c>
      <c r="AH50" s="52">
        <v>112.94249999999998</v>
      </c>
      <c r="AI50" s="65">
        <v>0</v>
      </c>
      <c r="AJ50" s="102">
        <f t="shared" si="3"/>
        <v>407.29316666666676</v>
      </c>
      <c r="AK50" s="102"/>
      <c r="AL50" s="102"/>
    </row>
    <row r="51" spans="2:38" x14ac:dyDescent="0.3">
      <c r="B51" s="109" t="s">
        <v>73</v>
      </c>
      <c r="C51" s="109"/>
      <c r="D51" s="109"/>
      <c r="E51" s="53">
        <v>19.906500000000005</v>
      </c>
      <c r="F51" s="52">
        <v>10.92683333333332</v>
      </c>
      <c r="G51" s="53">
        <v>1.033333333333341E-2</v>
      </c>
      <c r="H51" s="52">
        <v>87.228333333333353</v>
      </c>
      <c r="I51" s="53">
        <v>153.65249999999997</v>
      </c>
      <c r="J51" s="52">
        <v>59.080999999999975</v>
      </c>
      <c r="K51" s="53">
        <v>0.44783333333333342</v>
      </c>
      <c r="L51" s="52">
        <v>0</v>
      </c>
      <c r="M51" s="53">
        <v>9.9500000000001407E-2</v>
      </c>
      <c r="N51" s="52">
        <v>0</v>
      </c>
      <c r="O51" s="53">
        <v>0</v>
      </c>
      <c r="P51" s="52">
        <v>35.331166666666661</v>
      </c>
      <c r="Q51" s="53">
        <v>99.127833333333342</v>
      </c>
      <c r="R51" s="52">
        <v>11.454666666666666</v>
      </c>
      <c r="S51" s="53">
        <v>16.689666666666668</v>
      </c>
      <c r="T51" s="52">
        <v>142.95400000000004</v>
      </c>
      <c r="U51" s="53">
        <v>87.255999999999972</v>
      </c>
      <c r="V51" s="52">
        <v>331.98083333333335</v>
      </c>
      <c r="W51" s="53">
        <v>4.5854999999999961</v>
      </c>
      <c r="X51" s="52">
        <v>38.773666666666671</v>
      </c>
      <c r="Y51" s="53">
        <v>63.108999999999995</v>
      </c>
      <c r="Z51" s="52">
        <v>24.288166666666683</v>
      </c>
      <c r="AA51" s="53">
        <v>341.69600000000003</v>
      </c>
      <c r="AB51" s="52">
        <v>0</v>
      </c>
      <c r="AC51" s="53">
        <v>0</v>
      </c>
      <c r="AD51" s="52">
        <v>191.03516666666673</v>
      </c>
      <c r="AE51" s="53">
        <v>51.989833333333337</v>
      </c>
      <c r="AF51" s="52">
        <v>102.88233333333335</v>
      </c>
      <c r="AG51" s="53">
        <v>0</v>
      </c>
      <c r="AH51" s="52">
        <v>1221.8083333333334</v>
      </c>
      <c r="AI51" s="65">
        <v>0</v>
      </c>
      <c r="AJ51" s="102">
        <f t="shared" si="3"/>
        <v>3096.3150000000001</v>
      </c>
      <c r="AK51" s="102"/>
      <c r="AL51" s="102"/>
    </row>
    <row r="52" spans="2:38" x14ac:dyDescent="0.3">
      <c r="B52" s="109" t="s">
        <v>74</v>
      </c>
      <c r="C52" s="109"/>
      <c r="D52" s="109"/>
      <c r="E52" s="53">
        <v>69.273666666666657</v>
      </c>
      <c r="F52" s="52">
        <v>52.768166666666659</v>
      </c>
      <c r="G52" s="53">
        <v>1.1346666666666665</v>
      </c>
      <c r="H52" s="52">
        <v>30.534833333333339</v>
      </c>
      <c r="I52" s="53">
        <v>30.427999999999983</v>
      </c>
      <c r="J52" s="52">
        <v>10.378666666666669</v>
      </c>
      <c r="K52" s="53">
        <v>1.7933333333333332</v>
      </c>
      <c r="L52" s="52">
        <v>0</v>
      </c>
      <c r="M52" s="53">
        <v>2.8631666666666664</v>
      </c>
      <c r="N52" s="52">
        <v>0</v>
      </c>
      <c r="O52" s="53">
        <v>1.9848333333333334</v>
      </c>
      <c r="P52" s="52">
        <v>8.5583333333333336</v>
      </c>
      <c r="Q52" s="53">
        <v>30.608500000000003</v>
      </c>
      <c r="R52" s="52">
        <v>4.3729999999999993</v>
      </c>
      <c r="S52" s="53">
        <v>8.9555000000000007</v>
      </c>
      <c r="T52" s="52">
        <v>25.357166666666668</v>
      </c>
      <c r="U52" s="53">
        <v>6.3176666666666659</v>
      </c>
      <c r="V52" s="52">
        <v>3.991166666666667</v>
      </c>
      <c r="W52" s="53">
        <v>5.3193333333333328</v>
      </c>
      <c r="X52" s="52">
        <v>9.3016666666666676</v>
      </c>
      <c r="Y52" s="53">
        <v>3.3351666666666668</v>
      </c>
      <c r="Z52" s="52">
        <v>17.164333333333339</v>
      </c>
      <c r="AA52" s="53">
        <v>123.72916666666666</v>
      </c>
      <c r="AB52" s="52">
        <v>0</v>
      </c>
      <c r="AC52" s="53">
        <v>0</v>
      </c>
      <c r="AD52" s="52">
        <v>4.246999999999999</v>
      </c>
      <c r="AE52" s="53">
        <v>6.761333333333333</v>
      </c>
      <c r="AF52" s="52">
        <v>11.8</v>
      </c>
      <c r="AG52" s="53">
        <v>31.427333333333319</v>
      </c>
      <c r="AH52" s="52">
        <v>80.77600000000001</v>
      </c>
      <c r="AI52" s="65">
        <v>0</v>
      </c>
      <c r="AJ52" s="102">
        <f t="shared" si="3"/>
        <v>583.18200000000002</v>
      </c>
      <c r="AK52" s="102"/>
      <c r="AL52" s="102"/>
    </row>
    <row r="53" spans="2:38" x14ac:dyDescent="0.3">
      <c r="B53" s="109" t="s">
        <v>75</v>
      </c>
      <c r="C53" s="109"/>
      <c r="D53" s="109"/>
      <c r="E53" s="53">
        <v>507.96216666666663</v>
      </c>
      <c r="F53" s="52">
        <v>164.05400000000009</v>
      </c>
      <c r="G53" s="53">
        <v>4.4258333333333342</v>
      </c>
      <c r="H53" s="52">
        <v>164.19516666666664</v>
      </c>
      <c r="I53" s="53">
        <v>154.44650000000001</v>
      </c>
      <c r="J53" s="52">
        <v>18.909666666666659</v>
      </c>
      <c r="K53" s="53">
        <v>6.6085000000000012</v>
      </c>
      <c r="L53" s="52">
        <v>0</v>
      </c>
      <c r="M53" s="53">
        <v>0</v>
      </c>
      <c r="N53" s="52">
        <v>0</v>
      </c>
      <c r="O53" s="53">
        <v>1.0823333333333347</v>
      </c>
      <c r="P53" s="52">
        <v>5.3013333333333374</v>
      </c>
      <c r="Q53" s="53">
        <v>14.861666666666677</v>
      </c>
      <c r="R53" s="52">
        <v>0</v>
      </c>
      <c r="S53" s="53">
        <v>4.5499999999999832E-2</v>
      </c>
      <c r="T53" s="52">
        <v>37.826500000000003</v>
      </c>
      <c r="U53" s="53">
        <v>48.516999999999989</v>
      </c>
      <c r="V53" s="52">
        <v>13.226833333333328</v>
      </c>
      <c r="W53" s="53">
        <v>14.719999999999997</v>
      </c>
      <c r="X53" s="52">
        <v>33.319833333333335</v>
      </c>
      <c r="Y53" s="53">
        <v>7.0435000000000025</v>
      </c>
      <c r="Z53" s="52">
        <v>5.3048333333333249</v>
      </c>
      <c r="AA53" s="53">
        <v>36.378166666666644</v>
      </c>
      <c r="AB53" s="52">
        <v>0</v>
      </c>
      <c r="AC53" s="53">
        <v>0</v>
      </c>
      <c r="AD53" s="52">
        <v>6.0311666666666595</v>
      </c>
      <c r="AE53" s="53">
        <v>3.1929999999999974</v>
      </c>
      <c r="AF53" s="52">
        <v>41.511333333333305</v>
      </c>
      <c r="AG53" s="53">
        <v>32.210166666666652</v>
      </c>
      <c r="AH53" s="52">
        <v>276.21299999999997</v>
      </c>
      <c r="AI53" s="65">
        <v>0</v>
      </c>
      <c r="AJ53" s="102">
        <f t="shared" si="3"/>
        <v>1597.3880000000001</v>
      </c>
      <c r="AK53" s="102"/>
      <c r="AL53" s="102"/>
    </row>
    <row r="54" spans="2:38" x14ac:dyDescent="0.3">
      <c r="B54" s="109" t="s">
        <v>76</v>
      </c>
      <c r="C54" s="109"/>
      <c r="D54" s="109"/>
      <c r="E54" s="53">
        <v>0</v>
      </c>
      <c r="F54" s="52">
        <v>246.19833333333327</v>
      </c>
      <c r="G54" s="53">
        <v>21.327999999999989</v>
      </c>
      <c r="H54" s="52">
        <v>0</v>
      </c>
      <c r="I54" s="53">
        <v>0</v>
      </c>
      <c r="J54" s="52">
        <v>0</v>
      </c>
      <c r="K54" s="53">
        <v>0</v>
      </c>
      <c r="L54" s="52">
        <v>0</v>
      </c>
      <c r="M54" s="53">
        <v>0</v>
      </c>
      <c r="N54" s="52">
        <v>0</v>
      </c>
      <c r="O54" s="53">
        <v>0</v>
      </c>
      <c r="P54" s="52">
        <v>0</v>
      </c>
      <c r="Q54" s="53">
        <v>0</v>
      </c>
      <c r="R54" s="52">
        <v>0</v>
      </c>
      <c r="S54" s="53">
        <v>0</v>
      </c>
      <c r="T54" s="52">
        <v>25.154500000000009</v>
      </c>
      <c r="U54" s="53">
        <v>0.2505000000000005</v>
      </c>
      <c r="V54" s="52">
        <v>0</v>
      </c>
      <c r="W54" s="53">
        <v>0</v>
      </c>
      <c r="X54" s="52">
        <v>0</v>
      </c>
      <c r="Y54" s="53">
        <v>0</v>
      </c>
      <c r="Z54" s="52">
        <v>6.2106666666666674</v>
      </c>
      <c r="AA54" s="53">
        <v>9.7776666666666703</v>
      </c>
      <c r="AB54" s="52">
        <v>0</v>
      </c>
      <c r="AC54" s="53">
        <v>0</v>
      </c>
      <c r="AD54" s="52">
        <v>0.79666666666666519</v>
      </c>
      <c r="AE54" s="53">
        <v>0</v>
      </c>
      <c r="AF54" s="52">
        <v>0</v>
      </c>
      <c r="AG54" s="53">
        <v>0</v>
      </c>
      <c r="AH54" s="52">
        <v>66.326333333333352</v>
      </c>
      <c r="AI54" s="65">
        <v>0</v>
      </c>
      <c r="AJ54" s="102">
        <f>SUM(E54:AI54)</f>
        <v>376.04266666666661</v>
      </c>
      <c r="AK54" s="102"/>
      <c r="AL54" s="102"/>
    </row>
    <row r="55" spans="2:38" x14ac:dyDescent="0.3">
      <c r="B55" s="109" t="s">
        <v>77</v>
      </c>
      <c r="C55" s="109"/>
      <c r="D55" s="109"/>
      <c r="E55" s="53">
        <v>110.85266666666664</v>
      </c>
      <c r="F55" s="52">
        <v>90.645333333333326</v>
      </c>
      <c r="G55" s="53">
        <v>0.32200000000000056</v>
      </c>
      <c r="H55" s="52">
        <v>56.825833333333335</v>
      </c>
      <c r="I55" s="53">
        <v>74.894666666666652</v>
      </c>
      <c r="J55" s="52">
        <v>34.086500000000001</v>
      </c>
      <c r="K55" s="53">
        <v>1.720999999999997</v>
      </c>
      <c r="L55" s="52">
        <v>0</v>
      </c>
      <c r="M55" s="53">
        <v>0.14250000000000065</v>
      </c>
      <c r="N55" s="52">
        <v>0</v>
      </c>
      <c r="O55" s="53">
        <v>9.2386666666666635</v>
      </c>
      <c r="P55" s="52">
        <v>16.123333333333335</v>
      </c>
      <c r="Q55" s="53">
        <v>9.2834999999999877</v>
      </c>
      <c r="R55" s="52">
        <v>1.1279999999999948</v>
      </c>
      <c r="S55" s="53">
        <v>0</v>
      </c>
      <c r="T55" s="52">
        <v>4.4418333333333306</v>
      </c>
      <c r="U55" s="53">
        <v>16.668666666666667</v>
      </c>
      <c r="V55" s="52">
        <v>30.667833333333327</v>
      </c>
      <c r="W55" s="53">
        <v>4.5531666666666695</v>
      </c>
      <c r="X55" s="52">
        <v>28.778333333333311</v>
      </c>
      <c r="Y55" s="53">
        <v>18.047666666666661</v>
      </c>
      <c r="Z55" s="52">
        <v>43.741833333333339</v>
      </c>
      <c r="AA55" s="53">
        <v>20.774166666666648</v>
      </c>
      <c r="AB55" s="52">
        <v>0</v>
      </c>
      <c r="AC55" s="53">
        <v>0</v>
      </c>
      <c r="AD55" s="52">
        <v>5.0929999999999946</v>
      </c>
      <c r="AE55" s="53">
        <v>7.2693333333333223</v>
      </c>
      <c r="AF55" s="52">
        <v>27.423166666666667</v>
      </c>
      <c r="AG55" s="53">
        <v>25.218833333333329</v>
      </c>
      <c r="AH55" s="52">
        <v>111.23249999999999</v>
      </c>
      <c r="AI55" s="65">
        <v>0</v>
      </c>
      <c r="AJ55" s="102">
        <f t="shared" si="3"/>
        <v>749.17433333333315</v>
      </c>
      <c r="AK55" s="102"/>
      <c r="AL55" s="102"/>
    </row>
    <row r="56" spans="2:38" x14ac:dyDescent="0.3">
      <c r="B56" s="109" t="s">
        <v>78</v>
      </c>
      <c r="C56" s="109"/>
      <c r="D56" s="109"/>
      <c r="E56" s="53">
        <v>0</v>
      </c>
      <c r="F56" s="52">
        <v>0</v>
      </c>
      <c r="G56" s="53">
        <v>1.9098333333333328</v>
      </c>
      <c r="H56" s="52">
        <v>29.001833333333327</v>
      </c>
      <c r="I56" s="53">
        <v>0</v>
      </c>
      <c r="J56" s="52">
        <v>45.299333333333301</v>
      </c>
      <c r="K56" s="53">
        <v>1.3136666666666661</v>
      </c>
      <c r="L56" s="52">
        <v>0</v>
      </c>
      <c r="M56" s="53">
        <v>0.71316666666666639</v>
      </c>
      <c r="N56" s="52">
        <v>0</v>
      </c>
      <c r="O56" s="53">
        <v>11.743333333333318</v>
      </c>
      <c r="P56" s="52">
        <v>0</v>
      </c>
      <c r="Q56" s="53">
        <v>5.2900000000000045</v>
      </c>
      <c r="R56" s="52">
        <v>15.823666666666654</v>
      </c>
      <c r="S56" s="53">
        <v>0</v>
      </c>
      <c r="T56" s="52">
        <v>0</v>
      </c>
      <c r="U56" s="53">
        <v>28.346500000000013</v>
      </c>
      <c r="V56" s="52">
        <v>12.502499999999987</v>
      </c>
      <c r="W56" s="53">
        <v>29.60199999999999</v>
      </c>
      <c r="X56" s="52">
        <v>0</v>
      </c>
      <c r="Y56" s="53">
        <v>39.934999999999988</v>
      </c>
      <c r="Z56" s="52">
        <v>84.254666666666651</v>
      </c>
      <c r="AA56" s="53">
        <v>0</v>
      </c>
      <c r="AB56" s="52">
        <v>0</v>
      </c>
      <c r="AC56" s="53">
        <v>0</v>
      </c>
      <c r="AD56" s="52">
        <v>6.9076666666666586</v>
      </c>
      <c r="AE56" s="53">
        <v>4.7900000000000009</v>
      </c>
      <c r="AF56" s="52">
        <v>16.384499999999996</v>
      </c>
      <c r="AG56" s="53">
        <v>0</v>
      </c>
      <c r="AH56" s="52">
        <v>0</v>
      </c>
      <c r="AI56" s="65">
        <v>0</v>
      </c>
      <c r="AJ56" s="102">
        <f t="shared" si="3"/>
        <v>333.81766666666664</v>
      </c>
      <c r="AK56" s="102"/>
      <c r="AL56" s="102"/>
    </row>
    <row r="57" spans="2:38" x14ac:dyDescent="0.3">
      <c r="B57" s="109" t="s">
        <v>79</v>
      </c>
      <c r="C57" s="109"/>
      <c r="D57" s="109"/>
      <c r="E57" s="53">
        <v>194.49133333333336</v>
      </c>
      <c r="F57" s="52">
        <v>25.112333333333339</v>
      </c>
      <c r="G57" s="53">
        <v>0</v>
      </c>
      <c r="H57" s="52">
        <v>0</v>
      </c>
      <c r="I57" s="53">
        <v>0</v>
      </c>
      <c r="J57" s="52">
        <v>0</v>
      </c>
      <c r="K57" s="53">
        <v>0</v>
      </c>
      <c r="L57" s="52">
        <v>0</v>
      </c>
      <c r="M57" s="53">
        <v>15.049333333333333</v>
      </c>
      <c r="N57" s="52">
        <v>0</v>
      </c>
      <c r="O57" s="53">
        <v>0</v>
      </c>
      <c r="P57" s="52">
        <v>0</v>
      </c>
      <c r="Q57" s="53">
        <v>0</v>
      </c>
      <c r="R57" s="52">
        <v>0</v>
      </c>
      <c r="S57" s="53">
        <v>12.30916666666667</v>
      </c>
      <c r="T57" s="52">
        <v>67.06583333333333</v>
      </c>
      <c r="U57" s="53">
        <v>18.949000000000005</v>
      </c>
      <c r="V57" s="52">
        <v>22.352</v>
      </c>
      <c r="W57" s="53">
        <v>47.638500000000001</v>
      </c>
      <c r="X57" s="52">
        <v>153.54083333333335</v>
      </c>
      <c r="Y57" s="53">
        <v>0</v>
      </c>
      <c r="Z57" s="52">
        <v>0</v>
      </c>
      <c r="AA57" s="53">
        <v>0</v>
      </c>
      <c r="AB57" s="52">
        <v>0</v>
      </c>
      <c r="AC57" s="53">
        <v>0</v>
      </c>
      <c r="AD57" s="52">
        <v>5.7743333333333329</v>
      </c>
      <c r="AE57" s="53">
        <v>0</v>
      </c>
      <c r="AF57" s="52">
        <v>51.333166666666678</v>
      </c>
      <c r="AG57" s="53">
        <v>102.38066666666667</v>
      </c>
      <c r="AH57" s="52">
        <v>290.29466666666673</v>
      </c>
      <c r="AI57" s="65">
        <v>0</v>
      </c>
      <c r="AJ57" s="102">
        <f>SUM(E57:AI57)</f>
        <v>1006.2911666666669</v>
      </c>
      <c r="AK57" s="102"/>
      <c r="AL57" s="102"/>
    </row>
    <row r="58" spans="2:38" x14ac:dyDescent="0.3">
      <c r="B58" s="109" t="s">
        <v>80</v>
      </c>
      <c r="C58" s="109"/>
      <c r="D58" s="109"/>
      <c r="E58" s="53">
        <v>190.30550000000005</v>
      </c>
      <c r="F58" s="52">
        <v>155.30350000000001</v>
      </c>
      <c r="G58" s="53">
        <v>0</v>
      </c>
      <c r="H58" s="52">
        <v>0</v>
      </c>
      <c r="I58" s="53">
        <v>0</v>
      </c>
      <c r="J58" s="52">
        <v>0</v>
      </c>
      <c r="K58" s="53">
        <v>0</v>
      </c>
      <c r="L58" s="52">
        <v>0</v>
      </c>
      <c r="M58" s="53">
        <v>0</v>
      </c>
      <c r="N58" s="52">
        <v>0</v>
      </c>
      <c r="O58" s="53">
        <v>0</v>
      </c>
      <c r="P58" s="52">
        <v>0</v>
      </c>
      <c r="Q58" s="53">
        <v>0</v>
      </c>
      <c r="R58" s="52">
        <v>0</v>
      </c>
      <c r="S58" s="53">
        <v>0.66733333333333245</v>
      </c>
      <c r="T58" s="52">
        <v>66.902500000000003</v>
      </c>
      <c r="U58" s="53">
        <v>56.792500000000004</v>
      </c>
      <c r="V58" s="52">
        <v>43.80333333333332</v>
      </c>
      <c r="W58" s="53">
        <v>0.57950000000000135</v>
      </c>
      <c r="X58" s="52">
        <v>33.585833333333355</v>
      </c>
      <c r="Y58" s="53">
        <v>0</v>
      </c>
      <c r="Z58" s="52">
        <v>0</v>
      </c>
      <c r="AA58" s="53">
        <v>0</v>
      </c>
      <c r="AB58" s="52">
        <v>0</v>
      </c>
      <c r="AC58" s="53">
        <v>0</v>
      </c>
      <c r="AD58" s="52">
        <v>0.43599999999999944</v>
      </c>
      <c r="AE58" s="53">
        <v>0</v>
      </c>
      <c r="AF58" s="52">
        <v>6.6321666666666506</v>
      </c>
      <c r="AG58" s="53">
        <v>49.640833333333298</v>
      </c>
      <c r="AH58" s="52">
        <v>128.13400000000001</v>
      </c>
      <c r="AI58" s="65">
        <v>0</v>
      </c>
      <c r="AJ58" s="102">
        <f>SUM(E58:AI58)</f>
        <v>732.78300000000002</v>
      </c>
      <c r="AK58" s="102"/>
      <c r="AL58" s="102"/>
    </row>
    <row r="59" spans="2:38" x14ac:dyDescent="0.3">
      <c r="B59" s="109" t="s">
        <v>92</v>
      </c>
      <c r="C59" s="109"/>
      <c r="D59" s="109"/>
      <c r="E59" s="53">
        <v>22.561000000000011</v>
      </c>
      <c r="F59" s="52">
        <v>22.545666666666662</v>
      </c>
      <c r="G59" s="53">
        <v>21.310833333333338</v>
      </c>
      <c r="H59" s="52">
        <v>24.752666666666691</v>
      </c>
      <c r="I59" s="53">
        <v>23.336000000000016</v>
      </c>
      <c r="J59" s="52">
        <v>15.970166666666662</v>
      </c>
      <c r="K59" s="53">
        <v>14.12533333333332</v>
      </c>
      <c r="L59" s="52">
        <v>4.8315000000000001</v>
      </c>
      <c r="M59" s="53">
        <v>0.14599999999999999</v>
      </c>
      <c r="N59" s="52">
        <v>1.3981666666666659</v>
      </c>
      <c r="O59" s="53">
        <v>1.2089999999999992</v>
      </c>
      <c r="P59" s="52">
        <v>8.153499999999994</v>
      </c>
      <c r="Q59" s="53">
        <v>10.282499999999999</v>
      </c>
      <c r="R59" s="52">
        <v>6.878166666666667</v>
      </c>
      <c r="S59" s="53">
        <v>4.6914999999999987</v>
      </c>
      <c r="T59" s="52">
        <v>0.39033333333333303</v>
      </c>
      <c r="U59" s="53">
        <v>6.2221666666666664</v>
      </c>
      <c r="V59" s="52">
        <v>6.6408333333333376</v>
      </c>
      <c r="W59" s="53">
        <v>8.0444999999999958</v>
      </c>
      <c r="X59" s="52">
        <v>8.9000000000000024E-2</v>
      </c>
      <c r="Y59" s="53">
        <v>2.8138333333333359</v>
      </c>
      <c r="Z59" s="52">
        <v>14.228499999999997</v>
      </c>
      <c r="AA59" s="53">
        <v>1.4015000000000004</v>
      </c>
      <c r="AB59" s="52">
        <v>0.86566666666666559</v>
      </c>
      <c r="AC59" s="53">
        <v>2.6078333333333337</v>
      </c>
      <c r="AD59" s="52">
        <v>12.402333333333337</v>
      </c>
      <c r="AE59" s="53">
        <v>4.4113333333333333</v>
      </c>
      <c r="AF59" s="52">
        <v>4.4925000000000015</v>
      </c>
      <c r="AG59" s="53">
        <v>5.4521666666666704</v>
      </c>
      <c r="AH59" s="52">
        <v>16.165166666666675</v>
      </c>
      <c r="AI59" s="65">
        <v>0</v>
      </c>
      <c r="AJ59" s="102">
        <f t="shared" si="3"/>
        <v>268.41966666666667</v>
      </c>
      <c r="AK59" s="102"/>
      <c r="AL59" s="102"/>
    </row>
    <row r="60" spans="2:38" x14ac:dyDescent="0.3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3"/>
      <c r="AI60" s="3"/>
      <c r="AJ60" s="3"/>
      <c r="AK60" s="3"/>
      <c r="AL60" s="94"/>
    </row>
    <row r="61" spans="2:38" x14ac:dyDescent="0.3">
      <c r="B61" s="49">
        <v>44593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3"/>
      <c r="AI61" s="3"/>
      <c r="AJ61" s="3"/>
      <c r="AK61" s="3"/>
      <c r="AL61" s="94"/>
    </row>
    <row r="62" spans="2:38" x14ac:dyDescent="0.3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</row>
    <row r="63" spans="2:38" x14ac:dyDescent="0.3">
      <c r="B63" s="40" t="s">
        <v>3</v>
      </c>
      <c r="C63" s="94"/>
      <c r="D63" s="94"/>
      <c r="E63" s="41">
        <v>44593</v>
      </c>
      <c r="F63" s="41">
        <f>E63+1</f>
        <v>44594</v>
      </c>
      <c r="G63" s="41">
        <f t="shared" ref="G63" si="4">F63+1</f>
        <v>44595</v>
      </c>
      <c r="H63" s="41">
        <f t="shared" ref="H63" si="5">G63+1</f>
        <v>44596</v>
      </c>
      <c r="I63" s="41">
        <f t="shared" ref="I63" si="6">H63+1</f>
        <v>44597</v>
      </c>
      <c r="J63" s="41">
        <f t="shared" ref="J63" si="7">I63+1</f>
        <v>44598</v>
      </c>
      <c r="K63" s="41">
        <f t="shared" ref="K63" si="8">J63+1</f>
        <v>44599</v>
      </c>
      <c r="L63" s="41">
        <f t="shared" ref="L63" si="9">K63+1</f>
        <v>44600</v>
      </c>
      <c r="M63" s="41">
        <f t="shared" ref="M63" si="10">L63+1</f>
        <v>44601</v>
      </c>
      <c r="N63" s="41">
        <f t="shared" ref="N63" si="11">M63+1</f>
        <v>44602</v>
      </c>
      <c r="O63" s="41">
        <f t="shared" ref="O63" si="12">N63+1</f>
        <v>44603</v>
      </c>
      <c r="P63" s="41">
        <f t="shared" ref="P63" si="13">O63+1</f>
        <v>44604</v>
      </c>
      <c r="Q63" s="41">
        <f t="shared" ref="Q63" si="14">P63+1</f>
        <v>44605</v>
      </c>
      <c r="R63" s="41">
        <f t="shared" ref="R63" si="15">Q63+1</f>
        <v>44606</v>
      </c>
      <c r="S63" s="41">
        <f t="shared" ref="S63" si="16">R63+1</f>
        <v>44607</v>
      </c>
      <c r="T63" s="41">
        <f t="shared" ref="T63" si="17">S63+1</f>
        <v>44608</v>
      </c>
      <c r="U63" s="41">
        <f t="shared" ref="U63" si="18">T63+1</f>
        <v>44609</v>
      </c>
      <c r="V63" s="41">
        <f t="shared" ref="V63" si="19">U63+1</f>
        <v>44610</v>
      </c>
      <c r="W63" s="41">
        <f t="shared" ref="W63" si="20">V63+1</f>
        <v>44611</v>
      </c>
      <c r="X63" s="41">
        <f t="shared" ref="X63" si="21">W63+1</f>
        <v>44612</v>
      </c>
      <c r="Y63" s="41">
        <f t="shared" ref="Y63" si="22">X63+1</f>
        <v>44613</v>
      </c>
      <c r="Z63" s="41">
        <f t="shared" ref="Z63" si="23">Y63+1</f>
        <v>44614</v>
      </c>
      <c r="AA63" s="41">
        <f t="shared" ref="AA63" si="24">Z63+1</f>
        <v>44615</v>
      </c>
      <c r="AB63" s="41">
        <f t="shared" ref="AB63" si="25">AA63+1</f>
        <v>44616</v>
      </c>
      <c r="AC63" s="41">
        <f t="shared" ref="AC63" si="26">AB63+1</f>
        <v>44617</v>
      </c>
      <c r="AD63" s="41">
        <f t="shared" ref="AD63" si="27">AC63+1</f>
        <v>44618</v>
      </c>
      <c r="AE63" s="41">
        <f t="shared" ref="AE63" si="28">AD63+1</f>
        <v>44619</v>
      </c>
      <c r="AF63" s="41">
        <f t="shared" ref="AF63" si="29">AE63+1</f>
        <v>44620</v>
      </c>
      <c r="AG63" s="41" t="s">
        <v>103</v>
      </c>
      <c r="AH63" s="41" t="s">
        <v>103</v>
      </c>
      <c r="AI63" s="41" t="s">
        <v>103</v>
      </c>
      <c r="AJ63" s="111" t="s">
        <v>2</v>
      </c>
      <c r="AK63" s="112"/>
      <c r="AL63" s="112"/>
    </row>
    <row r="64" spans="2:38" x14ac:dyDescent="0.3">
      <c r="B64" s="114" t="s">
        <v>2</v>
      </c>
      <c r="C64" s="114"/>
      <c r="D64" s="114"/>
      <c r="E64" s="42">
        <f>SUM(E65:E113)</f>
        <v>677.49266666666665</v>
      </c>
      <c r="F64" s="42">
        <f t="shared" ref="F64:AH64" si="30">SUM(F65:F113)</f>
        <v>1071.8795000000002</v>
      </c>
      <c r="G64" s="42">
        <f t="shared" si="30"/>
        <v>1425.7906666666668</v>
      </c>
      <c r="H64" s="42">
        <f t="shared" si="30"/>
        <v>1617.5319999999999</v>
      </c>
      <c r="I64" s="42">
        <f t="shared" si="30"/>
        <v>2551.0941666666668</v>
      </c>
      <c r="J64" s="42">
        <f t="shared" si="30"/>
        <v>621.51683333333335</v>
      </c>
      <c r="K64" s="42">
        <f t="shared" si="30"/>
        <v>330.08583333333331</v>
      </c>
      <c r="L64" s="42">
        <f t="shared" si="30"/>
        <v>469.55733333333336</v>
      </c>
      <c r="M64" s="42">
        <f t="shared" si="30"/>
        <v>651.23933333333321</v>
      </c>
      <c r="N64" s="42">
        <f t="shared" si="30"/>
        <v>639.62066666666669</v>
      </c>
      <c r="O64" s="42">
        <f t="shared" si="30"/>
        <v>2536.7828333333327</v>
      </c>
      <c r="P64" s="42">
        <f t="shared" si="30"/>
        <v>3003.5549999999998</v>
      </c>
      <c r="Q64" s="42">
        <f t="shared" si="30"/>
        <v>4258.6208333333343</v>
      </c>
      <c r="R64" s="42">
        <f t="shared" si="30"/>
        <v>1141.6204999999998</v>
      </c>
      <c r="S64" s="42">
        <f t="shared" si="30"/>
        <v>1688.3523333333335</v>
      </c>
      <c r="T64" s="42">
        <f t="shared" si="30"/>
        <v>1851.6154999999999</v>
      </c>
      <c r="U64" s="42">
        <f t="shared" si="30"/>
        <v>282.06783333333328</v>
      </c>
      <c r="V64" s="42">
        <f t="shared" si="30"/>
        <v>235.05249999999998</v>
      </c>
      <c r="W64" s="42">
        <f t="shared" si="30"/>
        <v>2347.2694999999999</v>
      </c>
      <c r="X64" s="42">
        <f t="shared" si="30"/>
        <v>4482.5353333333314</v>
      </c>
      <c r="Y64" s="42">
        <f t="shared" si="30"/>
        <v>1180.3983333333333</v>
      </c>
      <c r="Z64" s="42">
        <f t="shared" si="30"/>
        <v>1544.9959999999999</v>
      </c>
      <c r="AA64" s="42">
        <f t="shared" si="30"/>
        <v>1058.5170000000001</v>
      </c>
      <c r="AB64" s="42">
        <f t="shared" si="30"/>
        <v>1859.6831666666665</v>
      </c>
      <c r="AC64" s="42">
        <f t="shared" si="30"/>
        <v>2597.6990000000001</v>
      </c>
      <c r="AD64" s="42">
        <f t="shared" si="30"/>
        <v>2597.6990000000001</v>
      </c>
      <c r="AE64" s="42">
        <f t="shared" si="30"/>
        <v>8005.4978333333329</v>
      </c>
      <c r="AF64" s="42">
        <f t="shared" si="30"/>
        <v>1676.4488333333336</v>
      </c>
      <c r="AG64" s="42">
        <f t="shared" si="30"/>
        <v>0</v>
      </c>
      <c r="AH64" s="42">
        <f t="shared" si="30"/>
        <v>0</v>
      </c>
      <c r="AI64" s="66">
        <f>SUM(AI65:AI113)</f>
        <v>0</v>
      </c>
      <c r="AJ64" s="113">
        <f>SUM(AJ65:AK113)</f>
        <v>52404.220333333331</v>
      </c>
      <c r="AK64" s="113"/>
      <c r="AL64" s="113"/>
    </row>
    <row r="65" spans="2:38" x14ac:dyDescent="0.3">
      <c r="B65" s="109" t="s">
        <v>37</v>
      </c>
      <c r="C65" s="109"/>
      <c r="D65" s="109"/>
      <c r="E65" s="53">
        <v>0</v>
      </c>
      <c r="F65" s="52">
        <v>2.7224999999999993</v>
      </c>
      <c r="G65" s="53">
        <v>1.4520000000000013</v>
      </c>
      <c r="H65" s="52">
        <v>1.4875000000000003</v>
      </c>
      <c r="I65" s="53">
        <v>2.2931666666666679</v>
      </c>
      <c r="J65" s="52">
        <v>1.8333333333333238E-3</v>
      </c>
      <c r="K65" s="53">
        <v>0</v>
      </c>
      <c r="L65" s="52">
        <v>0</v>
      </c>
      <c r="M65" s="53">
        <v>0</v>
      </c>
      <c r="N65" s="52">
        <v>0</v>
      </c>
      <c r="O65" s="53">
        <v>0.44783333333333314</v>
      </c>
      <c r="P65" s="52">
        <v>9.7811666666666675</v>
      </c>
      <c r="Q65" s="53">
        <v>0</v>
      </c>
      <c r="R65" s="52">
        <v>0</v>
      </c>
      <c r="S65" s="53">
        <v>0.91116666666666657</v>
      </c>
      <c r="T65" s="52">
        <v>0.25016666666666665</v>
      </c>
      <c r="U65" s="53">
        <v>0</v>
      </c>
      <c r="V65" s="52">
        <v>0</v>
      </c>
      <c r="W65" s="53">
        <v>3.4469999999999992</v>
      </c>
      <c r="X65" s="52">
        <v>7.4333333333333291</v>
      </c>
      <c r="Y65" s="53">
        <v>0.5938333333333331</v>
      </c>
      <c r="Z65" s="52">
        <v>2.3913333333333329</v>
      </c>
      <c r="AA65" s="53">
        <v>0</v>
      </c>
      <c r="AB65" s="52">
        <v>0</v>
      </c>
      <c r="AC65" s="53">
        <v>0.3193333333333333</v>
      </c>
      <c r="AD65" s="52">
        <v>0.3193333333333333</v>
      </c>
      <c r="AE65" s="53">
        <v>8.8198333333333334</v>
      </c>
      <c r="AF65" s="52">
        <v>1.7076666666666669</v>
      </c>
      <c r="AG65" s="53">
        <v>0</v>
      </c>
      <c r="AH65" s="52">
        <v>0</v>
      </c>
      <c r="AI65" s="65">
        <v>0</v>
      </c>
      <c r="AJ65" s="102">
        <f>SUM(E65:AI65)</f>
        <v>44.378999999999998</v>
      </c>
      <c r="AK65" s="102"/>
      <c r="AL65" s="102"/>
    </row>
    <row r="66" spans="2:38" x14ac:dyDescent="0.3">
      <c r="B66" s="109" t="s">
        <v>38</v>
      </c>
      <c r="C66" s="109"/>
      <c r="D66" s="109"/>
      <c r="E66" s="53">
        <v>0</v>
      </c>
      <c r="F66" s="52">
        <v>0</v>
      </c>
      <c r="G66" s="53">
        <v>1.1598333333333333</v>
      </c>
      <c r="H66" s="52">
        <v>0.96416666666666773</v>
      </c>
      <c r="I66" s="53">
        <v>1.7271666666666678</v>
      </c>
      <c r="J66" s="52">
        <v>5.6706666666666665</v>
      </c>
      <c r="K66" s="53">
        <v>0</v>
      </c>
      <c r="L66" s="52">
        <v>0</v>
      </c>
      <c r="M66" s="53">
        <v>0</v>
      </c>
      <c r="N66" s="52">
        <v>0</v>
      </c>
      <c r="O66" s="53">
        <v>28.258000000000013</v>
      </c>
      <c r="P66" s="52">
        <v>11.270666666666665</v>
      </c>
      <c r="Q66" s="53">
        <v>4.3500000000000164E-2</v>
      </c>
      <c r="R66" s="52">
        <v>0.11683333333333312</v>
      </c>
      <c r="S66" s="53">
        <v>0</v>
      </c>
      <c r="T66" s="52">
        <v>0.26100000000000007</v>
      </c>
      <c r="U66" s="53">
        <v>0</v>
      </c>
      <c r="V66" s="52">
        <v>0</v>
      </c>
      <c r="W66" s="53">
        <v>5.1059999999999999</v>
      </c>
      <c r="X66" s="52">
        <v>13.113833333333332</v>
      </c>
      <c r="Y66" s="53">
        <v>1.2118333333333327</v>
      </c>
      <c r="Z66" s="52">
        <v>0</v>
      </c>
      <c r="AA66" s="53">
        <v>0</v>
      </c>
      <c r="AB66" s="52">
        <v>0</v>
      </c>
      <c r="AC66" s="53">
        <v>2.4001666666666663</v>
      </c>
      <c r="AD66" s="52">
        <v>2.4001666666666663</v>
      </c>
      <c r="AE66" s="53">
        <v>15.814166666666672</v>
      </c>
      <c r="AF66" s="52">
        <v>5.799999999999998</v>
      </c>
      <c r="AG66" s="53">
        <v>0</v>
      </c>
      <c r="AH66" s="52">
        <v>0</v>
      </c>
      <c r="AI66" s="65">
        <v>0</v>
      </c>
      <c r="AJ66" s="102">
        <f>SUM(E66:AI66)</f>
        <v>95.318000000000026</v>
      </c>
      <c r="AK66" s="102"/>
      <c r="AL66" s="102"/>
    </row>
    <row r="67" spans="2:38" x14ac:dyDescent="0.3">
      <c r="B67" s="109" t="s">
        <v>39</v>
      </c>
      <c r="C67" s="109"/>
      <c r="D67" s="109"/>
      <c r="E67" s="53">
        <v>0</v>
      </c>
      <c r="F67" s="52">
        <v>1.3571666666666675</v>
      </c>
      <c r="G67" s="53">
        <v>2.4855</v>
      </c>
      <c r="H67" s="52">
        <v>6.6666666666666729E-4</v>
      </c>
      <c r="I67" s="53">
        <v>4.2</v>
      </c>
      <c r="J67" s="52">
        <v>8.1641666666666648</v>
      </c>
      <c r="K67" s="53">
        <v>0</v>
      </c>
      <c r="L67" s="52">
        <v>0</v>
      </c>
      <c r="M67" s="53">
        <v>0</v>
      </c>
      <c r="N67" s="52">
        <v>0</v>
      </c>
      <c r="O67" s="53">
        <v>30.06699999999999</v>
      </c>
      <c r="P67" s="52">
        <v>34.673999999999999</v>
      </c>
      <c r="Q67" s="53">
        <v>28.854333333333326</v>
      </c>
      <c r="R67" s="52">
        <v>1.4461666666666673</v>
      </c>
      <c r="S67" s="53">
        <v>14.915000000000001</v>
      </c>
      <c r="T67" s="52">
        <v>1.8250000000000006</v>
      </c>
      <c r="U67" s="53">
        <v>0</v>
      </c>
      <c r="V67" s="52">
        <v>0</v>
      </c>
      <c r="W67" s="53">
        <v>1.6480000000000001</v>
      </c>
      <c r="X67" s="52">
        <v>7.3454999999999995</v>
      </c>
      <c r="Y67" s="53">
        <v>0.58816666666666662</v>
      </c>
      <c r="Z67" s="52">
        <v>0.5701666666666656</v>
      </c>
      <c r="AA67" s="53">
        <v>0</v>
      </c>
      <c r="AB67" s="52">
        <v>7.1956666666666669</v>
      </c>
      <c r="AC67" s="53">
        <v>2.9883333333333328</v>
      </c>
      <c r="AD67" s="52">
        <v>2.9883333333333328</v>
      </c>
      <c r="AE67" s="53">
        <v>14.061333333333334</v>
      </c>
      <c r="AF67" s="52">
        <v>22.769000000000002</v>
      </c>
      <c r="AG67" s="53">
        <v>0</v>
      </c>
      <c r="AH67" s="52">
        <v>0</v>
      </c>
      <c r="AI67" s="65">
        <v>0</v>
      </c>
      <c r="AJ67" s="102">
        <f t="shared" ref="AJ67:AJ77" si="31">SUM(E67:AI67)</f>
        <v>188.14349999999999</v>
      </c>
      <c r="AK67" s="102"/>
      <c r="AL67" s="102"/>
    </row>
    <row r="68" spans="2:38" x14ac:dyDescent="0.3">
      <c r="B68" s="109" t="s">
        <v>40</v>
      </c>
      <c r="C68" s="109"/>
      <c r="D68" s="109"/>
      <c r="E68" s="53">
        <v>0</v>
      </c>
      <c r="F68" s="52">
        <v>0</v>
      </c>
      <c r="G68" s="53"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1.1919999999999968</v>
      </c>
      <c r="Q68" s="53">
        <v>1.0004999999999991</v>
      </c>
      <c r="R68" s="52"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21.656500000000001</v>
      </c>
      <c r="Y68" s="53">
        <v>0</v>
      </c>
      <c r="Z68" s="52">
        <v>0</v>
      </c>
      <c r="AA68" s="53">
        <v>0</v>
      </c>
      <c r="AB68" s="52">
        <v>0</v>
      </c>
      <c r="AC68" s="53">
        <v>4.0956666666666681</v>
      </c>
      <c r="AD68" s="52">
        <v>4.0956666666666681</v>
      </c>
      <c r="AE68" s="53">
        <v>298.75516666666664</v>
      </c>
      <c r="AF68" s="52">
        <v>0</v>
      </c>
      <c r="AG68" s="53">
        <v>0</v>
      </c>
      <c r="AH68" s="52">
        <v>0</v>
      </c>
      <c r="AI68" s="65">
        <v>0</v>
      </c>
      <c r="AJ68" s="102">
        <f t="shared" si="31"/>
        <v>330.79549999999995</v>
      </c>
      <c r="AK68" s="102"/>
      <c r="AL68" s="102"/>
    </row>
    <row r="69" spans="2:38" x14ac:dyDescent="0.3">
      <c r="B69" s="109" t="s">
        <v>41</v>
      </c>
      <c r="C69" s="109"/>
      <c r="D69" s="109"/>
      <c r="E69" s="53">
        <v>71.57050000000001</v>
      </c>
      <c r="F69" s="52">
        <v>90.504833333333352</v>
      </c>
      <c r="G69" s="53">
        <v>45.241333333333316</v>
      </c>
      <c r="H69" s="52">
        <v>21.119166666666665</v>
      </c>
      <c r="I69" s="53">
        <v>18.276666666666671</v>
      </c>
      <c r="J69" s="52">
        <v>7.4673333333333378</v>
      </c>
      <c r="K69" s="53">
        <v>61.048500000000004</v>
      </c>
      <c r="L69" s="52">
        <v>76.275166666666678</v>
      </c>
      <c r="M69" s="53">
        <v>281.65749999999991</v>
      </c>
      <c r="N69" s="52">
        <v>211.73400000000001</v>
      </c>
      <c r="O69" s="53">
        <v>46.09</v>
      </c>
      <c r="P69" s="52">
        <v>5.8166666666666818E-2</v>
      </c>
      <c r="Q69" s="53">
        <v>0.41699999999999993</v>
      </c>
      <c r="R69" s="52">
        <v>0.49533333333333329</v>
      </c>
      <c r="S69" s="53">
        <v>42.55866666666666</v>
      </c>
      <c r="T69" s="52">
        <v>101.15883333333332</v>
      </c>
      <c r="U69" s="53">
        <v>78.896000000000029</v>
      </c>
      <c r="V69" s="52">
        <v>0</v>
      </c>
      <c r="W69" s="53">
        <v>19.279500000000009</v>
      </c>
      <c r="X69" s="52">
        <v>70.544166666666655</v>
      </c>
      <c r="Y69" s="53">
        <v>81.71399999999997</v>
      </c>
      <c r="Z69" s="52">
        <v>0</v>
      </c>
      <c r="AA69" s="53">
        <v>84.974666666666678</v>
      </c>
      <c r="AB69" s="52">
        <v>13.944000000000001</v>
      </c>
      <c r="AC69" s="53">
        <v>5.2685000000000013</v>
      </c>
      <c r="AD69" s="52">
        <v>5.2685000000000013</v>
      </c>
      <c r="AE69" s="53">
        <v>121.12966666666669</v>
      </c>
      <c r="AF69" s="52">
        <v>130.51749999999998</v>
      </c>
      <c r="AG69" s="53">
        <v>0</v>
      </c>
      <c r="AH69" s="52">
        <v>0</v>
      </c>
      <c r="AI69" s="65">
        <v>0</v>
      </c>
      <c r="AJ69" s="102">
        <f t="shared" si="31"/>
        <v>1687.2094999999997</v>
      </c>
      <c r="AK69" s="102"/>
      <c r="AL69" s="102"/>
    </row>
    <row r="70" spans="2:38" x14ac:dyDescent="0.3">
      <c r="B70" s="109" t="s">
        <v>42</v>
      </c>
      <c r="C70" s="109"/>
      <c r="D70" s="109"/>
      <c r="E70" s="53">
        <v>0</v>
      </c>
      <c r="F70" s="52">
        <v>0</v>
      </c>
      <c r="G70" s="53">
        <v>8.5993333333333286</v>
      </c>
      <c r="H70" s="52">
        <v>5.1208333333333353</v>
      </c>
      <c r="I70" s="53">
        <v>8.0999999999999989E-2</v>
      </c>
      <c r="J70" s="52">
        <v>0</v>
      </c>
      <c r="K70" s="53">
        <v>0</v>
      </c>
      <c r="L70" s="52">
        <v>0</v>
      </c>
      <c r="M70" s="53">
        <v>0</v>
      </c>
      <c r="N70" s="52">
        <v>0</v>
      </c>
      <c r="O70" s="53">
        <v>0</v>
      </c>
      <c r="P70" s="52">
        <v>176.90616666666668</v>
      </c>
      <c r="Q70" s="53">
        <v>0.14433333333333329</v>
      </c>
      <c r="R70" s="52">
        <v>12.813166666666666</v>
      </c>
      <c r="S70" s="53">
        <v>24.062333333333342</v>
      </c>
      <c r="T70" s="52">
        <v>0</v>
      </c>
      <c r="U70" s="53">
        <v>0</v>
      </c>
      <c r="V70" s="52">
        <v>0</v>
      </c>
      <c r="W70" s="53">
        <v>1.6934999999999982</v>
      </c>
      <c r="X70" s="52">
        <v>37.376500000000028</v>
      </c>
      <c r="Y70" s="53">
        <v>0</v>
      </c>
      <c r="Z70" s="52">
        <v>0</v>
      </c>
      <c r="AA70" s="53">
        <v>0</v>
      </c>
      <c r="AB70" s="52">
        <v>16.885833333333327</v>
      </c>
      <c r="AC70" s="53">
        <v>115.11166666666668</v>
      </c>
      <c r="AD70" s="52">
        <v>115.11166666666668</v>
      </c>
      <c r="AE70" s="53">
        <v>322.81716666666648</v>
      </c>
      <c r="AF70" s="52">
        <v>25.867999999999995</v>
      </c>
      <c r="AG70" s="53">
        <v>0</v>
      </c>
      <c r="AH70" s="52">
        <v>0</v>
      </c>
      <c r="AI70" s="65">
        <v>0</v>
      </c>
      <c r="AJ70" s="102">
        <f t="shared" si="31"/>
        <v>862.59149999999977</v>
      </c>
      <c r="AK70" s="102"/>
      <c r="AL70" s="102"/>
    </row>
    <row r="71" spans="2:38" x14ac:dyDescent="0.3">
      <c r="B71" s="109" t="s">
        <v>43</v>
      </c>
      <c r="C71" s="109"/>
      <c r="D71" s="109"/>
      <c r="E71" s="53">
        <v>10.599833333333308</v>
      </c>
      <c r="F71" s="52">
        <v>1.5665000000000002</v>
      </c>
      <c r="G71" s="53">
        <v>10.322333333333336</v>
      </c>
      <c r="H71" s="52">
        <v>8.7260000000000044</v>
      </c>
      <c r="I71" s="53">
        <v>18.431833333333344</v>
      </c>
      <c r="J71" s="52">
        <v>5.451833333333334</v>
      </c>
      <c r="K71" s="53">
        <v>0</v>
      </c>
      <c r="L71" s="52">
        <v>22.310166666666653</v>
      </c>
      <c r="M71" s="53">
        <v>43.58900000000002</v>
      </c>
      <c r="N71" s="52">
        <v>163.85283333333325</v>
      </c>
      <c r="O71" s="53">
        <v>75.838666666666711</v>
      </c>
      <c r="P71" s="52">
        <v>56.953333333333305</v>
      </c>
      <c r="Q71" s="53">
        <v>44.158500000000004</v>
      </c>
      <c r="R71" s="52">
        <v>39.920500000000004</v>
      </c>
      <c r="S71" s="53">
        <v>39.544833333333315</v>
      </c>
      <c r="T71" s="52">
        <v>85.716166666666638</v>
      </c>
      <c r="U71" s="53">
        <v>36.397333333333343</v>
      </c>
      <c r="V71" s="52">
        <v>3.0006666666666537</v>
      </c>
      <c r="W71" s="53">
        <v>50.855500000000021</v>
      </c>
      <c r="X71" s="52">
        <v>314.47216666666679</v>
      </c>
      <c r="Y71" s="53">
        <v>151.09699999999998</v>
      </c>
      <c r="Z71" s="52">
        <v>111.32633333333339</v>
      </c>
      <c r="AA71" s="53">
        <v>69.51633333333335</v>
      </c>
      <c r="AB71" s="52">
        <v>96.761333333333354</v>
      </c>
      <c r="AC71" s="53">
        <v>73.379500000000036</v>
      </c>
      <c r="AD71" s="52">
        <v>73.379500000000036</v>
      </c>
      <c r="AE71" s="53">
        <v>263.42300000000006</v>
      </c>
      <c r="AF71" s="52">
        <v>204.68300000000005</v>
      </c>
      <c r="AG71" s="53">
        <v>0</v>
      </c>
      <c r="AH71" s="52">
        <v>0</v>
      </c>
      <c r="AI71" s="65">
        <v>0</v>
      </c>
      <c r="AJ71" s="102">
        <f t="shared" si="31"/>
        <v>2075.2740000000003</v>
      </c>
      <c r="AK71" s="102"/>
      <c r="AL71" s="102"/>
    </row>
    <row r="72" spans="2:38" x14ac:dyDescent="0.3">
      <c r="B72" s="109" t="s">
        <v>44</v>
      </c>
      <c r="C72" s="109"/>
      <c r="D72" s="109"/>
      <c r="E72" s="53">
        <v>0</v>
      </c>
      <c r="F72" s="52">
        <v>10.057666666666668</v>
      </c>
      <c r="G72" s="53">
        <v>117.46216666666672</v>
      </c>
      <c r="H72" s="52">
        <v>59.224666666666685</v>
      </c>
      <c r="I72" s="53">
        <v>30.603166666666663</v>
      </c>
      <c r="J72" s="52">
        <v>9.6458333333333357</v>
      </c>
      <c r="K72" s="53">
        <v>0</v>
      </c>
      <c r="L72" s="52">
        <v>0</v>
      </c>
      <c r="M72" s="53">
        <v>0</v>
      </c>
      <c r="N72" s="52">
        <v>0</v>
      </c>
      <c r="O72" s="53">
        <v>25.482166666666661</v>
      </c>
      <c r="P72" s="52">
        <v>123.43700000000003</v>
      </c>
      <c r="Q72" s="53">
        <v>74.871333333333354</v>
      </c>
      <c r="R72" s="52">
        <v>2.9075000000000015</v>
      </c>
      <c r="S72" s="53">
        <v>3.9816666666666709</v>
      </c>
      <c r="T72" s="52">
        <v>25.143666666666672</v>
      </c>
      <c r="U72" s="53">
        <v>0</v>
      </c>
      <c r="V72" s="52">
        <v>0</v>
      </c>
      <c r="W72" s="53">
        <v>16.028499999999994</v>
      </c>
      <c r="X72" s="52">
        <v>114.81649999999998</v>
      </c>
      <c r="Y72" s="53">
        <v>0.25416666666666621</v>
      </c>
      <c r="Z72" s="52">
        <v>3.4666666666666637E-2</v>
      </c>
      <c r="AA72" s="53">
        <v>11.330000000000004</v>
      </c>
      <c r="AB72" s="52">
        <v>0</v>
      </c>
      <c r="AC72" s="53">
        <v>37.251333333333349</v>
      </c>
      <c r="AD72" s="52">
        <v>37.251333333333349</v>
      </c>
      <c r="AE72" s="53">
        <v>217.91483333333332</v>
      </c>
      <c r="AF72" s="52">
        <v>28.446000000000002</v>
      </c>
      <c r="AG72" s="53">
        <v>0</v>
      </c>
      <c r="AH72" s="52">
        <v>0</v>
      </c>
      <c r="AI72" s="65">
        <v>0</v>
      </c>
      <c r="AJ72" s="102">
        <f t="shared" si="31"/>
        <v>946.14416666666705</v>
      </c>
      <c r="AK72" s="102"/>
      <c r="AL72" s="102"/>
    </row>
    <row r="73" spans="2:38" x14ac:dyDescent="0.3">
      <c r="B73" s="109" t="s">
        <v>45</v>
      </c>
      <c r="C73" s="109"/>
      <c r="D73" s="109"/>
      <c r="E73" s="53">
        <v>49.516500000000029</v>
      </c>
      <c r="F73" s="52">
        <v>60.119000000000007</v>
      </c>
      <c r="G73" s="53">
        <v>64.985333333333273</v>
      </c>
      <c r="H73" s="52">
        <v>82.122500000000002</v>
      </c>
      <c r="I73" s="53">
        <v>73.839666666666616</v>
      </c>
      <c r="J73" s="52">
        <v>28.234333333333314</v>
      </c>
      <c r="K73" s="53">
        <v>50.012833333333354</v>
      </c>
      <c r="L73" s="52">
        <v>79.585333333333395</v>
      </c>
      <c r="M73" s="53">
        <v>44.816666666666677</v>
      </c>
      <c r="N73" s="52">
        <v>55.701666666666632</v>
      </c>
      <c r="O73" s="53">
        <v>68.496499999999969</v>
      </c>
      <c r="P73" s="52">
        <v>72.939999999999969</v>
      </c>
      <c r="Q73" s="53">
        <v>30.593833333333329</v>
      </c>
      <c r="R73" s="52">
        <v>66.603166666666667</v>
      </c>
      <c r="S73" s="53">
        <v>36.067000000000021</v>
      </c>
      <c r="T73" s="52">
        <v>55.428000000000054</v>
      </c>
      <c r="U73" s="53">
        <v>33.287999999999982</v>
      </c>
      <c r="V73" s="52">
        <v>68.999166666666667</v>
      </c>
      <c r="W73" s="53">
        <v>14.647166666666658</v>
      </c>
      <c r="X73" s="52">
        <v>24.901666666666671</v>
      </c>
      <c r="Y73" s="53">
        <v>55.345000000000013</v>
      </c>
      <c r="Z73" s="52">
        <v>48.655166666666709</v>
      </c>
      <c r="AA73" s="53">
        <v>44.707333333333317</v>
      </c>
      <c r="AB73" s="52">
        <v>7.4011666666666702</v>
      </c>
      <c r="AC73" s="53">
        <v>22.085000000000008</v>
      </c>
      <c r="AD73" s="52">
        <v>22.085000000000008</v>
      </c>
      <c r="AE73" s="53">
        <v>30.005500000000001</v>
      </c>
      <c r="AF73" s="52">
        <v>12.415166666666664</v>
      </c>
      <c r="AG73" s="53">
        <v>0</v>
      </c>
      <c r="AH73" s="52">
        <v>0</v>
      </c>
      <c r="AI73" s="65">
        <v>0</v>
      </c>
      <c r="AJ73" s="102">
        <f t="shared" si="31"/>
        <v>1303.5976666666668</v>
      </c>
      <c r="AK73" s="102"/>
      <c r="AL73" s="102"/>
    </row>
    <row r="74" spans="2:38" x14ac:dyDescent="0.3">
      <c r="B74" s="109" t="s">
        <v>46</v>
      </c>
      <c r="C74" s="109"/>
      <c r="D74" s="109"/>
      <c r="E74" s="53">
        <v>108.26916666666666</v>
      </c>
      <c r="F74" s="52">
        <v>121.38783333333339</v>
      </c>
      <c r="G74" s="53">
        <v>40.749999999999993</v>
      </c>
      <c r="H74" s="52">
        <v>134.06100000000001</v>
      </c>
      <c r="I74" s="53">
        <v>40.312833333333337</v>
      </c>
      <c r="J74" s="52">
        <v>98.237000000000037</v>
      </c>
      <c r="K74" s="53">
        <v>52.96783333333331</v>
      </c>
      <c r="L74" s="52">
        <v>88.267499999999984</v>
      </c>
      <c r="M74" s="53">
        <v>93.249999999999943</v>
      </c>
      <c r="N74" s="52">
        <v>64.74683333333337</v>
      </c>
      <c r="O74" s="53">
        <v>136.27650000000003</v>
      </c>
      <c r="P74" s="52">
        <v>103.71250000000005</v>
      </c>
      <c r="Q74" s="53">
        <v>96.236666666666736</v>
      </c>
      <c r="R74" s="52">
        <v>53.219666666666654</v>
      </c>
      <c r="S74" s="53">
        <v>62.244333333333344</v>
      </c>
      <c r="T74" s="52">
        <v>46.004166666666684</v>
      </c>
      <c r="U74" s="53">
        <v>90.771999999999935</v>
      </c>
      <c r="V74" s="52">
        <v>69.932999999999979</v>
      </c>
      <c r="W74" s="53">
        <v>11.522999999999994</v>
      </c>
      <c r="X74" s="52">
        <v>221.51833333333329</v>
      </c>
      <c r="Y74" s="53">
        <v>4.9785000000000021</v>
      </c>
      <c r="Z74" s="52">
        <v>107.77633333333328</v>
      </c>
      <c r="AA74" s="53">
        <v>114.20033333333333</v>
      </c>
      <c r="AB74" s="52">
        <v>8.5694999999999997</v>
      </c>
      <c r="AC74" s="53">
        <v>38.919500000000006</v>
      </c>
      <c r="AD74" s="52">
        <v>38.919500000000006</v>
      </c>
      <c r="AE74" s="53">
        <v>222.14616666666663</v>
      </c>
      <c r="AF74" s="52">
        <v>51.96566666666665</v>
      </c>
      <c r="AG74" s="53">
        <v>0</v>
      </c>
      <c r="AH74" s="52">
        <v>0</v>
      </c>
      <c r="AI74" s="65">
        <v>0</v>
      </c>
      <c r="AJ74" s="102">
        <f t="shared" si="31"/>
        <v>2321.1656666666659</v>
      </c>
      <c r="AK74" s="102"/>
      <c r="AL74" s="102"/>
    </row>
    <row r="75" spans="2:38" x14ac:dyDescent="0.3">
      <c r="B75" s="109" t="s">
        <v>47</v>
      </c>
      <c r="C75" s="109"/>
      <c r="D75" s="109"/>
      <c r="E75" s="53">
        <v>61.769166666666671</v>
      </c>
      <c r="F75" s="52">
        <v>50.549666666666653</v>
      </c>
      <c r="G75" s="53">
        <v>42.019833333333331</v>
      </c>
      <c r="H75" s="52">
        <v>43.04216666666666</v>
      </c>
      <c r="I75" s="53">
        <v>0</v>
      </c>
      <c r="J75" s="52">
        <v>20.190666666666672</v>
      </c>
      <c r="K75" s="53">
        <v>34.326666666666661</v>
      </c>
      <c r="L75" s="52">
        <v>32.715166666666661</v>
      </c>
      <c r="M75" s="53">
        <v>22.242333333333328</v>
      </c>
      <c r="N75" s="52">
        <v>18.507000000000001</v>
      </c>
      <c r="O75" s="53">
        <v>21.392999999999994</v>
      </c>
      <c r="P75" s="52">
        <v>8.2741666666666625</v>
      </c>
      <c r="Q75" s="53">
        <v>18.377333333333336</v>
      </c>
      <c r="R75" s="52">
        <v>3.1013333333333306</v>
      </c>
      <c r="S75" s="53">
        <v>17.453166666666657</v>
      </c>
      <c r="T75" s="52">
        <v>116.25816666666672</v>
      </c>
      <c r="U75" s="53">
        <v>17.167999999999999</v>
      </c>
      <c r="V75" s="52">
        <v>40.742499999999993</v>
      </c>
      <c r="W75" s="53">
        <v>17.097833333333334</v>
      </c>
      <c r="X75" s="52">
        <v>27.76700000000001</v>
      </c>
      <c r="Y75" s="53">
        <v>13.782166666666662</v>
      </c>
      <c r="Z75" s="52">
        <v>15.507333333333333</v>
      </c>
      <c r="AA75" s="53">
        <v>145.63833333333329</v>
      </c>
      <c r="AB75" s="52">
        <v>125.21666666666673</v>
      </c>
      <c r="AC75" s="53">
        <v>32.647000000000006</v>
      </c>
      <c r="AD75" s="52">
        <v>32.647000000000006</v>
      </c>
      <c r="AE75" s="53">
        <v>0</v>
      </c>
      <c r="AF75" s="52">
        <v>7.9275000000000038</v>
      </c>
      <c r="AG75" s="53">
        <v>0</v>
      </c>
      <c r="AH75" s="52">
        <v>0</v>
      </c>
      <c r="AI75" s="65">
        <v>0</v>
      </c>
      <c r="AJ75" s="102">
        <f t="shared" si="31"/>
        <v>986.3611666666668</v>
      </c>
      <c r="AK75" s="102"/>
      <c r="AL75" s="102"/>
    </row>
    <row r="76" spans="2:38" x14ac:dyDescent="0.3">
      <c r="B76" s="109" t="s">
        <v>48</v>
      </c>
      <c r="C76" s="109"/>
      <c r="D76" s="109"/>
      <c r="E76" s="53">
        <v>43.788500000000028</v>
      </c>
      <c r="F76" s="52">
        <v>35.674833333333311</v>
      </c>
      <c r="G76" s="53">
        <v>35.801833333333327</v>
      </c>
      <c r="H76" s="52">
        <v>42.22283333333332</v>
      </c>
      <c r="I76" s="53">
        <v>0.188</v>
      </c>
      <c r="J76" s="52">
        <v>21.56966666666667</v>
      </c>
      <c r="K76" s="53">
        <v>34.012999999999977</v>
      </c>
      <c r="L76" s="52">
        <v>29.980666666666668</v>
      </c>
      <c r="M76" s="53">
        <v>23.977166666666669</v>
      </c>
      <c r="N76" s="52">
        <v>23.371666666666673</v>
      </c>
      <c r="O76" s="53">
        <v>26.405333333333342</v>
      </c>
      <c r="P76" s="52">
        <v>5.2444999999999986</v>
      </c>
      <c r="Q76" s="53">
        <v>20.898833333333325</v>
      </c>
      <c r="R76" s="52">
        <v>2.569833333333337</v>
      </c>
      <c r="S76" s="53">
        <v>21.68816666666666</v>
      </c>
      <c r="T76" s="52">
        <v>25.325499999999984</v>
      </c>
      <c r="U76" s="53">
        <v>12.991333333333344</v>
      </c>
      <c r="V76" s="52">
        <v>28.901999999999987</v>
      </c>
      <c r="W76" s="53">
        <v>14.549333333333331</v>
      </c>
      <c r="X76" s="52">
        <v>22.859000000000016</v>
      </c>
      <c r="Y76" s="53">
        <v>11.884166666666662</v>
      </c>
      <c r="Z76" s="52">
        <v>14.334000000000003</v>
      </c>
      <c r="AA76" s="53">
        <v>30.379000000000001</v>
      </c>
      <c r="AB76" s="52">
        <v>7.4333333333333279E-2</v>
      </c>
      <c r="AC76" s="53">
        <v>15.066166666666668</v>
      </c>
      <c r="AD76" s="52">
        <v>15.066166666666668</v>
      </c>
      <c r="AE76" s="53">
        <v>0</v>
      </c>
      <c r="AF76" s="52">
        <v>10.437666666666674</v>
      </c>
      <c r="AG76" s="53">
        <v>0</v>
      </c>
      <c r="AH76" s="52">
        <v>0</v>
      </c>
      <c r="AI76" s="65">
        <v>0</v>
      </c>
      <c r="AJ76" s="102">
        <f t="shared" si="31"/>
        <v>569.26349999999991</v>
      </c>
      <c r="AK76" s="102"/>
      <c r="AL76" s="102"/>
    </row>
    <row r="77" spans="2:38" x14ac:dyDescent="0.3">
      <c r="B77" s="109" t="s">
        <v>49</v>
      </c>
      <c r="C77" s="109"/>
      <c r="D77" s="109"/>
      <c r="E77" s="53">
        <v>0</v>
      </c>
      <c r="F77" s="52">
        <v>0</v>
      </c>
      <c r="G77" s="53">
        <v>0</v>
      </c>
      <c r="H77" s="52">
        <v>62.664000000000016</v>
      </c>
      <c r="I77" s="53">
        <v>4.3499999999999754E-2</v>
      </c>
      <c r="J77" s="52">
        <v>2.0516666666666667</v>
      </c>
      <c r="K77" s="53">
        <v>0</v>
      </c>
      <c r="L77" s="52">
        <v>0</v>
      </c>
      <c r="M77" s="53">
        <v>0</v>
      </c>
      <c r="N77" s="52">
        <v>0</v>
      </c>
      <c r="O77" s="53">
        <v>178.5385</v>
      </c>
      <c r="P77" s="52">
        <v>189.17433333333332</v>
      </c>
      <c r="Q77" s="53">
        <v>356.75066666666658</v>
      </c>
      <c r="R77" s="52">
        <v>496.32749999999999</v>
      </c>
      <c r="S77" s="53">
        <v>48.97533333333331</v>
      </c>
      <c r="T77" s="52">
        <v>393.99850000000004</v>
      </c>
      <c r="U77" s="53">
        <v>0</v>
      </c>
      <c r="V77" s="52">
        <v>0</v>
      </c>
      <c r="W77" s="53">
        <v>0</v>
      </c>
      <c r="X77" s="52">
        <v>384.99583333333339</v>
      </c>
      <c r="Y77" s="53">
        <v>183.36966666666666</v>
      </c>
      <c r="Z77" s="52">
        <v>64.191666666666663</v>
      </c>
      <c r="AA77" s="53">
        <v>309.16149999999999</v>
      </c>
      <c r="AB77" s="52">
        <v>122.39333333333332</v>
      </c>
      <c r="AC77" s="53">
        <v>363.62349999999998</v>
      </c>
      <c r="AD77" s="52">
        <v>363.62349999999998</v>
      </c>
      <c r="AE77" s="53">
        <v>957.3504999999999</v>
      </c>
      <c r="AF77" s="52">
        <v>28.033833333333334</v>
      </c>
      <c r="AG77" s="53">
        <v>0</v>
      </c>
      <c r="AH77" s="52">
        <v>0</v>
      </c>
      <c r="AI77" s="65">
        <v>0</v>
      </c>
      <c r="AJ77" s="102">
        <f t="shared" si="31"/>
        <v>4505.2673333333332</v>
      </c>
      <c r="AK77" s="102"/>
      <c r="AL77" s="102"/>
    </row>
    <row r="78" spans="2:38" x14ac:dyDescent="0.3">
      <c r="B78" s="109" t="s">
        <v>50</v>
      </c>
      <c r="C78" s="109"/>
      <c r="D78" s="109"/>
      <c r="E78" s="53">
        <v>4.9044999999999996</v>
      </c>
      <c r="F78" s="52">
        <v>11.080666666666666</v>
      </c>
      <c r="G78" s="53">
        <v>0</v>
      </c>
      <c r="H78" s="52">
        <v>0</v>
      </c>
      <c r="I78" s="53">
        <v>42.47133333333332</v>
      </c>
      <c r="J78" s="52">
        <v>6.9873333333333374</v>
      </c>
      <c r="K78" s="53">
        <v>0</v>
      </c>
      <c r="L78" s="52">
        <v>5.05400000000001</v>
      </c>
      <c r="M78" s="53">
        <v>23.129833333333323</v>
      </c>
      <c r="N78" s="52">
        <v>14.561666666666667</v>
      </c>
      <c r="O78" s="53">
        <v>27.131166666666669</v>
      </c>
      <c r="P78" s="52">
        <v>60.459333333333355</v>
      </c>
      <c r="Q78" s="53">
        <v>58.094499999999989</v>
      </c>
      <c r="R78" s="52">
        <v>0</v>
      </c>
      <c r="S78" s="53">
        <v>96.17016666666666</v>
      </c>
      <c r="T78" s="52">
        <v>29.276500000000006</v>
      </c>
      <c r="U78" s="53">
        <v>2.0783333333333354</v>
      </c>
      <c r="V78" s="52">
        <v>0</v>
      </c>
      <c r="W78" s="53">
        <v>78.303500000000014</v>
      </c>
      <c r="X78" s="52">
        <v>89.809833333333401</v>
      </c>
      <c r="Y78" s="53">
        <v>23.627833333333331</v>
      </c>
      <c r="Z78" s="52">
        <v>0</v>
      </c>
      <c r="AA78" s="53">
        <v>18.057500000000001</v>
      </c>
      <c r="AB78" s="52">
        <v>5.6666666666666055E-3</v>
      </c>
      <c r="AC78" s="53">
        <v>62.758500000000005</v>
      </c>
      <c r="AD78" s="52">
        <v>62.758500000000005</v>
      </c>
      <c r="AE78" s="53">
        <v>48.085499999999989</v>
      </c>
      <c r="AF78" s="52">
        <v>151.88233333333329</v>
      </c>
      <c r="AG78" s="53">
        <v>0</v>
      </c>
      <c r="AH78" s="52">
        <v>0</v>
      </c>
      <c r="AI78" s="65">
        <v>0</v>
      </c>
      <c r="AJ78" s="102">
        <f>SUM(E78:AI78)</f>
        <v>916.68849999999998</v>
      </c>
      <c r="AK78" s="102"/>
      <c r="AL78" s="102"/>
    </row>
    <row r="79" spans="2:38" x14ac:dyDescent="0.3">
      <c r="B79" s="109" t="s">
        <v>96</v>
      </c>
      <c r="C79" s="109"/>
      <c r="D79" s="109"/>
      <c r="E79" s="53">
        <v>0</v>
      </c>
      <c r="F79" s="52">
        <v>0</v>
      </c>
      <c r="G79" s="53">
        <v>0</v>
      </c>
      <c r="H79" s="52">
        <v>0</v>
      </c>
      <c r="I79" s="53">
        <v>0</v>
      </c>
      <c r="J79" s="52">
        <v>0</v>
      </c>
      <c r="K79" s="53">
        <v>0</v>
      </c>
      <c r="L79" s="52">
        <v>0</v>
      </c>
      <c r="M79" s="53">
        <v>0</v>
      </c>
      <c r="N79" s="52">
        <v>0</v>
      </c>
      <c r="O79" s="53">
        <v>0</v>
      </c>
      <c r="P79" s="52">
        <v>0</v>
      </c>
      <c r="Q79" s="53">
        <v>0</v>
      </c>
      <c r="R79" s="52">
        <v>0</v>
      </c>
      <c r="S79" s="53">
        <v>0</v>
      </c>
      <c r="T79" s="52">
        <v>0</v>
      </c>
      <c r="U79" s="53">
        <v>0</v>
      </c>
      <c r="V79" s="52">
        <v>0</v>
      </c>
      <c r="W79" s="53">
        <v>0</v>
      </c>
      <c r="X79" s="52">
        <v>0</v>
      </c>
      <c r="Y79" s="53">
        <v>0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0</v>
      </c>
      <c r="AG79" s="53">
        <v>0</v>
      </c>
      <c r="AH79" s="52">
        <v>0</v>
      </c>
      <c r="AI79" s="65">
        <v>0</v>
      </c>
      <c r="AJ79" s="102">
        <f t="shared" ref="AJ79:AJ81" si="32">SUM(E79:AI79)</f>
        <v>0</v>
      </c>
      <c r="AK79" s="102"/>
      <c r="AL79" s="102"/>
    </row>
    <row r="80" spans="2:38" x14ac:dyDescent="0.3">
      <c r="B80" s="109" t="s">
        <v>51</v>
      </c>
      <c r="C80" s="109"/>
      <c r="D80" s="109"/>
      <c r="E80" s="53">
        <v>0</v>
      </c>
      <c r="F80" s="52">
        <v>13.532166666666672</v>
      </c>
      <c r="G80" s="53">
        <v>22.968166666666662</v>
      </c>
      <c r="H80" s="52">
        <v>6.5248333333333379</v>
      </c>
      <c r="I80" s="53">
        <v>14.252333333333331</v>
      </c>
      <c r="J80" s="52">
        <v>7.3333333333342431E-3</v>
      </c>
      <c r="K80" s="53">
        <v>0</v>
      </c>
      <c r="L80" s="52">
        <v>0</v>
      </c>
      <c r="M80" s="53">
        <v>0</v>
      </c>
      <c r="N80" s="52">
        <v>0</v>
      </c>
      <c r="O80" s="53">
        <v>275.41933333333327</v>
      </c>
      <c r="P80" s="52">
        <v>342.34750000000003</v>
      </c>
      <c r="Q80" s="53">
        <v>306.92033333333325</v>
      </c>
      <c r="R80" s="52">
        <v>98.756999999999991</v>
      </c>
      <c r="S80" s="53">
        <v>139.2105</v>
      </c>
      <c r="T80" s="52">
        <v>172.69716666666665</v>
      </c>
      <c r="U80" s="53">
        <v>0</v>
      </c>
      <c r="V80" s="52">
        <v>0</v>
      </c>
      <c r="W80" s="53">
        <v>69.351166666666671</v>
      </c>
      <c r="X80" s="52">
        <v>30.365833333333331</v>
      </c>
      <c r="Y80" s="53">
        <v>51.635333333333335</v>
      </c>
      <c r="Z80" s="52">
        <v>147.60866666666666</v>
      </c>
      <c r="AA80" s="53">
        <v>20.237333333333332</v>
      </c>
      <c r="AB80" s="52">
        <v>214.49950000000004</v>
      </c>
      <c r="AC80" s="53">
        <v>222.93683333333337</v>
      </c>
      <c r="AD80" s="52">
        <v>222.93683333333337</v>
      </c>
      <c r="AE80" s="53">
        <v>638.4903333333333</v>
      </c>
      <c r="AF80" s="52">
        <v>140.6241666666667</v>
      </c>
      <c r="AG80" s="53">
        <v>0</v>
      </c>
      <c r="AH80" s="52">
        <v>0</v>
      </c>
      <c r="AI80" s="65">
        <v>0</v>
      </c>
      <c r="AJ80" s="102">
        <f t="shared" si="32"/>
        <v>3151.322666666666</v>
      </c>
      <c r="AK80" s="102"/>
      <c r="AL80" s="102"/>
    </row>
    <row r="81" spans="2:38" x14ac:dyDescent="0.3">
      <c r="B81" s="109" t="s">
        <v>52</v>
      </c>
      <c r="C81" s="109"/>
      <c r="D81" s="109"/>
      <c r="E81" s="53">
        <v>259.80700000000002</v>
      </c>
      <c r="F81" s="52">
        <v>220.76833333333329</v>
      </c>
      <c r="G81" s="53">
        <v>233.8371666666666</v>
      </c>
      <c r="H81" s="52">
        <v>271.83883333333324</v>
      </c>
      <c r="I81" s="53">
        <v>0</v>
      </c>
      <c r="J81" s="52">
        <v>0</v>
      </c>
      <c r="K81" s="53">
        <v>0</v>
      </c>
      <c r="L81" s="52">
        <v>0</v>
      </c>
      <c r="M81" s="53">
        <v>0</v>
      </c>
      <c r="N81" s="52">
        <v>0</v>
      </c>
      <c r="O81" s="53">
        <v>0</v>
      </c>
      <c r="P81" s="52">
        <v>0</v>
      </c>
      <c r="Q81" s="53">
        <v>0</v>
      </c>
      <c r="R81" s="52">
        <v>0</v>
      </c>
      <c r="S81" s="53">
        <v>0</v>
      </c>
      <c r="T81" s="52">
        <v>0</v>
      </c>
      <c r="U81" s="53">
        <v>0</v>
      </c>
      <c r="V81" s="52">
        <v>0</v>
      </c>
      <c r="W81" s="53">
        <v>0</v>
      </c>
      <c r="X81" s="52">
        <v>0</v>
      </c>
      <c r="Y81" s="53">
        <v>0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0</v>
      </c>
      <c r="AG81" s="53">
        <v>0</v>
      </c>
      <c r="AH81" s="52">
        <v>0</v>
      </c>
      <c r="AI81" s="65">
        <v>0</v>
      </c>
      <c r="AJ81" s="102">
        <f t="shared" si="32"/>
        <v>986.25133333333315</v>
      </c>
      <c r="AK81" s="102"/>
      <c r="AL81" s="102"/>
    </row>
    <row r="82" spans="2:38" x14ac:dyDescent="0.3">
      <c r="B82" s="109" t="s">
        <v>53</v>
      </c>
      <c r="C82" s="109"/>
      <c r="D82" s="109"/>
      <c r="E82" s="53">
        <v>0</v>
      </c>
      <c r="F82" s="52">
        <v>0.30299999999999999</v>
      </c>
      <c r="G82" s="53">
        <v>5.3614999999999995</v>
      </c>
      <c r="H82" s="52">
        <v>2.3026666666666671</v>
      </c>
      <c r="I82" s="53">
        <v>8.5391666666666666</v>
      </c>
      <c r="J82" s="52">
        <v>8.5693333333333293</v>
      </c>
      <c r="K82" s="53">
        <v>0</v>
      </c>
      <c r="L82" s="52">
        <v>0</v>
      </c>
      <c r="M82" s="53">
        <v>0</v>
      </c>
      <c r="N82" s="52">
        <v>0</v>
      </c>
      <c r="O82" s="53">
        <v>69.648666666666657</v>
      </c>
      <c r="P82" s="52">
        <v>30.203499999999998</v>
      </c>
      <c r="Q82" s="53">
        <v>26.037833333333325</v>
      </c>
      <c r="R82" s="52">
        <v>20.914999999999985</v>
      </c>
      <c r="S82" s="53">
        <v>27.295666666666659</v>
      </c>
      <c r="T82" s="52">
        <v>48.252500000000012</v>
      </c>
      <c r="U82" s="53">
        <v>0</v>
      </c>
      <c r="V82" s="52">
        <v>0</v>
      </c>
      <c r="W82" s="53">
        <v>0</v>
      </c>
      <c r="X82" s="52">
        <v>0</v>
      </c>
      <c r="Y82" s="53">
        <v>6.0386666666666624</v>
      </c>
      <c r="Z82" s="52">
        <v>27.341500000000007</v>
      </c>
      <c r="AA82" s="53">
        <v>3.716499999999999</v>
      </c>
      <c r="AB82" s="52">
        <v>148.03483333333332</v>
      </c>
      <c r="AC82" s="53">
        <v>191.58</v>
      </c>
      <c r="AD82" s="52">
        <v>191.58</v>
      </c>
      <c r="AE82" s="53">
        <v>339.51583333333343</v>
      </c>
      <c r="AF82" s="52">
        <v>77.576333333333338</v>
      </c>
      <c r="AG82" s="53">
        <v>0</v>
      </c>
      <c r="AH82" s="52">
        <v>0</v>
      </c>
      <c r="AI82" s="65">
        <v>0</v>
      </c>
      <c r="AJ82" s="102">
        <f>SUM(E82:AI82)</f>
        <v>1232.8125000000002</v>
      </c>
      <c r="AK82" s="102"/>
      <c r="AL82" s="102"/>
    </row>
    <row r="83" spans="2:38" x14ac:dyDescent="0.3">
      <c r="B83" s="109" t="s">
        <v>54</v>
      </c>
      <c r="C83" s="109"/>
      <c r="D83" s="109"/>
      <c r="E83" s="53">
        <v>0</v>
      </c>
      <c r="F83" s="52">
        <v>34.851166666666664</v>
      </c>
      <c r="G83" s="53">
        <v>54.031333333333329</v>
      </c>
      <c r="H83" s="52">
        <v>35.881666666666646</v>
      </c>
      <c r="I83" s="53">
        <v>828.91</v>
      </c>
      <c r="J83" s="52">
        <v>126.34833333333337</v>
      </c>
      <c r="K83" s="53">
        <v>0</v>
      </c>
      <c r="L83" s="52">
        <v>0</v>
      </c>
      <c r="M83" s="53">
        <v>0</v>
      </c>
      <c r="N83" s="52">
        <v>0</v>
      </c>
      <c r="O83" s="53">
        <v>97.392833333333343</v>
      </c>
      <c r="P83" s="52">
        <v>136.31283333333337</v>
      </c>
      <c r="Q83" s="53">
        <v>91.583333333333343</v>
      </c>
      <c r="R83" s="52">
        <v>19.654500000000006</v>
      </c>
      <c r="S83" s="53">
        <v>17.17916666666666</v>
      </c>
      <c r="T83" s="52">
        <v>43.04816666666666</v>
      </c>
      <c r="U83" s="53">
        <v>0</v>
      </c>
      <c r="V83" s="52">
        <v>0</v>
      </c>
      <c r="W83" s="53">
        <v>621.11166666666679</v>
      </c>
      <c r="X83" s="52">
        <v>904.01833333333332</v>
      </c>
      <c r="Y83" s="53">
        <v>142.02500000000003</v>
      </c>
      <c r="Z83" s="52">
        <v>302.46816666666655</v>
      </c>
      <c r="AA83" s="53">
        <v>56.733333333333299</v>
      </c>
      <c r="AB83" s="52">
        <v>182.09233333333341</v>
      </c>
      <c r="AC83" s="53">
        <v>0.2261666666666669</v>
      </c>
      <c r="AD83" s="52">
        <v>0.2261666666666669</v>
      </c>
      <c r="AE83" s="53">
        <v>831.99933333333331</v>
      </c>
      <c r="AF83" s="52">
        <v>59.713999999999984</v>
      </c>
      <c r="AG83" s="53">
        <v>0</v>
      </c>
      <c r="AH83" s="52">
        <v>0</v>
      </c>
      <c r="AI83" s="65">
        <v>0</v>
      </c>
      <c r="AJ83" s="102">
        <f t="shared" ref="AJ83:AJ107" si="33">SUM(E83:AI83)</f>
        <v>4585.8078333333342</v>
      </c>
      <c r="AK83" s="102"/>
      <c r="AL83" s="102"/>
    </row>
    <row r="84" spans="2:38" x14ac:dyDescent="0.3">
      <c r="B84" s="109" t="s">
        <v>55</v>
      </c>
      <c r="C84" s="109"/>
      <c r="D84" s="109"/>
      <c r="E84" s="53">
        <v>0</v>
      </c>
      <c r="F84" s="52">
        <v>11.34283333333333</v>
      </c>
      <c r="G84" s="53">
        <v>45.450166666666696</v>
      </c>
      <c r="H84" s="52">
        <v>22.718000000000021</v>
      </c>
      <c r="I84" s="53">
        <v>90.269166666666663</v>
      </c>
      <c r="J84" s="52">
        <v>9.7168333333333337</v>
      </c>
      <c r="K84" s="53">
        <v>0</v>
      </c>
      <c r="L84" s="52">
        <v>0</v>
      </c>
      <c r="M84" s="53">
        <v>0</v>
      </c>
      <c r="N84" s="52">
        <v>0</v>
      </c>
      <c r="O84" s="53">
        <v>147.59233333333333</v>
      </c>
      <c r="P84" s="52">
        <v>205.24883333333341</v>
      </c>
      <c r="Q84" s="53">
        <v>230.10900000000009</v>
      </c>
      <c r="R84" s="52">
        <v>32.502833333333342</v>
      </c>
      <c r="S84" s="53">
        <v>19.770333333333326</v>
      </c>
      <c r="T84" s="52">
        <v>38.903999999999989</v>
      </c>
      <c r="U84" s="53">
        <v>0</v>
      </c>
      <c r="V84" s="52">
        <v>0</v>
      </c>
      <c r="W84" s="53">
        <v>119.96600000000004</v>
      </c>
      <c r="X84" s="52">
        <v>164.94849999999994</v>
      </c>
      <c r="Y84" s="53">
        <v>8.0133333333333301</v>
      </c>
      <c r="Z84" s="52">
        <v>9.6000000000000793E-2</v>
      </c>
      <c r="AA84" s="53">
        <v>0</v>
      </c>
      <c r="AB84" s="52">
        <v>76.977166666666662</v>
      </c>
      <c r="AC84" s="53">
        <v>177.04733333333334</v>
      </c>
      <c r="AD84" s="52">
        <v>177.04733333333334</v>
      </c>
      <c r="AE84" s="53">
        <v>276.30849999999998</v>
      </c>
      <c r="AF84" s="52">
        <v>12.350999999999976</v>
      </c>
      <c r="AG84" s="53">
        <v>0</v>
      </c>
      <c r="AH84" s="52">
        <v>0</v>
      </c>
      <c r="AI84" s="65">
        <v>0</v>
      </c>
      <c r="AJ84" s="102">
        <f t="shared" si="33"/>
        <v>1866.3794999999998</v>
      </c>
      <c r="AK84" s="102"/>
      <c r="AL84" s="102"/>
    </row>
    <row r="85" spans="2:38" x14ac:dyDescent="0.3">
      <c r="B85" s="109" t="s">
        <v>56</v>
      </c>
      <c r="C85" s="109"/>
      <c r="D85" s="109"/>
      <c r="E85" s="53">
        <v>0</v>
      </c>
      <c r="F85" s="52">
        <v>0</v>
      </c>
      <c r="G85" s="53">
        <v>1.6248333333333296</v>
      </c>
      <c r="H85" s="52">
        <v>0</v>
      </c>
      <c r="I85" s="53">
        <v>7.9441666666666713</v>
      </c>
      <c r="J85" s="52">
        <v>16.811999999999998</v>
      </c>
      <c r="K85" s="53">
        <v>0</v>
      </c>
      <c r="L85" s="52">
        <v>0</v>
      </c>
      <c r="M85" s="53">
        <v>0</v>
      </c>
      <c r="N85" s="52">
        <v>0</v>
      </c>
      <c r="O85" s="53">
        <v>186.92483333333337</v>
      </c>
      <c r="P85" s="52">
        <v>53.234000000000002</v>
      </c>
      <c r="Q85" s="53">
        <v>58.871166666666682</v>
      </c>
      <c r="R85" s="52">
        <v>0.21183333333333418</v>
      </c>
      <c r="S85" s="53">
        <v>0</v>
      </c>
      <c r="T85" s="52">
        <v>4.4961666666666655</v>
      </c>
      <c r="U85" s="53">
        <v>0</v>
      </c>
      <c r="V85" s="52">
        <v>0</v>
      </c>
      <c r="W85" s="53">
        <v>43.202833333333338</v>
      </c>
      <c r="X85" s="52">
        <v>47.223500000000008</v>
      </c>
      <c r="Y85" s="53">
        <v>0.75650000000000039</v>
      </c>
      <c r="Z85" s="52">
        <v>8.6833333333331694E-2</v>
      </c>
      <c r="AA85" s="53">
        <v>0</v>
      </c>
      <c r="AB85" s="52">
        <v>5.4451666666666627</v>
      </c>
      <c r="AC85" s="53">
        <v>37.171500000000009</v>
      </c>
      <c r="AD85" s="52">
        <v>37.171500000000009</v>
      </c>
      <c r="AE85" s="53">
        <v>24.434166666666666</v>
      </c>
      <c r="AF85" s="52">
        <v>1.5788333333333324</v>
      </c>
      <c r="AG85" s="53">
        <v>0</v>
      </c>
      <c r="AH85" s="52">
        <v>0</v>
      </c>
      <c r="AI85" s="65">
        <v>0</v>
      </c>
      <c r="AJ85" s="102">
        <f t="shared" si="33"/>
        <v>527.18983333333347</v>
      </c>
      <c r="AK85" s="102"/>
      <c r="AL85" s="102"/>
    </row>
    <row r="86" spans="2:38" x14ac:dyDescent="0.3">
      <c r="B86" s="109" t="s">
        <v>93</v>
      </c>
      <c r="C86" s="109"/>
      <c r="D86" s="109"/>
      <c r="E86" s="53">
        <v>0</v>
      </c>
      <c r="F86" s="52">
        <v>0</v>
      </c>
      <c r="G86" s="53">
        <v>0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0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0</v>
      </c>
      <c r="AG86" s="53">
        <v>0</v>
      </c>
      <c r="AH86" s="52">
        <v>0</v>
      </c>
      <c r="AI86" s="65">
        <v>0</v>
      </c>
      <c r="AJ86" s="102">
        <f t="shared" si="33"/>
        <v>0</v>
      </c>
      <c r="AK86" s="102"/>
      <c r="AL86" s="102"/>
    </row>
    <row r="87" spans="2:38" x14ac:dyDescent="0.3">
      <c r="B87" s="109" t="s">
        <v>57</v>
      </c>
      <c r="C87" s="109"/>
      <c r="D87" s="109"/>
      <c r="E87" s="53">
        <v>0</v>
      </c>
      <c r="F87" s="52">
        <v>0.61283333333333212</v>
      </c>
      <c r="G87" s="53">
        <v>5.5683333333333342</v>
      </c>
      <c r="H87" s="52">
        <v>6.4216666666666669</v>
      </c>
      <c r="I87" s="53">
        <v>7.5946666666666696</v>
      </c>
      <c r="J87" s="52">
        <v>0.56033333333333302</v>
      </c>
      <c r="K87" s="53">
        <v>0</v>
      </c>
      <c r="L87" s="52">
        <v>0</v>
      </c>
      <c r="M87" s="53">
        <v>0</v>
      </c>
      <c r="N87" s="52">
        <v>0</v>
      </c>
      <c r="O87" s="53">
        <v>5.3976666666666722</v>
      </c>
      <c r="P87" s="52">
        <v>2.877666666666665</v>
      </c>
      <c r="Q87" s="53">
        <v>75.482833333333332</v>
      </c>
      <c r="R87" s="52">
        <v>3.8333333333333995E-3</v>
      </c>
      <c r="S87" s="53">
        <v>6.2536666666666658</v>
      </c>
      <c r="T87" s="52">
        <v>10.385999999999996</v>
      </c>
      <c r="U87" s="53">
        <v>0</v>
      </c>
      <c r="V87" s="52">
        <v>0</v>
      </c>
      <c r="W87" s="53">
        <v>14.641333333333332</v>
      </c>
      <c r="X87" s="52">
        <v>6.5306666666666704</v>
      </c>
      <c r="Y87" s="53">
        <v>1.1856666666666664</v>
      </c>
      <c r="Z87" s="52">
        <v>0.23650000000000096</v>
      </c>
      <c r="AA87" s="53">
        <v>0</v>
      </c>
      <c r="AB87" s="52">
        <v>8.9213333333333313</v>
      </c>
      <c r="AC87" s="53">
        <v>18.53583333333334</v>
      </c>
      <c r="AD87" s="52">
        <v>18.53583333333334</v>
      </c>
      <c r="AE87" s="53">
        <v>9.8438333333333308</v>
      </c>
      <c r="AF87" s="52">
        <v>0.49083333333333368</v>
      </c>
      <c r="AG87" s="53">
        <v>0</v>
      </c>
      <c r="AH87" s="52">
        <v>0</v>
      </c>
      <c r="AI87" s="65">
        <v>0</v>
      </c>
      <c r="AJ87" s="102">
        <f t="shared" si="33"/>
        <v>200.0813333333333</v>
      </c>
      <c r="AK87" s="102"/>
      <c r="AL87" s="102"/>
    </row>
    <row r="88" spans="2:38" x14ac:dyDescent="0.3">
      <c r="B88" s="109" t="s">
        <v>58</v>
      </c>
      <c r="C88" s="109"/>
      <c r="D88" s="109"/>
      <c r="E88" s="53">
        <v>0</v>
      </c>
      <c r="F88" s="52">
        <v>0.56316666666666815</v>
      </c>
      <c r="G88" s="53">
        <v>7.2666666666666702</v>
      </c>
      <c r="H88" s="52">
        <v>166.71083333333334</v>
      </c>
      <c r="I88" s="53">
        <v>9.4496666666666584</v>
      </c>
      <c r="J88" s="52">
        <v>2.8441666666666672</v>
      </c>
      <c r="K88" s="53">
        <v>0</v>
      </c>
      <c r="L88" s="52">
        <v>0</v>
      </c>
      <c r="M88" s="53">
        <v>0</v>
      </c>
      <c r="N88" s="52">
        <v>0</v>
      </c>
      <c r="O88" s="53">
        <v>11.951666666666677</v>
      </c>
      <c r="P88" s="52">
        <v>19.660666666666664</v>
      </c>
      <c r="Q88" s="53">
        <v>116.71516666666668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23.431000000000015</v>
      </c>
      <c r="X88" s="52">
        <v>29.574999999999989</v>
      </c>
      <c r="Y88" s="53">
        <v>0</v>
      </c>
      <c r="Z88" s="52">
        <v>9.9999999999980096E-4</v>
      </c>
      <c r="AA88" s="53">
        <v>0</v>
      </c>
      <c r="AB88" s="52">
        <v>8.9781666666666506</v>
      </c>
      <c r="AC88" s="53">
        <v>50.83816666666668</v>
      </c>
      <c r="AD88" s="52">
        <v>50.83816666666668</v>
      </c>
      <c r="AE88" s="53">
        <v>99.233166666666662</v>
      </c>
      <c r="AF88" s="52">
        <v>28.608166666666669</v>
      </c>
      <c r="AG88" s="53">
        <v>0</v>
      </c>
      <c r="AH88" s="52">
        <v>0</v>
      </c>
      <c r="AI88" s="65">
        <v>0</v>
      </c>
      <c r="AJ88" s="102">
        <f t="shared" si="33"/>
        <v>626.66483333333338</v>
      </c>
      <c r="AK88" s="102"/>
      <c r="AL88" s="102"/>
    </row>
    <row r="89" spans="2:38" x14ac:dyDescent="0.3">
      <c r="B89" s="109" t="s">
        <v>94</v>
      </c>
      <c r="C89" s="109"/>
      <c r="D89" s="109"/>
      <c r="E89" s="53">
        <v>0</v>
      </c>
      <c r="F89" s="52">
        <v>0</v>
      </c>
      <c r="G89" s="53">
        <v>0</v>
      </c>
      <c r="H89" s="52">
        <v>0</v>
      </c>
      <c r="I89" s="53">
        <v>0</v>
      </c>
      <c r="J89" s="52">
        <v>0</v>
      </c>
      <c r="K89" s="53">
        <v>0</v>
      </c>
      <c r="L89" s="52">
        <v>0</v>
      </c>
      <c r="M89" s="53">
        <v>0</v>
      </c>
      <c r="N89" s="52">
        <v>0</v>
      </c>
      <c r="O89" s="53">
        <v>0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0</v>
      </c>
      <c r="AG89" s="53">
        <v>0</v>
      </c>
      <c r="AH89" s="52">
        <v>0</v>
      </c>
      <c r="AI89" s="65">
        <v>0</v>
      </c>
      <c r="AJ89" s="102">
        <f t="shared" si="33"/>
        <v>0</v>
      </c>
      <c r="AK89" s="102"/>
      <c r="AL89" s="102"/>
    </row>
    <row r="90" spans="2:38" x14ac:dyDescent="0.3">
      <c r="B90" s="109" t="s">
        <v>59</v>
      </c>
      <c r="C90" s="109"/>
      <c r="D90" s="109"/>
      <c r="E90" s="53">
        <v>43.31516666666667</v>
      </c>
      <c r="F90" s="52">
        <v>65.43683333333334</v>
      </c>
      <c r="G90" s="53">
        <v>111.10000000000001</v>
      </c>
      <c r="H90" s="52">
        <v>140.57400000000001</v>
      </c>
      <c r="I90" s="53">
        <v>90.177166666666707</v>
      </c>
      <c r="J90" s="52">
        <v>53.752333333333318</v>
      </c>
      <c r="K90" s="53">
        <v>71.571333333333371</v>
      </c>
      <c r="L90" s="52">
        <v>84.246166666666639</v>
      </c>
      <c r="M90" s="53">
        <v>77.604000000000028</v>
      </c>
      <c r="N90" s="52">
        <v>63.140333333333331</v>
      </c>
      <c r="O90" s="53">
        <v>211.68233333333322</v>
      </c>
      <c r="P90" s="52">
        <v>166.48500000000004</v>
      </c>
      <c r="Q90" s="53">
        <v>21.234833333333345</v>
      </c>
      <c r="R90" s="52">
        <v>50.41633333333332</v>
      </c>
      <c r="S90" s="53">
        <v>71.552166666666665</v>
      </c>
      <c r="T90" s="52">
        <v>15.921833333333339</v>
      </c>
      <c r="U90" s="53">
        <v>0</v>
      </c>
      <c r="V90" s="52">
        <v>0</v>
      </c>
      <c r="W90" s="53">
        <v>39.630833333333328</v>
      </c>
      <c r="X90" s="52">
        <v>16.329499999999996</v>
      </c>
      <c r="Y90" s="53">
        <v>103.74516666666669</v>
      </c>
      <c r="Z90" s="52">
        <v>65.600333333333339</v>
      </c>
      <c r="AA90" s="53">
        <v>33.841833333333348</v>
      </c>
      <c r="AB90" s="52">
        <v>15.954333333333318</v>
      </c>
      <c r="AC90" s="53">
        <v>0</v>
      </c>
      <c r="AD90" s="52">
        <v>0</v>
      </c>
      <c r="AE90" s="53">
        <v>8.7166666666666615E-2</v>
      </c>
      <c r="AF90" s="52">
        <v>25.263166666666656</v>
      </c>
      <c r="AG90" s="53">
        <v>0</v>
      </c>
      <c r="AH90" s="52">
        <v>0</v>
      </c>
      <c r="AI90" s="65">
        <v>0</v>
      </c>
      <c r="AJ90" s="102">
        <f t="shared" si="33"/>
        <v>1638.662166666667</v>
      </c>
      <c r="AK90" s="102"/>
      <c r="AL90" s="102"/>
    </row>
    <row r="91" spans="2:38" x14ac:dyDescent="0.3">
      <c r="B91" s="109" t="s">
        <v>60</v>
      </c>
      <c r="C91" s="109"/>
      <c r="D91" s="109"/>
      <c r="E91" s="53">
        <v>2.9328333333333361</v>
      </c>
      <c r="F91" s="52">
        <v>4.8683333333333172</v>
      </c>
      <c r="G91" s="53">
        <v>12.527333333333322</v>
      </c>
      <c r="H91" s="52">
        <v>48.166499999999985</v>
      </c>
      <c r="I91" s="53">
        <v>12.919333333333324</v>
      </c>
      <c r="J91" s="52">
        <v>18.576666666666668</v>
      </c>
      <c r="K91" s="53">
        <v>9.2768333333333395</v>
      </c>
      <c r="L91" s="52">
        <v>17.610666666666692</v>
      </c>
      <c r="M91" s="53">
        <v>13.283500000000002</v>
      </c>
      <c r="N91" s="52">
        <v>0.60433333333333628</v>
      </c>
      <c r="O91" s="53">
        <v>91.736666666666665</v>
      </c>
      <c r="P91" s="52">
        <v>49.803333333333349</v>
      </c>
      <c r="Q91" s="53">
        <v>28.530166666666698</v>
      </c>
      <c r="R91" s="52">
        <v>0.13650000000000173</v>
      </c>
      <c r="S91" s="53">
        <v>0.26650000000000085</v>
      </c>
      <c r="T91" s="52">
        <v>21.477166666666665</v>
      </c>
      <c r="U91" s="53">
        <v>0</v>
      </c>
      <c r="V91" s="52">
        <v>0</v>
      </c>
      <c r="W91" s="53">
        <v>6.3990000000000107</v>
      </c>
      <c r="X91" s="52">
        <v>9.3743333333333343</v>
      </c>
      <c r="Y91" s="53">
        <v>21.771000000000011</v>
      </c>
      <c r="Z91" s="52">
        <v>0</v>
      </c>
      <c r="AA91" s="53">
        <v>5.3496666666666632</v>
      </c>
      <c r="AB91" s="52">
        <v>9.7811666666666657</v>
      </c>
      <c r="AC91" s="53">
        <v>0.28583333333333294</v>
      </c>
      <c r="AD91" s="52">
        <v>0.28583333333333294</v>
      </c>
      <c r="AE91" s="53">
        <v>6.6666666666666428E-3</v>
      </c>
      <c r="AF91" s="52">
        <v>3.2918333333333321</v>
      </c>
      <c r="AG91" s="53">
        <v>0</v>
      </c>
      <c r="AH91" s="52">
        <v>0</v>
      </c>
      <c r="AI91" s="65">
        <v>0</v>
      </c>
      <c r="AJ91" s="102">
        <f t="shared" si="33"/>
        <v>389.26200000000006</v>
      </c>
      <c r="AK91" s="102"/>
      <c r="AL91" s="102"/>
    </row>
    <row r="92" spans="2:38" x14ac:dyDescent="0.3">
      <c r="B92" s="109" t="s">
        <v>61</v>
      </c>
      <c r="C92" s="109"/>
      <c r="D92" s="109"/>
      <c r="E92" s="53">
        <v>0</v>
      </c>
      <c r="F92" s="52">
        <v>0</v>
      </c>
      <c r="G92" s="53">
        <v>0.95050000000000123</v>
      </c>
      <c r="H92" s="52">
        <v>39.144166666666642</v>
      </c>
      <c r="I92" s="53">
        <v>13.350166666666665</v>
      </c>
      <c r="J92" s="52">
        <v>7.6988333333333401</v>
      </c>
      <c r="K92" s="53">
        <v>0</v>
      </c>
      <c r="L92" s="52">
        <v>9.8088333333333306</v>
      </c>
      <c r="M92" s="53">
        <v>6.6160000000000023</v>
      </c>
      <c r="N92" s="52">
        <v>0</v>
      </c>
      <c r="O92" s="53">
        <v>120.51816666666663</v>
      </c>
      <c r="P92" s="52">
        <v>149.07083333333335</v>
      </c>
      <c r="Q92" s="53">
        <v>14.679333333333325</v>
      </c>
      <c r="R92" s="52">
        <v>0.40300000000000297</v>
      </c>
      <c r="S92" s="53">
        <v>0</v>
      </c>
      <c r="T92" s="52">
        <v>4.0599999999999996</v>
      </c>
      <c r="U92" s="53">
        <v>0</v>
      </c>
      <c r="V92" s="52">
        <v>0</v>
      </c>
      <c r="W92" s="53">
        <v>0.84633333333332783</v>
      </c>
      <c r="X92" s="52">
        <v>37.438333333333361</v>
      </c>
      <c r="Y92" s="53">
        <v>61.009333333333352</v>
      </c>
      <c r="Z92" s="52">
        <v>5.8833333333333113E-2</v>
      </c>
      <c r="AA92" s="53">
        <v>0.16816666666666671</v>
      </c>
      <c r="AB92" s="52">
        <v>0</v>
      </c>
      <c r="AC92" s="53">
        <v>0</v>
      </c>
      <c r="AD92" s="52">
        <v>0</v>
      </c>
      <c r="AE92" s="53">
        <v>0</v>
      </c>
      <c r="AF92" s="52">
        <v>0</v>
      </c>
      <c r="AG92" s="53">
        <v>0</v>
      </c>
      <c r="AH92" s="52">
        <v>0</v>
      </c>
      <c r="AI92" s="65">
        <v>0</v>
      </c>
      <c r="AJ92" s="102">
        <f t="shared" si="33"/>
        <v>465.82083333333327</v>
      </c>
      <c r="AK92" s="102"/>
      <c r="AL92" s="102"/>
    </row>
    <row r="93" spans="2:38" x14ac:dyDescent="0.3">
      <c r="B93" s="109" t="s">
        <v>62</v>
      </c>
      <c r="C93" s="109"/>
      <c r="D93" s="109"/>
      <c r="E93" s="53">
        <v>0</v>
      </c>
      <c r="F93" s="52">
        <v>2.4780000000000024</v>
      </c>
      <c r="G93" s="53">
        <v>12.392499999999988</v>
      </c>
      <c r="H93" s="52">
        <v>0.50083333333333413</v>
      </c>
      <c r="I93" s="53">
        <v>25.63066666666667</v>
      </c>
      <c r="J93" s="52">
        <v>0</v>
      </c>
      <c r="K93" s="53">
        <v>0</v>
      </c>
      <c r="L93" s="52">
        <v>0</v>
      </c>
      <c r="M93" s="53">
        <v>0</v>
      </c>
      <c r="N93" s="52">
        <v>0</v>
      </c>
      <c r="O93" s="53">
        <v>6.9586666666666668</v>
      </c>
      <c r="P93" s="52">
        <v>16.41299999999999</v>
      </c>
      <c r="Q93" s="53">
        <v>131.24516666666668</v>
      </c>
      <c r="R93" s="52">
        <v>2.3053333333333317</v>
      </c>
      <c r="S93" s="53">
        <v>2.3811666666666667</v>
      </c>
      <c r="T93" s="52">
        <v>13.969333333333331</v>
      </c>
      <c r="U93" s="53">
        <v>0</v>
      </c>
      <c r="V93" s="52">
        <v>0</v>
      </c>
      <c r="W93" s="53">
        <v>34.319833333333342</v>
      </c>
      <c r="X93" s="52">
        <v>18.191333333333322</v>
      </c>
      <c r="Y93" s="53">
        <v>0.31166666666666482</v>
      </c>
      <c r="Z93" s="52">
        <v>1.2666666666666633E-2</v>
      </c>
      <c r="AA93" s="53">
        <v>0</v>
      </c>
      <c r="AB93" s="52">
        <v>11.303333333333322</v>
      </c>
      <c r="AC93" s="53">
        <v>32.53483333333331</v>
      </c>
      <c r="AD93" s="52">
        <v>32.53483333333331</v>
      </c>
      <c r="AE93" s="53">
        <v>190.60933333333332</v>
      </c>
      <c r="AF93" s="52">
        <v>2.3229999999999995</v>
      </c>
      <c r="AG93" s="53">
        <v>0</v>
      </c>
      <c r="AH93" s="52">
        <v>0</v>
      </c>
      <c r="AI93" s="65">
        <v>0</v>
      </c>
      <c r="AJ93" s="102">
        <f t="shared" si="33"/>
        <v>536.41549999999995</v>
      </c>
      <c r="AK93" s="102"/>
      <c r="AL93" s="102"/>
    </row>
    <row r="94" spans="2:38" x14ac:dyDescent="0.3">
      <c r="B94" s="109" t="s">
        <v>63</v>
      </c>
      <c r="C94" s="109"/>
      <c r="D94" s="109"/>
      <c r="E94" s="53">
        <v>0</v>
      </c>
      <c r="F94" s="52">
        <v>0</v>
      </c>
      <c r="G94" s="53">
        <v>29.833333333333318</v>
      </c>
      <c r="H94" s="52">
        <v>3.8408333333333364</v>
      </c>
      <c r="I94" s="53">
        <v>52.885500000000015</v>
      </c>
      <c r="J94" s="52">
        <v>10.16799999999999</v>
      </c>
      <c r="K94" s="53">
        <v>0</v>
      </c>
      <c r="L94" s="52">
        <v>0</v>
      </c>
      <c r="M94" s="53">
        <v>0</v>
      </c>
      <c r="N94" s="52">
        <v>0</v>
      </c>
      <c r="O94" s="53">
        <v>35.864499999999992</v>
      </c>
      <c r="P94" s="52">
        <v>9.6791666666666618</v>
      </c>
      <c r="Q94" s="53">
        <v>796.25316666666652</v>
      </c>
      <c r="R94" s="52">
        <v>0</v>
      </c>
      <c r="S94" s="53">
        <v>767.75</v>
      </c>
      <c r="T94" s="52">
        <v>104.01149999999996</v>
      </c>
      <c r="U94" s="53">
        <v>0</v>
      </c>
      <c r="V94" s="52">
        <v>0</v>
      </c>
      <c r="W94" s="53">
        <v>204.29883333333322</v>
      </c>
      <c r="X94" s="52">
        <v>42.134166666666651</v>
      </c>
      <c r="Y94" s="53">
        <v>3.3188333333333344</v>
      </c>
      <c r="Z94" s="52">
        <v>0.19566666666666729</v>
      </c>
      <c r="AA94" s="53">
        <v>13.20016666666667</v>
      </c>
      <c r="AB94" s="52">
        <v>29.754833333333305</v>
      </c>
      <c r="AC94" s="53">
        <v>391.88849999999996</v>
      </c>
      <c r="AD94" s="52">
        <v>391.88849999999996</v>
      </c>
      <c r="AE94" s="53">
        <v>765.11166666666645</v>
      </c>
      <c r="AF94" s="52">
        <v>43.758666666666663</v>
      </c>
      <c r="AG94" s="53">
        <v>0</v>
      </c>
      <c r="AH94" s="52">
        <v>0</v>
      </c>
      <c r="AI94" s="65">
        <v>0</v>
      </c>
      <c r="AJ94" s="102">
        <f t="shared" si="33"/>
        <v>3695.8358333333326</v>
      </c>
      <c r="AK94" s="102"/>
      <c r="AL94" s="102"/>
    </row>
    <row r="95" spans="2:38" x14ac:dyDescent="0.3">
      <c r="B95" s="109" t="s">
        <v>64</v>
      </c>
      <c r="C95" s="109"/>
      <c r="D95" s="109"/>
      <c r="E95" s="53">
        <v>0</v>
      </c>
      <c r="F95" s="52">
        <v>0.7148333333333341</v>
      </c>
      <c r="G95" s="53">
        <v>8.7088333333333328</v>
      </c>
      <c r="H95" s="52">
        <v>1.1160000000000014</v>
      </c>
      <c r="I95" s="53">
        <v>3.5330000000000021</v>
      </c>
      <c r="J95" s="52">
        <v>1.2810000000000008</v>
      </c>
      <c r="K95" s="53">
        <v>0</v>
      </c>
      <c r="L95" s="52">
        <v>0</v>
      </c>
      <c r="M95" s="53">
        <v>0</v>
      </c>
      <c r="N95" s="52">
        <v>0</v>
      </c>
      <c r="O95" s="53">
        <v>20.252333333333347</v>
      </c>
      <c r="P95" s="52">
        <v>10.739833333333333</v>
      </c>
      <c r="Q95" s="53">
        <v>0.42583333333333329</v>
      </c>
      <c r="R95" s="52">
        <v>0</v>
      </c>
      <c r="S95" s="53">
        <v>1.0748333333333333</v>
      </c>
      <c r="T95" s="52">
        <v>2.3438333333333365</v>
      </c>
      <c r="U95" s="53">
        <v>0</v>
      </c>
      <c r="V95" s="52">
        <v>0</v>
      </c>
      <c r="W95" s="53">
        <v>0</v>
      </c>
      <c r="X95" s="52">
        <v>32.35000000000003</v>
      </c>
      <c r="Y95" s="53">
        <v>0.55733333333333346</v>
      </c>
      <c r="Z95" s="52">
        <v>0</v>
      </c>
      <c r="AA95" s="53">
        <v>0</v>
      </c>
      <c r="AB95" s="52">
        <v>10.972333333333331</v>
      </c>
      <c r="AC95" s="53">
        <v>11.005666666666672</v>
      </c>
      <c r="AD95" s="52">
        <v>11.005666666666672</v>
      </c>
      <c r="AE95" s="53">
        <v>34.578166666666668</v>
      </c>
      <c r="AF95" s="52">
        <v>7.0333333333333428E-2</v>
      </c>
      <c r="AG95" s="53">
        <v>0</v>
      </c>
      <c r="AH95" s="52">
        <v>0</v>
      </c>
      <c r="AI95" s="65">
        <v>0</v>
      </c>
      <c r="AJ95" s="102">
        <f t="shared" si="33"/>
        <v>150.72983333333337</v>
      </c>
      <c r="AK95" s="102"/>
      <c r="AL95" s="102"/>
    </row>
    <row r="96" spans="2:38" x14ac:dyDescent="0.3">
      <c r="B96" s="109" t="s">
        <v>95</v>
      </c>
      <c r="C96" s="109"/>
      <c r="D96" s="109"/>
      <c r="E96" s="53">
        <v>0</v>
      </c>
      <c r="F96" s="52">
        <v>0</v>
      </c>
      <c r="G96" s="53">
        <v>0</v>
      </c>
      <c r="H96" s="52">
        <v>0</v>
      </c>
      <c r="I96" s="53">
        <v>0</v>
      </c>
      <c r="J96" s="52">
        <v>0</v>
      </c>
      <c r="K96" s="53">
        <v>0</v>
      </c>
      <c r="L96" s="52">
        <v>0</v>
      </c>
      <c r="M96" s="53">
        <v>0</v>
      </c>
      <c r="N96" s="52">
        <v>0</v>
      </c>
      <c r="O96" s="53">
        <v>0</v>
      </c>
      <c r="P96" s="52">
        <v>0</v>
      </c>
      <c r="Q96" s="53">
        <v>0</v>
      </c>
      <c r="R96" s="52">
        <v>0</v>
      </c>
      <c r="S96" s="53">
        <v>0</v>
      </c>
      <c r="T96" s="52">
        <v>0</v>
      </c>
      <c r="U96" s="53">
        <v>0</v>
      </c>
      <c r="V96" s="52">
        <v>0</v>
      </c>
      <c r="W96" s="53">
        <v>0</v>
      </c>
      <c r="X96" s="52">
        <v>0</v>
      </c>
      <c r="Y96" s="53">
        <v>0</v>
      </c>
      <c r="Z96" s="52">
        <v>0</v>
      </c>
      <c r="AA96" s="53">
        <v>0</v>
      </c>
      <c r="AB96" s="52">
        <v>0</v>
      </c>
      <c r="AC96" s="53">
        <v>0</v>
      </c>
      <c r="AD96" s="52">
        <v>0</v>
      </c>
      <c r="AE96" s="53">
        <v>0</v>
      </c>
      <c r="AF96" s="52">
        <v>0</v>
      </c>
      <c r="AG96" s="53">
        <v>0</v>
      </c>
      <c r="AH96" s="52">
        <v>0</v>
      </c>
      <c r="AI96" s="65">
        <v>0</v>
      </c>
      <c r="AJ96" s="102">
        <f t="shared" si="33"/>
        <v>0</v>
      </c>
      <c r="AK96" s="102"/>
      <c r="AL96" s="102"/>
    </row>
    <row r="97" spans="2:38" x14ac:dyDescent="0.3">
      <c r="B97" s="109" t="s">
        <v>65</v>
      </c>
      <c r="C97" s="109"/>
      <c r="D97" s="109"/>
      <c r="E97" s="53">
        <v>0</v>
      </c>
      <c r="F97" s="52">
        <v>7.7910000000000013</v>
      </c>
      <c r="G97" s="53">
        <v>22.028999999999996</v>
      </c>
      <c r="H97" s="52">
        <v>7.4580000000000082</v>
      </c>
      <c r="I97" s="53">
        <v>22.754833333333334</v>
      </c>
      <c r="J97" s="52">
        <v>0.80766666666666698</v>
      </c>
      <c r="K97" s="53">
        <v>0</v>
      </c>
      <c r="L97" s="52">
        <v>0</v>
      </c>
      <c r="M97" s="53">
        <v>0</v>
      </c>
      <c r="N97" s="52">
        <v>0</v>
      </c>
      <c r="O97" s="53">
        <v>9.5403333333333347</v>
      </c>
      <c r="P97" s="52">
        <v>40.030666666666676</v>
      </c>
      <c r="Q97" s="53">
        <v>17.227666666666664</v>
      </c>
      <c r="R97" s="52">
        <v>7.5071666666666648</v>
      </c>
      <c r="S97" s="53">
        <v>2.0383333333333304</v>
      </c>
      <c r="T97" s="52">
        <v>10.422999999999996</v>
      </c>
      <c r="U97" s="53">
        <v>0</v>
      </c>
      <c r="V97" s="52">
        <v>0</v>
      </c>
      <c r="W97" s="53">
        <v>8.5000000000001033E-2</v>
      </c>
      <c r="X97" s="52">
        <v>0.82666666666666677</v>
      </c>
      <c r="Y97" s="53">
        <v>0.16916666666666663</v>
      </c>
      <c r="Z97" s="52">
        <v>2.5993333333333348</v>
      </c>
      <c r="AA97" s="53">
        <v>3.9999999999999741E-3</v>
      </c>
      <c r="AB97" s="52">
        <v>14.926499999999999</v>
      </c>
      <c r="AC97" s="53">
        <v>0</v>
      </c>
      <c r="AD97" s="52">
        <v>0</v>
      </c>
      <c r="AE97" s="53">
        <v>9.3410000000000064</v>
      </c>
      <c r="AF97" s="52">
        <v>2.1089999999999987</v>
      </c>
      <c r="AG97" s="53">
        <v>0</v>
      </c>
      <c r="AH97" s="52">
        <v>0</v>
      </c>
      <c r="AI97" s="65">
        <v>0</v>
      </c>
      <c r="AJ97" s="102">
        <f t="shared" si="33"/>
        <v>177.66833333333335</v>
      </c>
      <c r="AK97" s="102"/>
      <c r="AL97" s="102"/>
    </row>
    <row r="98" spans="2:38" x14ac:dyDescent="0.3">
      <c r="B98" s="109" t="s">
        <v>66</v>
      </c>
      <c r="C98" s="109"/>
      <c r="D98" s="109"/>
      <c r="E98" s="53">
        <v>0</v>
      </c>
      <c r="F98" s="52">
        <v>19.679000000000006</v>
      </c>
      <c r="G98" s="53">
        <v>34.715166666666661</v>
      </c>
      <c r="H98" s="52">
        <v>15.614500000000001</v>
      </c>
      <c r="I98" s="53">
        <v>41.192666666666668</v>
      </c>
      <c r="J98" s="52">
        <v>2.9720000000000004</v>
      </c>
      <c r="K98" s="53">
        <v>0</v>
      </c>
      <c r="L98" s="52">
        <v>0</v>
      </c>
      <c r="M98" s="53">
        <v>0</v>
      </c>
      <c r="N98" s="52">
        <v>0</v>
      </c>
      <c r="O98" s="53">
        <v>61.607666666666674</v>
      </c>
      <c r="P98" s="52">
        <v>18.809166666666666</v>
      </c>
      <c r="Q98" s="53">
        <v>88.218666666666692</v>
      </c>
      <c r="R98" s="52">
        <v>7.3986666666666725</v>
      </c>
      <c r="S98" s="53">
        <v>6.5670000000000046</v>
      </c>
      <c r="T98" s="52">
        <v>8.1073333333333402</v>
      </c>
      <c r="U98" s="53">
        <v>0</v>
      </c>
      <c r="V98" s="52">
        <v>0</v>
      </c>
      <c r="W98" s="53">
        <v>0.53199999999999925</v>
      </c>
      <c r="X98" s="52">
        <v>8.685333333333336</v>
      </c>
      <c r="Y98" s="53">
        <v>2.1936666666666675</v>
      </c>
      <c r="Z98" s="52">
        <v>0</v>
      </c>
      <c r="AA98" s="53">
        <v>0</v>
      </c>
      <c r="AB98" s="52">
        <v>11.441833333333326</v>
      </c>
      <c r="AC98" s="53">
        <v>2.529333333333335</v>
      </c>
      <c r="AD98" s="52">
        <v>2.529333333333335</v>
      </c>
      <c r="AE98" s="53">
        <v>9.2334999999999994</v>
      </c>
      <c r="AF98" s="52">
        <v>0</v>
      </c>
      <c r="AG98" s="53">
        <v>0</v>
      </c>
      <c r="AH98" s="52">
        <v>0</v>
      </c>
      <c r="AI98" s="65">
        <v>0</v>
      </c>
      <c r="AJ98" s="102">
        <f t="shared" si="33"/>
        <v>342.02683333333334</v>
      </c>
      <c r="AK98" s="102"/>
      <c r="AL98" s="102"/>
    </row>
    <row r="99" spans="2:38" x14ac:dyDescent="0.3">
      <c r="B99" s="109" t="s">
        <v>67</v>
      </c>
      <c r="C99" s="109"/>
      <c r="D99" s="109"/>
      <c r="E99" s="53">
        <v>0</v>
      </c>
      <c r="F99" s="52">
        <v>5.5324999999999998</v>
      </c>
      <c r="G99" s="53">
        <v>22.955999999999992</v>
      </c>
      <c r="H99" s="52">
        <v>12.297666666666668</v>
      </c>
      <c r="I99" s="53">
        <v>29.897666666666669</v>
      </c>
      <c r="J99" s="52">
        <v>0.63666666666666605</v>
      </c>
      <c r="K99" s="53">
        <v>0</v>
      </c>
      <c r="L99" s="52">
        <v>0</v>
      </c>
      <c r="M99" s="53">
        <v>0</v>
      </c>
      <c r="N99" s="52">
        <v>0</v>
      </c>
      <c r="O99" s="53">
        <v>20.788166666666662</v>
      </c>
      <c r="P99" s="52">
        <v>33.820999999999998</v>
      </c>
      <c r="Q99" s="53">
        <v>23.293499999999987</v>
      </c>
      <c r="R99" s="52">
        <v>4.9023333333333321</v>
      </c>
      <c r="S99" s="53">
        <v>5.4141666666666692</v>
      </c>
      <c r="T99" s="52">
        <v>27.533166666666677</v>
      </c>
      <c r="U99" s="53">
        <v>0</v>
      </c>
      <c r="V99" s="52">
        <v>0</v>
      </c>
      <c r="W99" s="53">
        <v>6.1639999999999944</v>
      </c>
      <c r="X99" s="52">
        <v>0.79516666666666658</v>
      </c>
      <c r="Y99" s="53">
        <v>8.9978333333333307</v>
      </c>
      <c r="Z99" s="52">
        <v>5.9641666666666637</v>
      </c>
      <c r="AA99" s="53">
        <v>5.6199999999999992</v>
      </c>
      <c r="AB99" s="52">
        <v>51.05983333333333</v>
      </c>
      <c r="AC99" s="53">
        <v>0</v>
      </c>
      <c r="AD99" s="52">
        <v>0</v>
      </c>
      <c r="AE99" s="53">
        <v>3.6145000000000005</v>
      </c>
      <c r="AF99" s="52">
        <v>10.070333333333332</v>
      </c>
      <c r="AG99" s="53">
        <v>0</v>
      </c>
      <c r="AH99" s="52">
        <v>0</v>
      </c>
      <c r="AI99" s="65">
        <v>0</v>
      </c>
      <c r="AJ99" s="102">
        <f t="shared" si="33"/>
        <v>279.35866666666664</v>
      </c>
      <c r="AK99" s="102"/>
      <c r="AL99" s="102"/>
    </row>
    <row r="100" spans="2:38" x14ac:dyDescent="0.3">
      <c r="B100" s="109" t="s">
        <v>68</v>
      </c>
      <c r="C100" s="109"/>
      <c r="D100" s="109"/>
      <c r="E100" s="53">
        <v>0</v>
      </c>
      <c r="F100" s="52">
        <v>41.910500000000013</v>
      </c>
      <c r="G100" s="53">
        <v>48.98716666666666</v>
      </c>
      <c r="H100" s="52">
        <v>60.213000000000001</v>
      </c>
      <c r="I100" s="53">
        <v>72.853666666666683</v>
      </c>
      <c r="J100" s="52">
        <v>21.82116666666667</v>
      </c>
      <c r="K100" s="53">
        <v>0</v>
      </c>
      <c r="L100" s="52">
        <v>0</v>
      </c>
      <c r="M100" s="53">
        <v>0</v>
      </c>
      <c r="N100" s="52">
        <v>0</v>
      </c>
      <c r="O100" s="53">
        <v>71.913500000000013</v>
      </c>
      <c r="P100" s="52">
        <v>133.95266666666669</v>
      </c>
      <c r="Q100" s="53">
        <v>140.99350000000001</v>
      </c>
      <c r="R100" s="52">
        <v>47.993333333333332</v>
      </c>
      <c r="S100" s="53">
        <v>4.1465000000000023</v>
      </c>
      <c r="T100" s="52">
        <v>82.738</v>
      </c>
      <c r="U100" s="53">
        <v>0</v>
      </c>
      <c r="V100" s="52">
        <v>0</v>
      </c>
      <c r="W100" s="53">
        <v>61.362666666666662</v>
      </c>
      <c r="X100" s="52">
        <v>78.713666666666683</v>
      </c>
      <c r="Y100" s="53">
        <v>35.529166666666669</v>
      </c>
      <c r="Z100" s="52">
        <v>60.464999999999996</v>
      </c>
      <c r="AA100" s="53">
        <v>13.727333333333331</v>
      </c>
      <c r="AB100" s="52">
        <v>130.60050000000004</v>
      </c>
      <c r="AC100" s="53">
        <v>42.359000000000009</v>
      </c>
      <c r="AD100" s="52">
        <v>42.359000000000009</v>
      </c>
      <c r="AE100" s="53">
        <v>68.847833333333327</v>
      </c>
      <c r="AF100" s="52">
        <v>85.00849999999997</v>
      </c>
      <c r="AG100" s="53">
        <v>0</v>
      </c>
      <c r="AH100" s="52">
        <v>0</v>
      </c>
      <c r="AI100" s="65">
        <v>0</v>
      </c>
      <c r="AJ100" s="102">
        <f t="shared" si="33"/>
        <v>1346.4956666666665</v>
      </c>
      <c r="AK100" s="102"/>
      <c r="AL100" s="102"/>
    </row>
    <row r="101" spans="2:38" x14ac:dyDescent="0.3">
      <c r="B101" s="109" t="s">
        <v>69</v>
      </c>
      <c r="C101" s="109"/>
      <c r="D101" s="109"/>
      <c r="E101" s="53">
        <v>0</v>
      </c>
      <c r="F101" s="52">
        <v>10.885833333333347</v>
      </c>
      <c r="G101" s="53">
        <v>34.103999999999999</v>
      </c>
      <c r="H101" s="52">
        <v>11.619999999999987</v>
      </c>
      <c r="I101" s="53">
        <v>54.082000000000015</v>
      </c>
      <c r="J101" s="52">
        <v>22.397500000000001</v>
      </c>
      <c r="K101" s="53">
        <v>0</v>
      </c>
      <c r="L101" s="52">
        <v>0</v>
      </c>
      <c r="M101" s="53">
        <v>0</v>
      </c>
      <c r="N101" s="52">
        <v>0</v>
      </c>
      <c r="O101" s="53">
        <v>22.482833333333325</v>
      </c>
      <c r="P101" s="52">
        <v>90.360000000000014</v>
      </c>
      <c r="Q101" s="53">
        <v>188.80116666666663</v>
      </c>
      <c r="R101" s="52">
        <v>8.4193333333333431</v>
      </c>
      <c r="S101" s="53">
        <v>14.333666666666678</v>
      </c>
      <c r="T101" s="52">
        <v>51.096333333333327</v>
      </c>
      <c r="U101" s="53">
        <v>0</v>
      </c>
      <c r="V101" s="52">
        <v>0</v>
      </c>
      <c r="W101" s="53">
        <v>67.760500000000022</v>
      </c>
      <c r="X101" s="52">
        <v>55.82800000000001</v>
      </c>
      <c r="Y101" s="53">
        <v>36.411333333333332</v>
      </c>
      <c r="Z101" s="52">
        <v>370.92499999999995</v>
      </c>
      <c r="AA101" s="53">
        <v>0.55816666666666614</v>
      </c>
      <c r="AB101" s="52">
        <v>67.518000000000015</v>
      </c>
      <c r="AC101" s="53">
        <v>65.887333333333316</v>
      </c>
      <c r="AD101" s="52">
        <v>65.887333333333316</v>
      </c>
      <c r="AE101" s="53">
        <v>133.12199999999999</v>
      </c>
      <c r="AF101" s="52">
        <v>53.814000000000014</v>
      </c>
      <c r="AG101" s="53">
        <v>0</v>
      </c>
      <c r="AH101" s="52">
        <v>0</v>
      </c>
      <c r="AI101" s="65">
        <v>0</v>
      </c>
      <c r="AJ101" s="102">
        <f t="shared" si="33"/>
        <v>1426.2943333333335</v>
      </c>
      <c r="AK101" s="102"/>
      <c r="AL101" s="102"/>
    </row>
    <row r="102" spans="2:38" x14ac:dyDescent="0.3">
      <c r="B102" s="109" t="s">
        <v>70</v>
      </c>
      <c r="C102" s="109"/>
      <c r="D102" s="109"/>
      <c r="E102" s="53">
        <v>0</v>
      </c>
      <c r="F102" s="52">
        <v>46.16</v>
      </c>
      <c r="G102" s="53">
        <v>17.093</v>
      </c>
      <c r="H102" s="52">
        <v>139.71733333333333</v>
      </c>
      <c r="I102" s="53">
        <v>596.2503333333334</v>
      </c>
      <c r="J102" s="52">
        <v>10.14516666666667</v>
      </c>
      <c r="K102" s="53">
        <v>0</v>
      </c>
      <c r="L102" s="52">
        <v>0</v>
      </c>
      <c r="M102" s="53">
        <v>0</v>
      </c>
      <c r="N102" s="52">
        <v>0</v>
      </c>
      <c r="O102" s="53">
        <v>145.54983333333331</v>
      </c>
      <c r="P102" s="52">
        <v>154.80716666666666</v>
      </c>
      <c r="Q102" s="53">
        <v>132.56683333333336</v>
      </c>
      <c r="R102" s="52">
        <v>36.245166666666663</v>
      </c>
      <c r="S102" s="53">
        <v>31.354333333333347</v>
      </c>
      <c r="T102" s="52">
        <v>161.23416666666668</v>
      </c>
      <c r="U102" s="53">
        <v>0</v>
      </c>
      <c r="V102" s="52">
        <v>0</v>
      </c>
      <c r="W102" s="53">
        <v>44.995166666666677</v>
      </c>
      <c r="X102" s="52">
        <v>0</v>
      </c>
      <c r="Y102" s="53">
        <v>25.990833333333327</v>
      </c>
      <c r="Z102" s="52">
        <v>7.6666666666670357E-3</v>
      </c>
      <c r="AA102" s="53">
        <v>0</v>
      </c>
      <c r="AB102" s="52">
        <v>29.466166666666666</v>
      </c>
      <c r="AC102" s="53">
        <v>170.05850000000001</v>
      </c>
      <c r="AD102" s="52">
        <v>170.05850000000001</v>
      </c>
      <c r="AE102" s="53">
        <v>82.446666666666658</v>
      </c>
      <c r="AF102" s="52">
        <v>44.999333333333318</v>
      </c>
      <c r="AG102" s="53">
        <v>0</v>
      </c>
      <c r="AH102" s="52">
        <v>0</v>
      </c>
      <c r="AI102" s="65">
        <v>0</v>
      </c>
      <c r="AJ102" s="102">
        <f t="shared" si="33"/>
        <v>2039.1461666666669</v>
      </c>
      <c r="AK102" s="102"/>
      <c r="AL102" s="102"/>
    </row>
    <row r="103" spans="2:38" x14ac:dyDescent="0.3">
      <c r="B103" s="109" t="s">
        <v>71</v>
      </c>
      <c r="C103" s="109"/>
      <c r="D103" s="109"/>
      <c r="E103" s="53">
        <v>0</v>
      </c>
      <c r="F103" s="52">
        <v>0.67299999999999616</v>
      </c>
      <c r="G103" s="53">
        <v>17.081166666666682</v>
      </c>
      <c r="H103" s="52">
        <v>2.1643333333333321</v>
      </c>
      <c r="I103" s="53">
        <v>34.288999999999987</v>
      </c>
      <c r="J103" s="52">
        <v>3.0193333333333339</v>
      </c>
      <c r="K103" s="53">
        <v>0</v>
      </c>
      <c r="L103" s="52">
        <v>0</v>
      </c>
      <c r="M103" s="53">
        <v>0</v>
      </c>
      <c r="N103" s="52">
        <v>0</v>
      </c>
      <c r="O103" s="53">
        <v>0.87250000000000161</v>
      </c>
      <c r="P103" s="52">
        <v>106.2983333333333</v>
      </c>
      <c r="Q103" s="53">
        <v>34.955666666666673</v>
      </c>
      <c r="R103" s="52">
        <v>5.8551666666666673</v>
      </c>
      <c r="S103" s="53">
        <v>4.1598333333333333</v>
      </c>
      <c r="T103" s="52">
        <v>9.0968333333333291</v>
      </c>
      <c r="U103" s="53">
        <v>0</v>
      </c>
      <c r="V103" s="52">
        <v>0</v>
      </c>
      <c r="W103" s="53">
        <v>31.915166666666678</v>
      </c>
      <c r="X103" s="52">
        <v>47.40216666666668</v>
      </c>
      <c r="Y103" s="53">
        <v>0</v>
      </c>
      <c r="Z103" s="52">
        <v>0</v>
      </c>
      <c r="AA103" s="53">
        <v>0</v>
      </c>
      <c r="AB103" s="52">
        <v>26.770500000000013</v>
      </c>
      <c r="AC103" s="53">
        <v>61.572166666666668</v>
      </c>
      <c r="AD103" s="52">
        <v>61.572166666666668</v>
      </c>
      <c r="AE103" s="53">
        <v>168.58633333333336</v>
      </c>
      <c r="AF103" s="52">
        <v>0.74800000000000055</v>
      </c>
      <c r="AG103" s="53">
        <v>0</v>
      </c>
      <c r="AH103" s="52">
        <v>0</v>
      </c>
      <c r="AI103" s="65">
        <v>0</v>
      </c>
      <c r="AJ103" s="102">
        <f t="shared" si="33"/>
        <v>617.03166666666675</v>
      </c>
      <c r="AK103" s="102"/>
      <c r="AL103" s="102"/>
    </row>
    <row r="104" spans="2:38" x14ac:dyDescent="0.3">
      <c r="B104" s="109" t="s">
        <v>72</v>
      </c>
      <c r="C104" s="109"/>
      <c r="D104" s="109"/>
      <c r="E104" s="53">
        <v>0</v>
      </c>
      <c r="F104" s="52">
        <v>58.160666666666664</v>
      </c>
      <c r="G104" s="53">
        <v>88.485500000000044</v>
      </c>
      <c r="H104" s="52">
        <v>73.324166666666628</v>
      </c>
      <c r="I104" s="53">
        <v>4.7496666666666689</v>
      </c>
      <c r="J104" s="52">
        <v>0</v>
      </c>
      <c r="K104" s="53">
        <v>0</v>
      </c>
      <c r="L104" s="52">
        <v>0</v>
      </c>
      <c r="M104" s="53">
        <v>0</v>
      </c>
      <c r="N104" s="52">
        <v>0</v>
      </c>
      <c r="O104" s="53">
        <v>4.3388333333333327</v>
      </c>
      <c r="P104" s="52">
        <v>11.035333333333334</v>
      </c>
      <c r="Q104" s="53">
        <v>60.335833333333326</v>
      </c>
      <c r="R104" s="52">
        <v>0</v>
      </c>
      <c r="S104" s="53">
        <v>1.8666666666666623E-2</v>
      </c>
      <c r="T104" s="52">
        <v>3.4316666666666635</v>
      </c>
      <c r="U104" s="53">
        <v>0</v>
      </c>
      <c r="V104" s="52">
        <v>0</v>
      </c>
      <c r="W104" s="53">
        <v>30.645000000000014</v>
      </c>
      <c r="X104" s="52">
        <v>58.135166666666642</v>
      </c>
      <c r="Y104" s="53">
        <v>0.29033333333333344</v>
      </c>
      <c r="Z104" s="52">
        <v>1.3486666666666711</v>
      </c>
      <c r="AA104" s="53">
        <v>2.5178333333333334</v>
      </c>
      <c r="AB104" s="52">
        <v>27.552499999999998</v>
      </c>
      <c r="AC104" s="53">
        <v>19.641500000000004</v>
      </c>
      <c r="AD104" s="52">
        <v>19.641500000000004</v>
      </c>
      <c r="AE104" s="53">
        <v>33.123000000000026</v>
      </c>
      <c r="AF104" s="52">
        <v>6.0803333333333418</v>
      </c>
      <c r="AG104" s="53">
        <v>0</v>
      </c>
      <c r="AH104" s="52">
        <v>0</v>
      </c>
      <c r="AI104" s="65">
        <v>0</v>
      </c>
      <c r="AJ104" s="102">
        <f t="shared" si="33"/>
        <v>502.8561666666667</v>
      </c>
      <c r="AK104" s="102"/>
      <c r="AL104" s="102"/>
    </row>
    <row r="105" spans="2:38" x14ac:dyDescent="0.3">
      <c r="B105" s="109" t="s">
        <v>73</v>
      </c>
      <c r="C105" s="109"/>
      <c r="D105" s="109"/>
      <c r="E105" s="53">
        <v>0</v>
      </c>
      <c r="F105" s="52">
        <v>62.694833333333314</v>
      </c>
      <c r="G105" s="53">
        <v>51.664333333333332</v>
      </c>
      <c r="H105" s="52">
        <v>19.766999999999996</v>
      </c>
      <c r="I105" s="53">
        <v>5.1410000000000018</v>
      </c>
      <c r="J105" s="52">
        <v>3.2000000000000736E-2</v>
      </c>
      <c r="K105" s="53">
        <v>0</v>
      </c>
      <c r="L105" s="52">
        <v>0</v>
      </c>
      <c r="M105" s="53">
        <v>0</v>
      </c>
      <c r="N105" s="52">
        <v>0</v>
      </c>
      <c r="O105" s="53">
        <v>1.1474999999999951</v>
      </c>
      <c r="P105" s="52">
        <v>5.0000000000096636E-4</v>
      </c>
      <c r="Q105" s="53">
        <v>4.5300000000000029</v>
      </c>
      <c r="R105" s="52">
        <v>0.87583333333334057</v>
      </c>
      <c r="S105" s="53">
        <v>16.337833333333339</v>
      </c>
      <c r="T105" s="52">
        <v>4.8026666666666813</v>
      </c>
      <c r="U105" s="53">
        <v>0</v>
      </c>
      <c r="V105" s="52">
        <v>0</v>
      </c>
      <c r="W105" s="53">
        <v>94.359333333333268</v>
      </c>
      <c r="X105" s="52">
        <v>290.46816666666649</v>
      </c>
      <c r="Y105" s="53">
        <v>89.585666666666697</v>
      </c>
      <c r="Z105" s="52">
        <v>24.288166666666683</v>
      </c>
      <c r="AA105" s="53">
        <v>8.4760000000000044</v>
      </c>
      <c r="AB105" s="52">
        <v>63.403166666666678</v>
      </c>
      <c r="AC105" s="53">
        <v>92.245166666666691</v>
      </c>
      <c r="AD105" s="52">
        <v>92.245166666666691</v>
      </c>
      <c r="AE105" s="53">
        <v>557.04416666666657</v>
      </c>
      <c r="AF105" s="52">
        <v>82.831333333333362</v>
      </c>
      <c r="AG105" s="53">
        <v>0</v>
      </c>
      <c r="AH105" s="52">
        <v>0</v>
      </c>
      <c r="AI105" s="65">
        <v>0</v>
      </c>
      <c r="AJ105" s="102">
        <f t="shared" si="33"/>
        <v>1561.9398333333331</v>
      </c>
      <c r="AK105" s="102"/>
      <c r="AL105" s="102"/>
    </row>
    <row r="106" spans="2:38" x14ac:dyDescent="0.3">
      <c r="B106" s="109" t="s">
        <v>74</v>
      </c>
      <c r="C106" s="109"/>
      <c r="D106" s="109"/>
      <c r="E106" s="53">
        <v>0</v>
      </c>
      <c r="F106" s="52">
        <v>8.035833333333338</v>
      </c>
      <c r="G106" s="53">
        <v>15.615000000000002</v>
      </c>
      <c r="H106" s="52">
        <v>15.15133333333333</v>
      </c>
      <c r="I106" s="53">
        <v>18.794666666666668</v>
      </c>
      <c r="J106" s="52">
        <v>0.32716666666666655</v>
      </c>
      <c r="K106" s="53">
        <v>0</v>
      </c>
      <c r="L106" s="52">
        <v>0</v>
      </c>
      <c r="M106" s="53">
        <v>0</v>
      </c>
      <c r="N106" s="52">
        <v>0</v>
      </c>
      <c r="O106" s="53">
        <v>18.666666666666668</v>
      </c>
      <c r="P106" s="52">
        <v>70.144999999999996</v>
      </c>
      <c r="Q106" s="53">
        <v>22.998166666666684</v>
      </c>
      <c r="R106" s="52">
        <v>4.3249999999999975</v>
      </c>
      <c r="S106" s="53">
        <v>4.7381666666666664</v>
      </c>
      <c r="T106" s="52">
        <v>13.465833333333332</v>
      </c>
      <c r="U106" s="53">
        <v>0</v>
      </c>
      <c r="V106" s="52">
        <v>0</v>
      </c>
      <c r="W106" s="53">
        <v>36.968500000000006</v>
      </c>
      <c r="X106" s="52">
        <v>0</v>
      </c>
      <c r="Y106" s="53">
        <v>2.2833333333333332</v>
      </c>
      <c r="Z106" s="52">
        <v>17.164333333333339</v>
      </c>
      <c r="AA106" s="53">
        <v>0.4361666666666667</v>
      </c>
      <c r="AB106" s="52">
        <v>73.360000000000014</v>
      </c>
      <c r="AC106" s="53">
        <v>9.0980000000000043</v>
      </c>
      <c r="AD106" s="52">
        <v>9.0980000000000043</v>
      </c>
      <c r="AE106" s="53">
        <v>36.246833333333335</v>
      </c>
      <c r="AF106" s="52">
        <v>87.959666666666649</v>
      </c>
      <c r="AG106" s="53">
        <v>0</v>
      </c>
      <c r="AH106" s="52">
        <v>0</v>
      </c>
      <c r="AI106" s="65">
        <v>0</v>
      </c>
      <c r="AJ106" s="102">
        <f t="shared" si="33"/>
        <v>464.8776666666667</v>
      </c>
      <c r="AK106" s="102"/>
      <c r="AL106" s="102"/>
    </row>
    <row r="107" spans="2:38" x14ac:dyDescent="0.3">
      <c r="B107" s="109" t="s">
        <v>75</v>
      </c>
      <c r="C107" s="109"/>
      <c r="D107" s="109"/>
      <c r="E107" s="53">
        <v>0</v>
      </c>
      <c r="F107" s="52">
        <v>11.710500000000003</v>
      </c>
      <c r="G107" s="53">
        <v>21.224166666666672</v>
      </c>
      <c r="H107" s="52">
        <v>18.396666666666661</v>
      </c>
      <c r="I107" s="53">
        <v>56.301833333333327</v>
      </c>
      <c r="J107" s="52">
        <v>25.354000000000006</v>
      </c>
      <c r="K107" s="53">
        <v>0</v>
      </c>
      <c r="L107" s="52">
        <v>0</v>
      </c>
      <c r="M107" s="53">
        <v>0</v>
      </c>
      <c r="N107" s="52">
        <v>0</v>
      </c>
      <c r="O107" s="53">
        <v>65.175666666666672</v>
      </c>
      <c r="P107" s="52">
        <v>92.716166666666666</v>
      </c>
      <c r="Q107" s="53">
        <v>592.4143333333335</v>
      </c>
      <c r="R107" s="52">
        <v>1.5733333333333355</v>
      </c>
      <c r="S107" s="53">
        <v>7.6686666666666685</v>
      </c>
      <c r="T107" s="52">
        <v>29.780000000000008</v>
      </c>
      <c r="U107" s="53">
        <v>0</v>
      </c>
      <c r="V107" s="52">
        <v>0</v>
      </c>
      <c r="W107" s="53">
        <v>112.95816666666666</v>
      </c>
      <c r="X107" s="52">
        <v>137.04433333333341</v>
      </c>
      <c r="Y107" s="53">
        <v>7.2986666666666666</v>
      </c>
      <c r="Z107" s="52">
        <v>5.3048333333333249</v>
      </c>
      <c r="AA107" s="53">
        <v>1.5306666666666675</v>
      </c>
      <c r="AB107" s="52">
        <v>12.407500000000011</v>
      </c>
      <c r="AC107" s="53">
        <v>78.034833333333324</v>
      </c>
      <c r="AD107" s="52">
        <v>78.034833333333324</v>
      </c>
      <c r="AE107" s="53">
        <v>391.94583333333327</v>
      </c>
      <c r="AF107" s="52">
        <v>85.052499999999981</v>
      </c>
      <c r="AG107" s="53">
        <v>0</v>
      </c>
      <c r="AH107" s="52">
        <v>0</v>
      </c>
      <c r="AI107" s="65">
        <v>0</v>
      </c>
      <c r="AJ107" s="102">
        <f t="shared" si="33"/>
        <v>1831.9275000000005</v>
      </c>
      <c r="AK107" s="102"/>
      <c r="AL107" s="102"/>
    </row>
    <row r="108" spans="2:38" x14ac:dyDescent="0.3">
      <c r="B108" s="109" t="s">
        <v>76</v>
      </c>
      <c r="C108" s="109"/>
      <c r="D108" s="109"/>
      <c r="E108" s="53">
        <v>0</v>
      </c>
      <c r="F108" s="52">
        <v>0</v>
      </c>
      <c r="G108" s="53">
        <v>0</v>
      </c>
      <c r="H108" s="52">
        <v>0</v>
      </c>
      <c r="I108" s="53">
        <v>0</v>
      </c>
      <c r="J108" s="52">
        <v>0</v>
      </c>
      <c r="K108" s="53">
        <v>0</v>
      </c>
      <c r="L108" s="52">
        <v>0</v>
      </c>
      <c r="M108" s="53">
        <v>0</v>
      </c>
      <c r="N108" s="52">
        <v>0</v>
      </c>
      <c r="O108" s="53">
        <v>6.116666666666646E-2</v>
      </c>
      <c r="P108" s="52">
        <v>0</v>
      </c>
      <c r="Q108" s="53">
        <v>94.132333333333364</v>
      </c>
      <c r="R108" s="52">
        <v>0</v>
      </c>
      <c r="S108" s="53">
        <v>1.6666666666675193E-4</v>
      </c>
      <c r="T108" s="52">
        <v>3.6036666666666659</v>
      </c>
      <c r="U108" s="53">
        <v>0</v>
      </c>
      <c r="V108" s="52">
        <v>0</v>
      </c>
      <c r="W108" s="53">
        <v>52.665833333333346</v>
      </c>
      <c r="X108" s="52">
        <v>104.2356666666667</v>
      </c>
      <c r="Y108" s="53">
        <v>8.3940000000000037</v>
      </c>
      <c r="Z108" s="52">
        <v>6.2106666666666674</v>
      </c>
      <c r="AA108" s="53">
        <v>8.9051666666666662</v>
      </c>
      <c r="AB108" s="52">
        <v>32.788666666666671</v>
      </c>
      <c r="AC108" s="53">
        <v>16.781333333333333</v>
      </c>
      <c r="AD108" s="52">
        <v>16.781333333333333</v>
      </c>
      <c r="AE108" s="53">
        <v>240.22366666666673</v>
      </c>
      <c r="AF108" s="52">
        <v>31.690499999999986</v>
      </c>
      <c r="AG108" s="53">
        <v>0</v>
      </c>
      <c r="AH108" s="52">
        <v>0</v>
      </c>
      <c r="AI108" s="65">
        <v>0</v>
      </c>
      <c r="AJ108" s="102">
        <f>SUM(E108:AI108)</f>
        <v>616.47416666666686</v>
      </c>
      <c r="AK108" s="102"/>
      <c r="AL108" s="102"/>
    </row>
    <row r="109" spans="2:38" x14ac:dyDescent="0.3">
      <c r="B109" s="109" t="s">
        <v>77</v>
      </c>
      <c r="C109" s="109"/>
      <c r="D109" s="109"/>
      <c r="E109" s="53">
        <v>0</v>
      </c>
      <c r="F109" s="52">
        <v>18.435666666666673</v>
      </c>
      <c r="G109" s="53">
        <v>92.438500000000019</v>
      </c>
      <c r="H109" s="52">
        <v>6.2080000000000082</v>
      </c>
      <c r="I109" s="53">
        <v>56.206166666666675</v>
      </c>
      <c r="J109" s="52">
        <v>12.394666666666673</v>
      </c>
      <c r="K109" s="53">
        <v>0</v>
      </c>
      <c r="L109" s="52">
        <v>0</v>
      </c>
      <c r="M109" s="53">
        <v>0</v>
      </c>
      <c r="N109" s="52">
        <v>0</v>
      </c>
      <c r="O109" s="53">
        <v>55.65116666666669</v>
      </c>
      <c r="P109" s="52">
        <v>66.146166666666716</v>
      </c>
      <c r="Q109" s="53">
        <v>110.67949999999999</v>
      </c>
      <c r="R109" s="52">
        <v>34.205499999999994</v>
      </c>
      <c r="S109" s="53">
        <v>34.317333333333323</v>
      </c>
      <c r="T109" s="52">
        <v>37.807500000000019</v>
      </c>
      <c r="U109" s="53">
        <v>0</v>
      </c>
      <c r="V109" s="52">
        <v>0</v>
      </c>
      <c r="W109" s="53">
        <v>128.28050000000005</v>
      </c>
      <c r="X109" s="52">
        <v>181.26883333333325</v>
      </c>
      <c r="Y109" s="53">
        <v>9.9568333333333285</v>
      </c>
      <c r="Z109" s="52">
        <v>43.741833333333339</v>
      </c>
      <c r="AA109" s="53">
        <v>4.0706666666666669</v>
      </c>
      <c r="AB109" s="52">
        <v>62.444999999999993</v>
      </c>
      <c r="AC109" s="53">
        <v>49.044166666666669</v>
      </c>
      <c r="AD109" s="52">
        <v>49.044166666666669</v>
      </c>
      <c r="AE109" s="53">
        <v>193.34649999999991</v>
      </c>
      <c r="AF109" s="52">
        <v>54.041499999999999</v>
      </c>
      <c r="AG109" s="53">
        <v>0</v>
      </c>
      <c r="AH109" s="52">
        <v>0</v>
      </c>
      <c r="AI109" s="65">
        <v>0</v>
      </c>
      <c r="AJ109" s="102">
        <f t="shared" ref="AJ109:AJ110" si="34">SUM(E109:AI109)</f>
        <v>1299.7301666666667</v>
      </c>
      <c r="AK109" s="102"/>
      <c r="AL109" s="102"/>
    </row>
    <row r="110" spans="2:38" x14ac:dyDescent="0.3">
      <c r="B110" s="109" t="s">
        <v>78</v>
      </c>
      <c r="C110" s="109"/>
      <c r="D110" s="109"/>
      <c r="E110" s="53">
        <v>0</v>
      </c>
      <c r="F110" s="52">
        <v>20.392666666666656</v>
      </c>
      <c r="G110" s="53">
        <v>1.4099999999999984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0</v>
      </c>
      <c r="O110" s="53">
        <v>0</v>
      </c>
      <c r="P110" s="52">
        <v>0</v>
      </c>
      <c r="Q110" s="53">
        <v>0</v>
      </c>
      <c r="R110" s="52">
        <v>66.381333333333302</v>
      </c>
      <c r="S110" s="53">
        <v>77.246333333333311</v>
      </c>
      <c r="T110" s="52">
        <v>0</v>
      </c>
      <c r="U110" s="53">
        <v>0</v>
      </c>
      <c r="V110" s="52">
        <v>0</v>
      </c>
      <c r="W110" s="53">
        <v>0</v>
      </c>
      <c r="X110" s="52">
        <v>0</v>
      </c>
      <c r="Y110" s="53">
        <v>0</v>
      </c>
      <c r="Z110" s="52">
        <v>84.254666666666651</v>
      </c>
      <c r="AA110" s="53">
        <v>0</v>
      </c>
      <c r="AB110" s="52">
        <v>117.92933333333333</v>
      </c>
      <c r="AC110" s="53">
        <v>0</v>
      </c>
      <c r="AD110" s="52">
        <v>0</v>
      </c>
      <c r="AE110" s="53">
        <v>0</v>
      </c>
      <c r="AF110" s="52">
        <v>0</v>
      </c>
      <c r="AG110" s="53">
        <v>0</v>
      </c>
      <c r="AH110" s="52">
        <v>0</v>
      </c>
      <c r="AI110" s="65">
        <v>0</v>
      </c>
      <c r="AJ110" s="102">
        <f t="shared" si="34"/>
        <v>367.61433333333326</v>
      </c>
      <c r="AK110" s="102"/>
      <c r="AL110" s="102"/>
    </row>
    <row r="111" spans="2:38" x14ac:dyDescent="0.3">
      <c r="B111" s="109" t="s">
        <v>79</v>
      </c>
      <c r="C111" s="109"/>
      <c r="D111" s="109"/>
      <c r="E111" s="53">
        <v>0</v>
      </c>
      <c r="F111" s="52">
        <v>0</v>
      </c>
      <c r="G111" s="53">
        <v>7.3666666666666645</v>
      </c>
      <c r="H111" s="52">
        <v>8.6098333333333379</v>
      </c>
      <c r="I111" s="53">
        <v>51.439333333333337</v>
      </c>
      <c r="J111" s="52">
        <v>30.965166666666654</v>
      </c>
      <c r="K111" s="53">
        <v>0</v>
      </c>
      <c r="L111" s="52">
        <v>0</v>
      </c>
      <c r="M111" s="53">
        <v>0</v>
      </c>
      <c r="N111" s="52">
        <v>0</v>
      </c>
      <c r="O111" s="53">
        <v>60.937500000000021</v>
      </c>
      <c r="P111" s="52">
        <v>25.782999999999991</v>
      </c>
      <c r="Q111" s="53">
        <v>18.983499999999999</v>
      </c>
      <c r="R111" s="52">
        <v>0</v>
      </c>
      <c r="S111" s="53">
        <v>0</v>
      </c>
      <c r="T111" s="52">
        <v>4.286666666666668</v>
      </c>
      <c r="U111" s="53">
        <v>0</v>
      </c>
      <c r="V111" s="52">
        <v>0</v>
      </c>
      <c r="W111" s="53">
        <v>82.234166666666681</v>
      </c>
      <c r="X111" s="52">
        <v>293.84116666666665</v>
      </c>
      <c r="Y111" s="53">
        <v>0.82199999999999918</v>
      </c>
      <c r="Z111" s="52">
        <v>0</v>
      </c>
      <c r="AA111" s="53">
        <v>0.56066666666666642</v>
      </c>
      <c r="AB111" s="52">
        <v>0</v>
      </c>
      <c r="AC111" s="53">
        <v>10.871166666666669</v>
      </c>
      <c r="AD111" s="52">
        <v>10.871166666666669</v>
      </c>
      <c r="AE111" s="53">
        <v>0</v>
      </c>
      <c r="AF111" s="52">
        <v>12.244833333333338</v>
      </c>
      <c r="AG111" s="53">
        <v>0</v>
      </c>
      <c r="AH111" s="52">
        <v>0</v>
      </c>
      <c r="AI111" s="65">
        <v>0</v>
      </c>
      <c r="AJ111" s="102">
        <f>SUM(E111:AI111)</f>
        <v>619.81683333333331</v>
      </c>
      <c r="AK111" s="102"/>
      <c r="AL111" s="102"/>
    </row>
    <row r="112" spans="2:38" x14ac:dyDescent="0.3">
      <c r="B112" s="109" t="s">
        <v>80</v>
      </c>
      <c r="C112" s="109"/>
      <c r="D112" s="109"/>
      <c r="E112" s="53">
        <v>0</v>
      </c>
      <c r="F112" s="52">
        <v>0</v>
      </c>
      <c r="G112" s="53">
        <v>8.9743333333333286</v>
      </c>
      <c r="H112" s="52">
        <v>3.3066666666666618</v>
      </c>
      <c r="I112" s="53">
        <v>94.837500000000034</v>
      </c>
      <c r="J112" s="52">
        <v>11.124666666666656</v>
      </c>
      <c r="K112" s="53">
        <v>0</v>
      </c>
      <c r="L112" s="52">
        <v>0</v>
      </c>
      <c r="M112" s="53">
        <v>0</v>
      </c>
      <c r="N112" s="52">
        <v>0</v>
      </c>
      <c r="O112" s="53">
        <v>28.647166666666678</v>
      </c>
      <c r="P112" s="52">
        <v>96.247666666666689</v>
      </c>
      <c r="Q112" s="53">
        <v>94.230000000000018</v>
      </c>
      <c r="R112" s="52">
        <v>0</v>
      </c>
      <c r="S112" s="53">
        <v>0</v>
      </c>
      <c r="T112" s="52">
        <v>24.208333333333321</v>
      </c>
      <c r="U112" s="53">
        <v>0</v>
      </c>
      <c r="V112" s="52">
        <v>0</v>
      </c>
      <c r="W112" s="53">
        <v>176.88133333333329</v>
      </c>
      <c r="X112" s="52">
        <v>507.46199999999993</v>
      </c>
      <c r="Y112" s="53">
        <v>11.161999999999997</v>
      </c>
      <c r="Z112" s="52">
        <v>0</v>
      </c>
      <c r="AA112" s="53">
        <v>0</v>
      </c>
      <c r="AB112" s="52">
        <v>0</v>
      </c>
      <c r="AC112" s="53">
        <v>63.906666666666645</v>
      </c>
      <c r="AD112" s="52">
        <v>63.906666666666645</v>
      </c>
      <c r="AE112" s="53">
        <v>333.7296666666665</v>
      </c>
      <c r="AF112" s="52">
        <v>37.928333333333292</v>
      </c>
      <c r="AG112" s="53">
        <v>0</v>
      </c>
      <c r="AH112" s="52">
        <v>0</v>
      </c>
      <c r="AI112" s="65">
        <v>0</v>
      </c>
      <c r="AJ112" s="102">
        <f>SUM(E112:AI112)</f>
        <v>1556.5529999999999</v>
      </c>
      <c r="AK112" s="102"/>
      <c r="AL112" s="102"/>
    </row>
    <row r="113" spans="2:38" x14ac:dyDescent="0.3">
      <c r="B113" s="109" t="s">
        <v>92</v>
      </c>
      <c r="C113" s="109"/>
      <c r="D113" s="109"/>
      <c r="E113" s="53">
        <v>21.019499999999994</v>
      </c>
      <c r="F113" s="52">
        <v>19.325333333333329</v>
      </c>
      <c r="G113" s="53">
        <v>19.746500000000015</v>
      </c>
      <c r="H113" s="52">
        <v>17.187166666666652</v>
      </c>
      <c r="I113" s="53">
        <v>14.380500000000005</v>
      </c>
      <c r="J113" s="52">
        <v>9.5121666666666638</v>
      </c>
      <c r="K113" s="53">
        <v>16.868833333333324</v>
      </c>
      <c r="L113" s="52">
        <v>23.703666666666674</v>
      </c>
      <c r="M113" s="53">
        <v>21.073333333333348</v>
      </c>
      <c r="N113" s="52">
        <v>23.400333333333329</v>
      </c>
      <c r="O113" s="53">
        <v>23.637666666666654</v>
      </c>
      <c r="P113" s="52">
        <v>17.248666666666665</v>
      </c>
      <c r="Q113" s="53">
        <v>5.7306666666666644</v>
      </c>
      <c r="R113" s="52">
        <v>11.111166666666669</v>
      </c>
      <c r="S113" s="53">
        <v>18.705499999999997</v>
      </c>
      <c r="T113" s="52">
        <v>19.786999999999999</v>
      </c>
      <c r="U113" s="53">
        <v>10.476833333333333</v>
      </c>
      <c r="V113" s="52">
        <v>23.475166666666691</v>
      </c>
      <c r="W113" s="53">
        <v>8.0845000000000002</v>
      </c>
      <c r="X113" s="52">
        <v>20.739333333333335</v>
      </c>
      <c r="Y113" s="53">
        <v>12.499333333333334</v>
      </c>
      <c r="Z113" s="52">
        <v>14.228499999999997</v>
      </c>
      <c r="AA113" s="53">
        <v>50.898333333333333</v>
      </c>
      <c r="AB113" s="52">
        <v>16.851666666666659</v>
      </c>
      <c r="AC113" s="53">
        <v>5.7049999999999983</v>
      </c>
      <c r="AD113" s="52">
        <v>5.7049999999999983</v>
      </c>
      <c r="AE113" s="53">
        <v>14.105333333333336</v>
      </c>
      <c r="AF113" s="52">
        <v>3.767000000000003</v>
      </c>
      <c r="AG113" s="53">
        <v>0</v>
      </c>
      <c r="AH113" s="52">
        <v>0</v>
      </c>
      <c r="AI113" s="65">
        <v>0</v>
      </c>
      <c r="AJ113" s="102">
        <f t="shared" ref="AJ113" si="35">SUM(E113:AI113)</f>
        <v>468.97399999999982</v>
      </c>
      <c r="AK113" s="102"/>
      <c r="AL113" s="102"/>
    </row>
    <row r="114" spans="2:38" x14ac:dyDescent="0.3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3"/>
      <c r="AI114" s="3"/>
      <c r="AJ114" s="3"/>
      <c r="AK114" s="3"/>
      <c r="AL114" s="94"/>
    </row>
    <row r="115" spans="2:38" x14ac:dyDescent="0.3">
      <c r="B115" s="49">
        <v>44621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3"/>
      <c r="AI115" s="3"/>
      <c r="AJ115" s="3"/>
      <c r="AK115" s="3"/>
      <c r="AL115" s="94"/>
    </row>
    <row r="116" spans="2:38" x14ac:dyDescent="0.3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</row>
    <row r="117" spans="2:38" x14ac:dyDescent="0.3">
      <c r="B117" s="40" t="s">
        <v>3</v>
      </c>
      <c r="C117" s="94"/>
      <c r="D117" s="94"/>
      <c r="E117" s="41">
        <v>44621</v>
      </c>
      <c r="F117" s="41">
        <v>44622</v>
      </c>
      <c r="G117" s="41">
        <v>44623</v>
      </c>
      <c r="H117" s="41">
        <v>44624</v>
      </c>
      <c r="I117" s="41">
        <v>44625</v>
      </c>
      <c r="J117" s="41">
        <v>44626</v>
      </c>
      <c r="K117" s="41">
        <v>44627</v>
      </c>
      <c r="L117" s="41">
        <v>44628</v>
      </c>
      <c r="M117" s="41">
        <v>44629</v>
      </c>
      <c r="N117" s="41">
        <v>44630</v>
      </c>
      <c r="O117" s="41">
        <v>44631</v>
      </c>
      <c r="P117" s="41">
        <v>44632</v>
      </c>
      <c r="Q117" s="41">
        <v>44633</v>
      </c>
      <c r="R117" s="41">
        <v>44634</v>
      </c>
      <c r="S117" s="41">
        <v>44635</v>
      </c>
      <c r="T117" s="41">
        <v>44636</v>
      </c>
      <c r="U117" s="41">
        <v>44637</v>
      </c>
      <c r="V117" s="41">
        <v>44638</v>
      </c>
      <c r="W117" s="41">
        <v>44639</v>
      </c>
      <c r="X117" s="41">
        <v>44640</v>
      </c>
      <c r="Y117" s="41">
        <v>44641</v>
      </c>
      <c r="Z117" s="41">
        <v>44642</v>
      </c>
      <c r="AA117" s="41">
        <v>44643</v>
      </c>
      <c r="AB117" s="41">
        <v>44644</v>
      </c>
      <c r="AC117" s="41">
        <v>44645</v>
      </c>
      <c r="AD117" s="41">
        <v>44646</v>
      </c>
      <c r="AE117" s="41">
        <v>44647</v>
      </c>
      <c r="AF117" s="41">
        <v>44648</v>
      </c>
      <c r="AG117" s="41">
        <v>44649</v>
      </c>
      <c r="AH117" s="41">
        <v>44650</v>
      </c>
      <c r="AI117" s="41">
        <v>44651</v>
      </c>
      <c r="AJ117" s="111" t="s">
        <v>2</v>
      </c>
      <c r="AK117" s="112"/>
      <c r="AL117" s="112"/>
    </row>
    <row r="118" spans="2:38" x14ac:dyDescent="0.3">
      <c r="B118" s="114" t="s">
        <v>2</v>
      </c>
      <c r="C118" s="114"/>
      <c r="D118" s="114"/>
      <c r="E118" s="42">
        <f>SUM(E119:E167)</f>
        <v>961.91716666666662</v>
      </c>
      <c r="F118" s="42">
        <f t="shared" ref="F118:AH118" si="36">SUM(F119:F167)</f>
        <v>1885.2263333333331</v>
      </c>
      <c r="G118" s="42">
        <f t="shared" si="36"/>
        <v>732.13483333333329</v>
      </c>
      <c r="H118" s="42">
        <f t="shared" si="36"/>
        <v>562.42150000000004</v>
      </c>
      <c r="I118" s="42">
        <f t="shared" si="36"/>
        <v>2628.0513333333338</v>
      </c>
      <c r="J118" s="42">
        <f t="shared" si="36"/>
        <v>4847.5410000000002</v>
      </c>
      <c r="K118" s="42">
        <f t="shared" si="36"/>
        <v>1189.1903333333332</v>
      </c>
      <c r="L118" s="42">
        <f t="shared" si="36"/>
        <v>2470.8870000000002</v>
      </c>
      <c r="M118" s="42">
        <f t="shared" si="36"/>
        <v>3909.3568333333328</v>
      </c>
      <c r="N118" s="42">
        <f t="shared" si="36"/>
        <v>2871.0764999999992</v>
      </c>
      <c r="O118" s="42">
        <f t="shared" si="36"/>
        <v>1976.4646666666672</v>
      </c>
      <c r="P118" s="42">
        <f t="shared" si="36"/>
        <v>738.86299999999994</v>
      </c>
      <c r="Q118" s="42">
        <f t="shared" si="36"/>
        <v>2818.3343333333332</v>
      </c>
      <c r="R118" s="42">
        <f t="shared" si="36"/>
        <v>191.80083333333334</v>
      </c>
      <c r="S118" s="42">
        <f t="shared" si="36"/>
        <v>294.33350000000007</v>
      </c>
      <c r="T118" s="42">
        <f t="shared" si="36"/>
        <v>354.72950000000003</v>
      </c>
      <c r="U118" s="42">
        <f t="shared" si="36"/>
        <v>3416.7640000000006</v>
      </c>
      <c r="V118" s="42">
        <f t="shared" si="36"/>
        <v>1242.5316666666668</v>
      </c>
      <c r="W118" s="42">
        <f t="shared" si="36"/>
        <v>1253.5556666666666</v>
      </c>
      <c r="X118" s="42">
        <f t="shared" si="36"/>
        <v>945.7275000000003</v>
      </c>
      <c r="Y118" s="42">
        <f t="shared" si="36"/>
        <v>787.87849999999992</v>
      </c>
      <c r="Z118" s="42">
        <f t="shared" si="36"/>
        <v>1500.2226666666668</v>
      </c>
      <c r="AA118" s="42">
        <f t="shared" si="36"/>
        <v>1224.4271666666664</v>
      </c>
      <c r="AB118" s="42">
        <f t="shared" si="36"/>
        <v>309.54883333333333</v>
      </c>
      <c r="AC118" s="42">
        <f t="shared" si="36"/>
        <v>745.23433333333344</v>
      </c>
      <c r="AD118" s="42">
        <f t="shared" si="36"/>
        <v>329.42600000000004</v>
      </c>
      <c r="AE118" s="42">
        <f t="shared" si="36"/>
        <v>747.21483333333333</v>
      </c>
      <c r="AF118" s="42">
        <f t="shared" si="36"/>
        <v>525.25083333333339</v>
      </c>
      <c r="AG118" s="42">
        <f t="shared" si="36"/>
        <v>1261.6410000000001</v>
      </c>
      <c r="AH118" s="42">
        <f t="shared" si="36"/>
        <v>434.096</v>
      </c>
      <c r="AI118" s="66">
        <f>SUM(AI119:AI167)</f>
        <v>55.323833333333326</v>
      </c>
      <c r="AJ118" s="113">
        <f>SUM(AJ119:AK167)</f>
        <v>43211.171499999989</v>
      </c>
      <c r="AK118" s="113"/>
      <c r="AL118" s="113"/>
    </row>
    <row r="119" spans="2:38" x14ac:dyDescent="0.3">
      <c r="B119" s="109" t="s">
        <v>37</v>
      </c>
      <c r="C119" s="109"/>
      <c r="D119" s="109"/>
      <c r="E119" s="53">
        <v>0</v>
      </c>
      <c r="F119" s="52">
        <v>1.5999999999999792E-2</v>
      </c>
      <c r="G119" s="53">
        <v>0</v>
      </c>
      <c r="H119" s="52">
        <v>0</v>
      </c>
      <c r="I119" s="53">
        <v>7.3618333333333332</v>
      </c>
      <c r="J119" s="52">
        <v>1.8520000000000003</v>
      </c>
      <c r="K119" s="53">
        <v>0</v>
      </c>
      <c r="L119" s="52">
        <v>5.7958333333333343</v>
      </c>
      <c r="M119" s="53">
        <v>0.46599999999999997</v>
      </c>
      <c r="N119" s="52">
        <v>5.7828333333333326</v>
      </c>
      <c r="O119" s="53">
        <v>2.0866666666666673</v>
      </c>
      <c r="P119" s="52">
        <v>0</v>
      </c>
      <c r="Q119" s="53">
        <v>5.8906666666666663</v>
      </c>
      <c r="R119" s="52">
        <v>0</v>
      </c>
      <c r="S119" s="53">
        <v>0</v>
      </c>
      <c r="T119" s="52">
        <v>0</v>
      </c>
      <c r="U119" s="53">
        <v>1.5913333333333326</v>
      </c>
      <c r="V119" s="52">
        <v>3.9751666666666652</v>
      </c>
      <c r="W119" s="53">
        <v>1.3921666666666668</v>
      </c>
      <c r="X119" s="52">
        <v>1.079333333333333</v>
      </c>
      <c r="Y119" s="53">
        <v>0.21933333333333377</v>
      </c>
      <c r="Z119" s="52">
        <v>2.2841666666666658</v>
      </c>
      <c r="AA119" s="53">
        <v>5.9123333333333301</v>
      </c>
      <c r="AB119" s="52">
        <v>0</v>
      </c>
      <c r="AC119" s="53">
        <v>2.1878333333333333</v>
      </c>
      <c r="AD119" s="52">
        <v>0</v>
      </c>
      <c r="AE119" s="53">
        <v>3.1568333333333336</v>
      </c>
      <c r="AF119" s="52">
        <v>0</v>
      </c>
      <c r="AG119" s="53">
        <v>7.3496666666666703</v>
      </c>
      <c r="AH119" s="52">
        <v>1.2713333333333348</v>
      </c>
      <c r="AI119" s="65">
        <v>0</v>
      </c>
      <c r="AJ119" s="102">
        <f>SUM(E119:AI119)</f>
        <v>59.671333333333322</v>
      </c>
      <c r="AK119" s="102"/>
      <c r="AL119" s="102"/>
    </row>
    <row r="120" spans="2:38" x14ac:dyDescent="0.3">
      <c r="B120" s="109" t="s">
        <v>38</v>
      </c>
      <c r="C120" s="109"/>
      <c r="D120" s="109"/>
      <c r="E120" s="53">
        <v>0</v>
      </c>
      <c r="F120" s="52">
        <v>7.5999999999999943E-2</v>
      </c>
      <c r="G120" s="53">
        <v>0.42299999999999932</v>
      </c>
      <c r="H120" s="52">
        <v>0</v>
      </c>
      <c r="I120" s="53">
        <v>1.6671666666666665</v>
      </c>
      <c r="J120" s="52">
        <v>7.3578333333333328</v>
      </c>
      <c r="K120" s="53">
        <v>1.5836666666666663</v>
      </c>
      <c r="L120" s="52">
        <v>13.553833333333333</v>
      </c>
      <c r="M120" s="53">
        <v>20.006833333333333</v>
      </c>
      <c r="N120" s="52">
        <v>10.668000000000006</v>
      </c>
      <c r="O120" s="53">
        <v>1.7023333333333335</v>
      </c>
      <c r="P120" s="52">
        <v>0</v>
      </c>
      <c r="Q120" s="53">
        <v>9.1158333333333328</v>
      </c>
      <c r="R120" s="52">
        <v>0</v>
      </c>
      <c r="S120" s="53">
        <v>0</v>
      </c>
      <c r="T120" s="52">
        <v>0</v>
      </c>
      <c r="U120" s="53">
        <v>2.468666666666667</v>
      </c>
      <c r="V120" s="52">
        <v>6.2333333333333343</v>
      </c>
      <c r="W120" s="53">
        <v>6.0060000000000002</v>
      </c>
      <c r="X120" s="52">
        <v>1.5754999999999992</v>
      </c>
      <c r="Y120" s="53">
        <v>4.1078333333333337</v>
      </c>
      <c r="Z120" s="52">
        <v>2.608500000000002</v>
      </c>
      <c r="AA120" s="53">
        <v>10.130833333333337</v>
      </c>
      <c r="AB120" s="52">
        <v>0</v>
      </c>
      <c r="AC120" s="53">
        <v>4.0721666666666669</v>
      </c>
      <c r="AD120" s="52">
        <v>0</v>
      </c>
      <c r="AE120" s="53">
        <v>5.1318333333333337</v>
      </c>
      <c r="AF120" s="52">
        <v>0</v>
      </c>
      <c r="AG120" s="53">
        <v>13.642833333333336</v>
      </c>
      <c r="AH120" s="52">
        <v>1.7726666666666646</v>
      </c>
      <c r="AI120" s="65">
        <v>0</v>
      </c>
      <c r="AJ120" s="102">
        <f>SUM(E120:AI120)</f>
        <v>123.90466666666667</v>
      </c>
      <c r="AK120" s="102"/>
      <c r="AL120" s="102"/>
    </row>
    <row r="121" spans="2:38" x14ac:dyDescent="0.3">
      <c r="B121" s="109" t="s">
        <v>39</v>
      </c>
      <c r="C121" s="109"/>
      <c r="D121" s="109"/>
      <c r="E121" s="53">
        <v>0.24716666666666648</v>
      </c>
      <c r="F121" s="52">
        <v>6.86</v>
      </c>
      <c r="G121" s="53">
        <v>0.98083333333333289</v>
      </c>
      <c r="H121" s="52">
        <v>1.1894999999999998</v>
      </c>
      <c r="I121" s="53">
        <v>95.58166666666672</v>
      </c>
      <c r="J121" s="52">
        <v>56.708333333333329</v>
      </c>
      <c r="K121" s="53">
        <v>0.16100000000000009</v>
      </c>
      <c r="L121" s="52">
        <v>5.8946666666666641</v>
      </c>
      <c r="M121" s="53">
        <v>16.787166666666668</v>
      </c>
      <c r="N121" s="52">
        <v>7.9528333333333325</v>
      </c>
      <c r="O121" s="53">
        <v>2.0061666666666658</v>
      </c>
      <c r="P121" s="52">
        <v>0</v>
      </c>
      <c r="Q121" s="53">
        <v>12.488999999999999</v>
      </c>
      <c r="R121" s="52">
        <v>0</v>
      </c>
      <c r="S121" s="53">
        <v>0</v>
      </c>
      <c r="T121" s="52">
        <v>0</v>
      </c>
      <c r="U121" s="53">
        <v>3.2516666666666674</v>
      </c>
      <c r="V121" s="52">
        <v>2.7133333333333329</v>
      </c>
      <c r="W121" s="53">
        <v>5.8173333333333304</v>
      </c>
      <c r="X121" s="52">
        <v>8.2000000000000046</v>
      </c>
      <c r="Y121" s="53">
        <v>16.359999999999985</v>
      </c>
      <c r="Z121" s="52">
        <v>1.1843333333333326</v>
      </c>
      <c r="AA121" s="53">
        <v>7.5623333333333358</v>
      </c>
      <c r="AB121" s="52">
        <v>0</v>
      </c>
      <c r="AC121" s="53">
        <v>12.774999999999991</v>
      </c>
      <c r="AD121" s="52">
        <v>0</v>
      </c>
      <c r="AE121" s="53">
        <v>5.8999999999999959</v>
      </c>
      <c r="AF121" s="52">
        <v>0</v>
      </c>
      <c r="AG121" s="53">
        <v>4.759500000000001</v>
      </c>
      <c r="AH121" s="52">
        <v>3.4696666666666669</v>
      </c>
      <c r="AI121" s="65">
        <v>0</v>
      </c>
      <c r="AJ121" s="102">
        <f t="shared" ref="AJ121:AJ131" si="37">SUM(E121:AI121)</f>
        <v>278.85150000000004</v>
      </c>
      <c r="AK121" s="102"/>
      <c r="AL121" s="102"/>
    </row>
    <row r="122" spans="2:38" x14ac:dyDescent="0.3">
      <c r="B122" s="109" t="s">
        <v>40</v>
      </c>
      <c r="C122" s="109"/>
      <c r="D122" s="109"/>
      <c r="E122" s="53">
        <v>0</v>
      </c>
      <c r="F122" s="52">
        <v>16.668166666666664</v>
      </c>
      <c r="G122" s="53">
        <v>3.693166666666666</v>
      </c>
      <c r="H122" s="52">
        <v>0</v>
      </c>
      <c r="I122" s="53">
        <v>50.420666666666683</v>
      </c>
      <c r="J122" s="52">
        <v>315.86466666666638</v>
      </c>
      <c r="K122" s="53">
        <v>0</v>
      </c>
      <c r="L122" s="52">
        <v>29.32399999999998</v>
      </c>
      <c r="M122" s="53">
        <v>184.71850000000001</v>
      </c>
      <c r="N122" s="52">
        <v>689.94600000000014</v>
      </c>
      <c r="O122" s="53">
        <v>416.91449999999998</v>
      </c>
      <c r="P122" s="52">
        <v>120.59549999999999</v>
      </c>
      <c r="Q122" s="53">
        <v>644.33699999999999</v>
      </c>
      <c r="R122" s="52">
        <v>0</v>
      </c>
      <c r="S122" s="53">
        <v>0</v>
      </c>
      <c r="T122" s="52">
        <v>0</v>
      </c>
      <c r="U122" s="53">
        <v>198.38299999999992</v>
      </c>
      <c r="V122" s="52">
        <v>287.59283333333343</v>
      </c>
      <c r="W122" s="53">
        <v>126.83449999999999</v>
      </c>
      <c r="X122" s="52">
        <v>157.46316666666672</v>
      </c>
      <c r="Y122" s="53">
        <v>119.21166666666667</v>
      </c>
      <c r="Z122" s="52">
        <v>86.013333333333378</v>
      </c>
      <c r="AA122" s="53">
        <v>33.537666666666624</v>
      </c>
      <c r="AB122" s="52">
        <v>0</v>
      </c>
      <c r="AC122" s="53">
        <v>5.821666666666669</v>
      </c>
      <c r="AD122" s="52">
        <v>0</v>
      </c>
      <c r="AE122" s="53">
        <v>20.479333333333326</v>
      </c>
      <c r="AF122" s="52">
        <v>0</v>
      </c>
      <c r="AG122" s="53">
        <v>0</v>
      </c>
      <c r="AH122" s="52">
        <v>0</v>
      </c>
      <c r="AI122" s="65">
        <v>0</v>
      </c>
      <c r="AJ122" s="102">
        <f t="shared" si="37"/>
        <v>3507.8193333333329</v>
      </c>
      <c r="AK122" s="102"/>
      <c r="AL122" s="102"/>
    </row>
    <row r="123" spans="2:38" x14ac:dyDescent="0.3">
      <c r="B123" s="109" t="s">
        <v>41</v>
      </c>
      <c r="C123" s="109"/>
      <c r="D123" s="109"/>
      <c r="E123" s="53">
        <v>44.537666666666674</v>
      </c>
      <c r="F123" s="52">
        <v>0</v>
      </c>
      <c r="G123" s="53">
        <v>0</v>
      </c>
      <c r="H123" s="52">
        <v>0</v>
      </c>
      <c r="I123" s="53">
        <v>0</v>
      </c>
      <c r="J123" s="52">
        <v>0</v>
      </c>
      <c r="K123" s="53">
        <v>1.5458333333333338</v>
      </c>
      <c r="L123" s="52">
        <v>24.712000000000003</v>
      </c>
      <c r="M123" s="53">
        <v>15.373666666666663</v>
      </c>
      <c r="N123" s="52">
        <v>5.6941666666666704</v>
      </c>
      <c r="O123" s="53">
        <v>2.6758333333333377</v>
      </c>
      <c r="P123" s="52">
        <v>0.28766666666666674</v>
      </c>
      <c r="Q123" s="53">
        <v>41.978166666666652</v>
      </c>
      <c r="R123" s="52">
        <v>0.1796666666666655</v>
      </c>
      <c r="S123" s="53">
        <v>4.7043333333333335</v>
      </c>
      <c r="T123" s="52">
        <v>0</v>
      </c>
      <c r="U123" s="53">
        <v>52.214499999999994</v>
      </c>
      <c r="V123" s="52">
        <v>0</v>
      </c>
      <c r="W123" s="53">
        <v>46.18099999999999</v>
      </c>
      <c r="X123" s="52">
        <v>0</v>
      </c>
      <c r="Y123" s="53">
        <v>2.6944999999999975</v>
      </c>
      <c r="Z123" s="52">
        <v>0</v>
      </c>
      <c r="AA123" s="53">
        <v>1.4333333333333325E-2</v>
      </c>
      <c r="AB123" s="52">
        <v>3.7000000000000102E-2</v>
      </c>
      <c r="AC123" s="53">
        <v>32.49633333333334</v>
      </c>
      <c r="AD123" s="52">
        <v>0.29200000000000015</v>
      </c>
      <c r="AE123" s="53">
        <v>1.8436666666666659</v>
      </c>
      <c r="AF123" s="52">
        <v>1.1666666666666656</v>
      </c>
      <c r="AG123" s="53">
        <v>2.6535000000000011</v>
      </c>
      <c r="AH123" s="52">
        <v>0</v>
      </c>
      <c r="AI123" s="65">
        <v>0</v>
      </c>
      <c r="AJ123" s="102">
        <f t="shared" si="37"/>
        <v>281.28249999999997</v>
      </c>
      <c r="AK123" s="102"/>
      <c r="AL123" s="102"/>
    </row>
    <row r="124" spans="2:38" x14ac:dyDescent="0.3">
      <c r="B124" s="109" t="s">
        <v>42</v>
      </c>
      <c r="C124" s="109"/>
      <c r="D124" s="109"/>
      <c r="E124" s="53">
        <v>0</v>
      </c>
      <c r="F124" s="52">
        <v>0.24916666666666648</v>
      </c>
      <c r="G124" s="53">
        <v>50.380666666666656</v>
      </c>
      <c r="H124" s="52">
        <v>1.4061666666666666</v>
      </c>
      <c r="I124" s="53">
        <v>21.047333333333331</v>
      </c>
      <c r="J124" s="52">
        <v>14.502666666666665</v>
      </c>
      <c r="K124" s="53">
        <v>41.019999999999996</v>
      </c>
      <c r="L124" s="52">
        <v>76.4255</v>
      </c>
      <c r="M124" s="53">
        <v>86.666166666666683</v>
      </c>
      <c r="N124" s="52">
        <v>22.007500000000007</v>
      </c>
      <c r="O124" s="53">
        <v>26.725999999999999</v>
      </c>
      <c r="P124" s="52">
        <v>0</v>
      </c>
      <c r="Q124" s="53">
        <v>0.58233333333333381</v>
      </c>
      <c r="R124" s="52">
        <v>0</v>
      </c>
      <c r="S124" s="53">
        <v>0</v>
      </c>
      <c r="T124" s="52">
        <v>0</v>
      </c>
      <c r="U124" s="53">
        <v>108.99166666666665</v>
      </c>
      <c r="V124" s="52">
        <v>0</v>
      </c>
      <c r="W124" s="53">
        <v>3.3033333333333323</v>
      </c>
      <c r="X124" s="52">
        <v>2.0994999999999986</v>
      </c>
      <c r="Y124" s="53">
        <v>1.3130000000000008</v>
      </c>
      <c r="Z124" s="52">
        <v>0</v>
      </c>
      <c r="AA124" s="53">
        <v>5.6101666666666636</v>
      </c>
      <c r="AB124" s="52">
        <v>0</v>
      </c>
      <c r="AC124" s="53">
        <v>5.9999999999978586E-3</v>
      </c>
      <c r="AD124" s="52">
        <v>0</v>
      </c>
      <c r="AE124" s="53">
        <v>0</v>
      </c>
      <c r="AF124" s="52">
        <v>0</v>
      </c>
      <c r="AG124" s="53">
        <v>0.74233333333334028</v>
      </c>
      <c r="AH124" s="52">
        <v>4.7243333333333304</v>
      </c>
      <c r="AI124" s="65">
        <v>0</v>
      </c>
      <c r="AJ124" s="102">
        <f t="shared" si="37"/>
        <v>467.80383333333333</v>
      </c>
      <c r="AK124" s="102"/>
      <c r="AL124" s="102"/>
    </row>
    <row r="125" spans="2:38" x14ac:dyDescent="0.3">
      <c r="B125" s="109" t="s">
        <v>43</v>
      </c>
      <c r="C125" s="109"/>
      <c r="D125" s="109"/>
      <c r="E125" s="53">
        <v>89.209500000000006</v>
      </c>
      <c r="F125" s="52">
        <v>167.83033333333324</v>
      </c>
      <c r="G125" s="53">
        <v>61.333166666666642</v>
      </c>
      <c r="H125" s="52">
        <v>72.157166666666697</v>
      </c>
      <c r="I125" s="53">
        <v>0</v>
      </c>
      <c r="J125" s="52">
        <v>59.236333333333349</v>
      </c>
      <c r="K125" s="53">
        <v>36.945999999999998</v>
      </c>
      <c r="L125" s="52">
        <v>36.653500000000015</v>
      </c>
      <c r="M125" s="53">
        <v>74.052166666666665</v>
      </c>
      <c r="N125" s="52">
        <v>68.597333333333324</v>
      </c>
      <c r="O125" s="53">
        <v>18.927500000000013</v>
      </c>
      <c r="P125" s="52">
        <v>69.602000000000018</v>
      </c>
      <c r="Q125" s="53">
        <v>86.207000000000022</v>
      </c>
      <c r="R125" s="52">
        <v>43.997</v>
      </c>
      <c r="S125" s="53">
        <v>98.680666666666653</v>
      </c>
      <c r="T125" s="52">
        <v>14.554333333333338</v>
      </c>
      <c r="U125" s="53">
        <v>99.378166666666658</v>
      </c>
      <c r="V125" s="52">
        <v>9.3353333333333364</v>
      </c>
      <c r="W125" s="53">
        <v>99.951666666666696</v>
      </c>
      <c r="X125" s="52">
        <v>68.536666666666633</v>
      </c>
      <c r="Y125" s="53">
        <v>122.21933333333337</v>
      </c>
      <c r="Z125" s="52">
        <v>27.042499999999997</v>
      </c>
      <c r="AA125" s="53">
        <v>4.6544999999999952</v>
      </c>
      <c r="AB125" s="52">
        <v>18.755500000000016</v>
      </c>
      <c r="AC125" s="53">
        <v>4.6086666666666725</v>
      </c>
      <c r="AD125" s="52">
        <v>48.124500000000005</v>
      </c>
      <c r="AE125" s="53">
        <v>36.140666666666668</v>
      </c>
      <c r="AF125" s="52">
        <v>20.502500000000012</v>
      </c>
      <c r="AG125" s="53">
        <v>21.113333333333337</v>
      </c>
      <c r="AH125" s="52">
        <v>39.948333333333331</v>
      </c>
      <c r="AI125" s="65">
        <v>43.126999999999995</v>
      </c>
      <c r="AJ125" s="102">
        <f t="shared" si="37"/>
        <v>1661.4226666666666</v>
      </c>
      <c r="AK125" s="102"/>
      <c r="AL125" s="102"/>
    </row>
    <row r="126" spans="2:38" x14ac:dyDescent="0.3">
      <c r="B126" s="109" t="s">
        <v>44</v>
      </c>
      <c r="C126" s="109"/>
      <c r="D126" s="109"/>
      <c r="E126" s="53">
        <v>0</v>
      </c>
      <c r="F126" s="52">
        <v>0</v>
      </c>
      <c r="G126" s="53">
        <v>5.2609999999999992</v>
      </c>
      <c r="H126" s="52">
        <v>3.4353333333333333</v>
      </c>
      <c r="I126" s="53">
        <v>132.64983333333339</v>
      </c>
      <c r="J126" s="52">
        <v>72.193666666666616</v>
      </c>
      <c r="K126" s="53">
        <v>0.71283333333333376</v>
      </c>
      <c r="L126" s="52">
        <v>102.71650000000002</v>
      </c>
      <c r="M126" s="53">
        <v>95.357499999999987</v>
      </c>
      <c r="N126" s="52">
        <v>21.371999999999989</v>
      </c>
      <c r="O126" s="53">
        <v>0</v>
      </c>
      <c r="P126" s="52">
        <v>0</v>
      </c>
      <c r="Q126" s="53">
        <v>2.6883333333333335</v>
      </c>
      <c r="R126" s="52">
        <v>0</v>
      </c>
      <c r="S126" s="53">
        <v>0</v>
      </c>
      <c r="T126" s="52">
        <v>0</v>
      </c>
      <c r="U126" s="53">
        <v>74.36933333333333</v>
      </c>
      <c r="V126" s="52">
        <v>0.18700000000000069</v>
      </c>
      <c r="W126" s="53">
        <v>18.568166666666677</v>
      </c>
      <c r="X126" s="52">
        <v>0.28183333333333305</v>
      </c>
      <c r="Y126" s="53">
        <v>1.2840000000000042</v>
      </c>
      <c r="Z126" s="52">
        <v>0.86649999999999949</v>
      </c>
      <c r="AA126" s="53">
        <v>8.0059999999999967</v>
      </c>
      <c r="AB126" s="52">
        <v>0</v>
      </c>
      <c r="AC126" s="53">
        <v>3.0551666666666701</v>
      </c>
      <c r="AD126" s="52">
        <v>0</v>
      </c>
      <c r="AE126" s="53">
        <v>1.403999999999999</v>
      </c>
      <c r="AF126" s="52">
        <v>0</v>
      </c>
      <c r="AG126" s="53">
        <v>5.4598333333333349</v>
      </c>
      <c r="AH126" s="52">
        <v>9.9124999999999979</v>
      </c>
      <c r="AI126" s="65">
        <v>0</v>
      </c>
      <c r="AJ126" s="102">
        <f t="shared" si="37"/>
        <v>559.78133333333335</v>
      </c>
      <c r="AK126" s="102"/>
      <c r="AL126" s="102"/>
    </row>
    <row r="127" spans="2:38" x14ac:dyDescent="0.3">
      <c r="B127" s="109" t="s">
        <v>45</v>
      </c>
      <c r="C127" s="109"/>
      <c r="D127" s="109"/>
      <c r="E127" s="53">
        <v>33.352166666666648</v>
      </c>
      <c r="F127" s="52">
        <v>97.862500000000026</v>
      </c>
      <c r="G127" s="53">
        <v>100.98350000000006</v>
      </c>
      <c r="H127" s="52">
        <v>48.635833333333338</v>
      </c>
      <c r="I127" s="53">
        <v>69.200833333333307</v>
      </c>
      <c r="J127" s="52">
        <v>68.767166666666668</v>
      </c>
      <c r="K127" s="53">
        <v>45.619666666666639</v>
      </c>
      <c r="L127" s="52">
        <v>45.234833333333313</v>
      </c>
      <c r="M127" s="53">
        <v>36.870666666666651</v>
      </c>
      <c r="N127" s="52">
        <v>44.168000000000021</v>
      </c>
      <c r="O127" s="53">
        <v>37.430000000000007</v>
      </c>
      <c r="P127" s="52">
        <v>34.351500000000009</v>
      </c>
      <c r="Q127" s="53">
        <v>10.398333333333333</v>
      </c>
      <c r="R127" s="52">
        <v>22.481333333333335</v>
      </c>
      <c r="S127" s="53">
        <v>70.633499999999998</v>
      </c>
      <c r="T127" s="52">
        <v>29.706333333333333</v>
      </c>
      <c r="U127" s="53">
        <v>56.729333333333336</v>
      </c>
      <c r="V127" s="52">
        <v>55.694499999999998</v>
      </c>
      <c r="W127" s="53">
        <v>116.87216666666666</v>
      </c>
      <c r="X127" s="52">
        <v>67.712166666666718</v>
      </c>
      <c r="Y127" s="53">
        <v>128.23866666666672</v>
      </c>
      <c r="Z127" s="52">
        <v>80.561333333333366</v>
      </c>
      <c r="AA127" s="53">
        <v>69.83066666666663</v>
      </c>
      <c r="AB127" s="52">
        <v>67.451333333333324</v>
      </c>
      <c r="AC127" s="53">
        <v>69.442000000000064</v>
      </c>
      <c r="AD127" s="52">
        <v>0</v>
      </c>
      <c r="AE127" s="53">
        <v>0.80400000000000016</v>
      </c>
      <c r="AF127" s="52">
        <v>4.6169999999999991</v>
      </c>
      <c r="AG127" s="53">
        <v>15.871000000000002</v>
      </c>
      <c r="AH127" s="52">
        <v>4.6334999999999962</v>
      </c>
      <c r="AI127" s="65">
        <v>5.6364999999999981</v>
      </c>
      <c r="AJ127" s="102">
        <f t="shared" si="37"/>
        <v>1539.7903333333334</v>
      </c>
      <c r="AK127" s="102"/>
      <c r="AL127" s="102"/>
    </row>
    <row r="128" spans="2:38" x14ac:dyDescent="0.3">
      <c r="B128" s="109" t="s">
        <v>46</v>
      </c>
      <c r="C128" s="109"/>
      <c r="D128" s="109"/>
      <c r="E128" s="53">
        <v>39.539333333333303</v>
      </c>
      <c r="F128" s="52">
        <v>157.04883333333333</v>
      </c>
      <c r="G128" s="53">
        <v>44.604999999999968</v>
      </c>
      <c r="H128" s="52">
        <v>33.747333333333337</v>
      </c>
      <c r="I128" s="53">
        <v>93.4106666666666</v>
      </c>
      <c r="J128" s="52">
        <v>11.788666666666655</v>
      </c>
      <c r="K128" s="53">
        <v>93.021666666666633</v>
      </c>
      <c r="L128" s="52">
        <v>465.92833333333334</v>
      </c>
      <c r="M128" s="53">
        <v>444.38</v>
      </c>
      <c r="N128" s="52">
        <v>373.66499999999991</v>
      </c>
      <c r="O128" s="53">
        <v>56.112666666666669</v>
      </c>
      <c r="P128" s="52">
        <v>75.258499999999955</v>
      </c>
      <c r="Q128" s="53">
        <v>218.48800000000006</v>
      </c>
      <c r="R128" s="52">
        <v>90.83466666666672</v>
      </c>
      <c r="S128" s="53">
        <v>83.332833333333383</v>
      </c>
      <c r="T128" s="52">
        <v>139.97916666666669</v>
      </c>
      <c r="U128" s="53">
        <v>78.9791666666667</v>
      </c>
      <c r="V128" s="52">
        <v>165.42833333333343</v>
      </c>
      <c r="W128" s="53">
        <v>169.07233333333332</v>
      </c>
      <c r="X128" s="52">
        <v>101.6763333333334</v>
      </c>
      <c r="Y128" s="53">
        <v>54.044166666666683</v>
      </c>
      <c r="Z128" s="52">
        <v>119.19533333333334</v>
      </c>
      <c r="AA128" s="53">
        <v>31.106500000000032</v>
      </c>
      <c r="AB128" s="52">
        <v>0</v>
      </c>
      <c r="AC128" s="53">
        <v>26.870833333333323</v>
      </c>
      <c r="AD128" s="52">
        <v>0</v>
      </c>
      <c r="AE128" s="53">
        <v>0</v>
      </c>
      <c r="AF128" s="52">
        <v>0</v>
      </c>
      <c r="AG128" s="53">
        <v>25.83433333333334</v>
      </c>
      <c r="AH128" s="52">
        <v>7.1929999999999987</v>
      </c>
      <c r="AI128" s="65">
        <v>0</v>
      </c>
      <c r="AJ128" s="102">
        <f t="shared" si="37"/>
        <v>3200.5409999999993</v>
      </c>
      <c r="AK128" s="102"/>
      <c r="AL128" s="102"/>
    </row>
    <row r="129" spans="2:38" x14ac:dyDescent="0.3">
      <c r="B129" s="109" t="s">
        <v>47</v>
      </c>
      <c r="C129" s="109"/>
      <c r="D129" s="109"/>
      <c r="E129" s="53">
        <v>1.8853333333333349</v>
      </c>
      <c r="F129" s="52">
        <v>26.174833333333343</v>
      </c>
      <c r="G129" s="53">
        <v>2.1290000000000031</v>
      </c>
      <c r="H129" s="52">
        <v>10.879333333333333</v>
      </c>
      <c r="I129" s="53">
        <v>21.858333333333334</v>
      </c>
      <c r="J129" s="52">
        <v>0</v>
      </c>
      <c r="K129" s="53">
        <v>28.594833333333348</v>
      </c>
      <c r="L129" s="52">
        <v>17.395499999999998</v>
      </c>
      <c r="M129" s="53">
        <v>15.964833333333337</v>
      </c>
      <c r="N129" s="52">
        <v>13.055333333333337</v>
      </c>
      <c r="O129" s="53">
        <v>19.271500000000007</v>
      </c>
      <c r="P129" s="52">
        <v>20.009666666666657</v>
      </c>
      <c r="Q129" s="53">
        <v>3.9639999999999982</v>
      </c>
      <c r="R129" s="52">
        <v>3.1121666666666661</v>
      </c>
      <c r="S129" s="53">
        <v>13.249166666666664</v>
      </c>
      <c r="T129" s="52">
        <v>21.638833333333327</v>
      </c>
      <c r="U129" s="53">
        <v>2.4169999999999998</v>
      </c>
      <c r="V129" s="52">
        <v>18.041833333333336</v>
      </c>
      <c r="W129" s="53">
        <v>32.583666666666666</v>
      </c>
      <c r="X129" s="52">
        <v>25.042833333333341</v>
      </c>
      <c r="Y129" s="53">
        <v>5.5608333333333277</v>
      </c>
      <c r="Z129" s="52">
        <v>12.373166666666656</v>
      </c>
      <c r="AA129" s="53">
        <v>0</v>
      </c>
      <c r="AB129" s="52">
        <v>0</v>
      </c>
      <c r="AC129" s="53">
        <v>11.701499999999999</v>
      </c>
      <c r="AD129" s="52">
        <v>0</v>
      </c>
      <c r="AE129" s="53">
        <v>0</v>
      </c>
      <c r="AF129" s="52">
        <v>0</v>
      </c>
      <c r="AG129" s="53">
        <v>2.0024999999999991</v>
      </c>
      <c r="AH129" s="52">
        <v>1.868166666666665</v>
      </c>
      <c r="AI129" s="65">
        <v>0</v>
      </c>
      <c r="AJ129" s="102">
        <f t="shared" si="37"/>
        <v>330.77416666666664</v>
      </c>
      <c r="AK129" s="102"/>
      <c r="AL129" s="102"/>
    </row>
    <row r="130" spans="2:38" x14ac:dyDescent="0.3">
      <c r="B130" s="109" t="s">
        <v>48</v>
      </c>
      <c r="C130" s="109"/>
      <c r="D130" s="109"/>
      <c r="E130" s="53">
        <v>2.1833333333333318</v>
      </c>
      <c r="F130" s="52">
        <v>24.99366666666667</v>
      </c>
      <c r="G130" s="53">
        <v>4.443500000000002</v>
      </c>
      <c r="H130" s="52">
        <v>12.4245</v>
      </c>
      <c r="I130" s="53">
        <v>18.647666666666662</v>
      </c>
      <c r="J130" s="52">
        <v>0.26133333333333358</v>
      </c>
      <c r="K130" s="53">
        <v>25.001499999999993</v>
      </c>
      <c r="L130" s="52">
        <v>11.244833333333332</v>
      </c>
      <c r="M130" s="53">
        <v>15.13816666666667</v>
      </c>
      <c r="N130" s="52">
        <v>14.239666666666659</v>
      </c>
      <c r="O130" s="53">
        <v>15.204000000000008</v>
      </c>
      <c r="P130" s="52">
        <v>23.31433333333333</v>
      </c>
      <c r="Q130" s="53">
        <v>6.0076666666666663</v>
      </c>
      <c r="R130" s="52">
        <v>4.7840000000000007</v>
      </c>
      <c r="S130" s="53">
        <v>11.006666666666675</v>
      </c>
      <c r="T130" s="52">
        <v>15.84266666666667</v>
      </c>
      <c r="U130" s="53">
        <v>0.89400000000000002</v>
      </c>
      <c r="V130" s="52">
        <v>16.033333333333331</v>
      </c>
      <c r="W130" s="53">
        <v>31.958166666666649</v>
      </c>
      <c r="X130" s="52">
        <v>22.291166666666662</v>
      </c>
      <c r="Y130" s="53">
        <v>5.3408333333333315</v>
      </c>
      <c r="Z130" s="52">
        <v>11.118000000000007</v>
      </c>
      <c r="AA130" s="53">
        <v>0</v>
      </c>
      <c r="AB130" s="52">
        <v>0</v>
      </c>
      <c r="AC130" s="53">
        <v>10.03766666666667</v>
      </c>
      <c r="AD130" s="52">
        <v>0</v>
      </c>
      <c r="AE130" s="53">
        <v>0</v>
      </c>
      <c r="AF130" s="52">
        <v>0</v>
      </c>
      <c r="AG130" s="53">
        <v>0</v>
      </c>
      <c r="AH130" s="52">
        <v>0</v>
      </c>
      <c r="AI130" s="65">
        <v>0</v>
      </c>
      <c r="AJ130" s="102">
        <f t="shared" si="37"/>
        <v>302.4106666666666</v>
      </c>
      <c r="AK130" s="102"/>
      <c r="AL130" s="102"/>
    </row>
    <row r="131" spans="2:38" x14ac:dyDescent="0.3">
      <c r="B131" s="109" t="s">
        <v>49</v>
      </c>
      <c r="C131" s="109"/>
      <c r="D131" s="109"/>
      <c r="E131" s="53">
        <v>604.15833333333353</v>
      </c>
      <c r="F131" s="52">
        <v>173.59433333333334</v>
      </c>
      <c r="G131" s="53">
        <v>42.553999999999995</v>
      </c>
      <c r="H131" s="52">
        <v>196.63066666666663</v>
      </c>
      <c r="I131" s="53">
        <v>0</v>
      </c>
      <c r="J131" s="52">
        <v>389.09550000000013</v>
      </c>
      <c r="K131" s="53">
        <v>40.903166666666664</v>
      </c>
      <c r="L131" s="52">
        <v>263.80166666666662</v>
      </c>
      <c r="M131" s="53">
        <v>383.00583333333327</v>
      </c>
      <c r="N131" s="52">
        <v>72.34</v>
      </c>
      <c r="O131" s="53">
        <v>91.890333333333288</v>
      </c>
      <c r="P131" s="52">
        <v>104.52233333333334</v>
      </c>
      <c r="Q131" s="53">
        <v>102.10166666666669</v>
      </c>
      <c r="R131" s="52">
        <v>0</v>
      </c>
      <c r="S131" s="53">
        <v>0</v>
      </c>
      <c r="T131" s="52">
        <v>126.62299999999999</v>
      </c>
      <c r="U131" s="53">
        <v>297.75316666666669</v>
      </c>
      <c r="V131" s="52">
        <v>227.8653333333333</v>
      </c>
      <c r="W131" s="53">
        <v>255.99916666666664</v>
      </c>
      <c r="X131" s="52">
        <v>60.219833333333355</v>
      </c>
      <c r="Y131" s="53">
        <v>97.578000000000031</v>
      </c>
      <c r="Z131" s="52">
        <v>872.57983333333311</v>
      </c>
      <c r="AA131" s="53">
        <v>153.09049999999996</v>
      </c>
      <c r="AB131" s="52">
        <v>211.78100000000001</v>
      </c>
      <c r="AC131" s="53">
        <v>150.81433333333331</v>
      </c>
      <c r="AD131" s="52">
        <v>257.86233333333337</v>
      </c>
      <c r="AE131" s="53">
        <v>330.70666666666665</v>
      </c>
      <c r="AF131" s="52">
        <v>197.36083333333335</v>
      </c>
      <c r="AG131" s="53">
        <v>327.79183333333333</v>
      </c>
      <c r="AH131" s="52">
        <v>0.23083333333333275</v>
      </c>
      <c r="AI131" s="65">
        <v>0</v>
      </c>
      <c r="AJ131" s="102">
        <f t="shared" si="37"/>
        <v>6032.8545000000004</v>
      </c>
      <c r="AK131" s="102"/>
      <c r="AL131" s="102"/>
    </row>
    <row r="132" spans="2:38" x14ac:dyDescent="0.3">
      <c r="B132" s="109" t="s">
        <v>50</v>
      </c>
      <c r="C132" s="109"/>
      <c r="D132" s="109"/>
      <c r="E132" s="53">
        <v>7.5993333333333295</v>
      </c>
      <c r="F132" s="52">
        <v>22.161333333333342</v>
      </c>
      <c r="G132" s="53">
        <v>19.052166666666658</v>
      </c>
      <c r="H132" s="52">
        <v>13.857499999999998</v>
      </c>
      <c r="I132" s="53">
        <v>0</v>
      </c>
      <c r="J132" s="52">
        <v>7.9706666666666672</v>
      </c>
      <c r="K132" s="53">
        <v>0</v>
      </c>
      <c r="L132" s="52">
        <v>28.157666666666664</v>
      </c>
      <c r="M132" s="53">
        <v>48.839833333333331</v>
      </c>
      <c r="N132" s="52">
        <v>22.278500000000001</v>
      </c>
      <c r="O132" s="53">
        <v>6.6216666666666661</v>
      </c>
      <c r="P132" s="52">
        <v>24.332666666666668</v>
      </c>
      <c r="Q132" s="53">
        <v>63.453833333333328</v>
      </c>
      <c r="R132" s="52">
        <v>8.926166666666667</v>
      </c>
      <c r="S132" s="53">
        <v>7.1499999999999869E-2</v>
      </c>
      <c r="T132" s="52">
        <v>0</v>
      </c>
      <c r="U132" s="53">
        <v>38.235666666666667</v>
      </c>
      <c r="V132" s="52">
        <v>10.638500000000001</v>
      </c>
      <c r="W132" s="53">
        <v>31.366833333333325</v>
      </c>
      <c r="X132" s="52">
        <v>2.0404999999999984</v>
      </c>
      <c r="Y132" s="53">
        <v>2.5413333333333328</v>
      </c>
      <c r="Z132" s="52">
        <v>0</v>
      </c>
      <c r="AA132" s="53">
        <v>0</v>
      </c>
      <c r="AB132" s="52">
        <v>0</v>
      </c>
      <c r="AC132" s="53">
        <v>0</v>
      </c>
      <c r="AD132" s="52">
        <v>0</v>
      </c>
      <c r="AE132" s="53">
        <v>0</v>
      </c>
      <c r="AF132" s="52">
        <v>0</v>
      </c>
      <c r="AG132" s="53">
        <v>0</v>
      </c>
      <c r="AH132" s="52">
        <v>0</v>
      </c>
      <c r="AI132" s="65">
        <v>0.72166666666666657</v>
      </c>
      <c r="AJ132" s="102">
        <f>SUM(E132:AI132)</f>
        <v>358.86733333333336</v>
      </c>
      <c r="AK132" s="102"/>
      <c r="AL132" s="102"/>
    </row>
    <row r="133" spans="2:38" x14ac:dyDescent="0.3">
      <c r="B133" s="109" t="s">
        <v>96</v>
      </c>
      <c r="C133" s="109"/>
      <c r="D133" s="109"/>
      <c r="E133" s="53">
        <v>0</v>
      </c>
      <c r="F133" s="52">
        <v>0</v>
      </c>
      <c r="G133" s="53">
        <v>0</v>
      </c>
      <c r="H133" s="52">
        <v>0</v>
      </c>
      <c r="I133" s="53">
        <v>0</v>
      </c>
      <c r="J133" s="52">
        <v>0</v>
      </c>
      <c r="K133" s="53">
        <v>0</v>
      </c>
      <c r="L133" s="52">
        <v>0</v>
      </c>
      <c r="M133" s="53">
        <v>0</v>
      </c>
      <c r="N133" s="52">
        <v>0</v>
      </c>
      <c r="O133" s="53">
        <v>0</v>
      </c>
      <c r="P133" s="52">
        <v>0</v>
      </c>
      <c r="Q133" s="53">
        <v>0</v>
      </c>
      <c r="R133" s="52">
        <v>0</v>
      </c>
      <c r="S133" s="53">
        <v>0</v>
      </c>
      <c r="T133" s="52">
        <v>0</v>
      </c>
      <c r="U133" s="53">
        <v>0</v>
      </c>
      <c r="V133" s="52">
        <v>0</v>
      </c>
      <c r="W133" s="53">
        <v>0</v>
      </c>
      <c r="X133" s="52">
        <v>0</v>
      </c>
      <c r="Y133" s="53">
        <v>0</v>
      </c>
      <c r="Z133" s="52">
        <v>0.20716666666666664</v>
      </c>
      <c r="AA133" s="53">
        <v>0</v>
      </c>
      <c r="AB133" s="52">
        <v>0</v>
      </c>
      <c r="AC133" s="53">
        <v>0</v>
      </c>
      <c r="AD133" s="52">
        <v>0</v>
      </c>
      <c r="AE133" s="53">
        <v>0</v>
      </c>
      <c r="AF133" s="52">
        <v>0</v>
      </c>
      <c r="AG133" s="53">
        <v>5.0629999999999935</v>
      </c>
      <c r="AH133" s="52">
        <v>0</v>
      </c>
      <c r="AI133" s="65">
        <v>0</v>
      </c>
      <c r="AJ133" s="102">
        <f t="shared" ref="AJ133:AJ135" si="38">SUM(E133:AI133)</f>
        <v>5.2701666666666602</v>
      </c>
      <c r="AK133" s="102"/>
      <c r="AL133" s="102"/>
    </row>
    <row r="134" spans="2:38" x14ac:dyDescent="0.3">
      <c r="B134" s="109" t="s">
        <v>51</v>
      </c>
      <c r="C134" s="109"/>
      <c r="D134" s="109"/>
      <c r="E134" s="53">
        <v>13.277666666666667</v>
      </c>
      <c r="F134" s="52">
        <v>85.05183333333332</v>
      </c>
      <c r="G134" s="53">
        <v>46.550666666666672</v>
      </c>
      <c r="H134" s="52">
        <v>6.5510000000000002</v>
      </c>
      <c r="I134" s="53">
        <v>228.42833333333334</v>
      </c>
      <c r="J134" s="52">
        <v>267.56033333333335</v>
      </c>
      <c r="K134" s="53">
        <v>77.96016666666668</v>
      </c>
      <c r="L134" s="52">
        <v>187.75966666666665</v>
      </c>
      <c r="M134" s="53">
        <v>480.67583333333346</v>
      </c>
      <c r="N134" s="52">
        <v>285.96699999999998</v>
      </c>
      <c r="O134" s="53">
        <v>147.64483333333331</v>
      </c>
      <c r="P134" s="52">
        <v>85.645500000000013</v>
      </c>
      <c r="Q134" s="53">
        <v>129.089</v>
      </c>
      <c r="R134" s="52">
        <v>0</v>
      </c>
      <c r="S134" s="53">
        <v>0</v>
      </c>
      <c r="T134" s="52">
        <v>0</v>
      </c>
      <c r="U134" s="53">
        <v>76.899333333333331</v>
      </c>
      <c r="V134" s="52">
        <v>40.824333333333342</v>
      </c>
      <c r="W134" s="53">
        <v>47.267833333333328</v>
      </c>
      <c r="X134" s="52">
        <v>23.961666666666673</v>
      </c>
      <c r="Y134" s="53">
        <v>27.328166666666661</v>
      </c>
      <c r="Z134" s="52">
        <v>47.378500000000003</v>
      </c>
      <c r="AA134" s="53">
        <v>140.42166666666665</v>
      </c>
      <c r="AB134" s="52">
        <v>0</v>
      </c>
      <c r="AC134" s="53">
        <v>79.253499999999974</v>
      </c>
      <c r="AD134" s="52">
        <v>0</v>
      </c>
      <c r="AE134" s="53">
        <v>65.040999999999997</v>
      </c>
      <c r="AF134" s="52">
        <v>0</v>
      </c>
      <c r="AG134" s="53">
        <v>75.23333333333332</v>
      </c>
      <c r="AH134" s="52">
        <v>61.212999999999994</v>
      </c>
      <c r="AI134" s="65">
        <v>0</v>
      </c>
      <c r="AJ134" s="102">
        <f t="shared" si="38"/>
        <v>2726.9841666666666</v>
      </c>
      <c r="AK134" s="102"/>
      <c r="AL134" s="102"/>
    </row>
    <row r="135" spans="2:38" x14ac:dyDescent="0.3">
      <c r="B135" s="109" t="s">
        <v>52</v>
      </c>
      <c r="C135" s="109"/>
      <c r="D135" s="109"/>
      <c r="E135" s="53">
        <v>0</v>
      </c>
      <c r="F135" s="52">
        <v>0</v>
      </c>
      <c r="G135" s="53">
        <v>0</v>
      </c>
      <c r="H135" s="52">
        <v>0</v>
      </c>
      <c r="I135" s="53">
        <v>0</v>
      </c>
      <c r="J135" s="52">
        <v>0</v>
      </c>
      <c r="K135" s="53">
        <v>0</v>
      </c>
      <c r="L135" s="52">
        <v>0</v>
      </c>
      <c r="M135" s="53">
        <v>0</v>
      </c>
      <c r="N135" s="52">
        <v>0</v>
      </c>
      <c r="O135" s="53">
        <v>0</v>
      </c>
      <c r="P135" s="52">
        <v>0</v>
      </c>
      <c r="Q135" s="53">
        <v>0</v>
      </c>
      <c r="R135" s="52">
        <v>0</v>
      </c>
      <c r="S135" s="53">
        <v>0</v>
      </c>
      <c r="T135" s="52">
        <v>0</v>
      </c>
      <c r="U135" s="53">
        <v>0</v>
      </c>
      <c r="V135" s="52">
        <v>0</v>
      </c>
      <c r="W135" s="53">
        <v>0</v>
      </c>
      <c r="X135" s="52">
        <v>0</v>
      </c>
      <c r="Y135" s="53">
        <v>0</v>
      </c>
      <c r="Z135" s="52">
        <v>0</v>
      </c>
      <c r="AA135" s="53">
        <v>0</v>
      </c>
      <c r="AB135" s="52">
        <v>0</v>
      </c>
      <c r="AC135" s="53">
        <v>0</v>
      </c>
      <c r="AD135" s="52">
        <v>0</v>
      </c>
      <c r="AE135" s="53">
        <v>0</v>
      </c>
      <c r="AF135" s="52">
        <v>0</v>
      </c>
      <c r="AG135" s="53">
        <v>0</v>
      </c>
      <c r="AH135" s="52">
        <v>0</v>
      </c>
      <c r="AI135" s="65">
        <v>0</v>
      </c>
      <c r="AJ135" s="102">
        <f t="shared" si="38"/>
        <v>0</v>
      </c>
      <c r="AK135" s="102"/>
      <c r="AL135" s="102"/>
    </row>
    <row r="136" spans="2:38" x14ac:dyDescent="0.3">
      <c r="B136" s="109" t="s">
        <v>53</v>
      </c>
      <c r="C136" s="109"/>
      <c r="D136" s="109"/>
      <c r="E136" s="53">
        <v>0</v>
      </c>
      <c r="F136" s="52">
        <v>0</v>
      </c>
      <c r="G136" s="53">
        <v>17.765666666666675</v>
      </c>
      <c r="H136" s="52">
        <v>9.2681666666666658</v>
      </c>
      <c r="I136" s="53">
        <v>44.977000000000018</v>
      </c>
      <c r="J136" s="52">
        <v>51.024999999999999</v>
      </c>
      <c r="K136" s="53">
        <v>92.434333333333342</v>
      </c>
      <c r="L136" s="52">
        <v>178.32216666666667</v>
      </c>
      <c r="M136" s="53">
        <v>137.55766666666665</v>
      </c>
      <c r="N136" s="52">
        <v>117.04466666666666</v>
      </c>
      <c r="O136" s="53">
        <v>93.814499999999981</v>
      </c>
      <c r="P136" s="52">
        <v>6.8500000000000227E-2</v>
      </c>
      <c r="Q136" s="53">
        <v>245.90433333333334</v>
      </c>
      <c r="R136" s="52">
        <v>0</v>
      </c>
      <c r="S136" s="53">
        <v>0</v>
      </c>
      <c r="T136" s="52">
        <v>0</v>
      </c>
      <c r="U136" s="53">
        <v>155.36866666666663</v>
      </c>
      <c r="V136" s="52">
        <v>49.841166666666666</v>
      </c>
      <c r="W136" s="53">
        <v>57.198499999999996</v>
      </c>
      <c r="X136" s="52">
        <v>8.7981666666666563</v>
      </c>
      <c r="Y136" s="53">
        <v>33.574166666666649</v>
      </c>
      <c r="Z136" s="52">
        <v>33.907166666666654</v>
      </c>
      <c r="AA136" s="53">
        <v>116.28750000000001</v>
      </c>
      <c r="AB136" s="52">
        <v>0</v>
      </c>
      <c r="AC136" s="53">
        <v>44.614166666666669</v>
      </c>
      <c r="AD136" s="52">
        <v>0</v>
      </c>
      <c r="AE136" s="53">
        <v>13.232833333333332</v>
      </c>
      <c r="AF136" s="52">
        <v>0</v>
      </c>
      <c r="AG136" s="53">
        <v>102.44383333333333</v>
      </c>
      <c r="AH136" s="52">
        <v>49.434666666666672</v>
      </c>
      <c r="AI136" s="65">
        <v>0</v>
      </c>
      <c r="AJ136" s="102">
        <f>SUM(E136:AI136)</f>
        <v>1652.8828333333329</v>
      </c>
      <c r="AK136" s="102"/>
      <c r="AL136" s="102"/>
    </row>
    <row r="137" spans="2:38" x14ac:dyDescent="0.3">
      <c r="B137" s="109" t="s">
        <v>54</v>
      </c>
      <c r="C137" s="109"/>
      <c r="D137" s="109"/>
      <c r="E137" s="53">
        <v>56.020000000000017</v>
      </c>
      <c r="F137" s="52">
        <v>0</v>
      </c>
      <c r="G137" s="53">
        <v>35.487333333333339</v>
      </c>
      <c r="H137" s="52">
        <v>13.281999999999998</v>
      </c>
      <c r="I137" s="53">
        <v>605.69166666666672</v>
      </c>
      <c r="J137" s="52">
        <v>656.74499999999989</v>
      </c>
      <c r="K137" s="53">
        <v>270.59500000000003</v>
      </c>
      <c r="L137" s="52">
        <v>141.41099999999992</v>
      </c>
      <c r="M137" s="53">
        <v>104.00199999999998</v>
      </c>
      <c r="N137" s="52">
        <v>193.49299999999994</v>
      </c>
      <c r="O137" s="53">
        <v>550.45000000000016</v>
      </c>
      <c r="P137" s="52">
        <v>66.72083333333336</v>
      </c>
      <c r="Q137" s="53">
        <v>20.21466666666667</v>
      </c>
      <c r="R137" s="52">
        <v>0</v>
      </c>
      <c r="S137" s="53">
        <v>0</v>
      </c>
      <c r="T137" s="52">
        <v>0</v>
      </c>
      <c r="U137" s="53">
        <v>207.35999999999987</v>
      </c>
      <c r="V137" s="52">
        <v>0</v>
      </c>
      <c r="W137" s="53">
        <v>57.466000000000008</v>
      </c>
      <c r="X137" s="52">
        <v>94.25</v>
      </c>
      <c r="Y137" s="53">
        <v>0</v>
      </c>
      <c r="Z137" s="52">
        <v>0</v>
      </c>
      <c r="AA137" s="53">
        <v>0.98583333333333145</v>
      </c>
      <c r="AB137" s="52">
        <v>0</v>
      </c>
      <c r="AC137" s="53">
        <v>0</v>
      </c>
      <c r="AD137" s="52">
        <v>0</v>
      </c>
      <c r="AE137" s="53">
        <v>0</v>
      </c>
      <c r="AF137" s="52">
        <v>0</v>
      </c>
      <c r="AG137" s="53">
        <v>0</v>
      </c>
      <c r="AH137" s="52">
        <v>0</v>
      </c>
      <c r="AI137" s="65">
        <v>0</v>
      </c>
      <c r="AJ137" s="102">
        <f t="shared" ref="AJ137:AJ161" si="39">SUM(E137:AI137)</f>
        <v>3074.1743333333329</v>
      </c>
      <c r="AK137" s="102"/>
      <c r="AL137" s="102"/>
    </row>
    <row r="138" spans="2:38" x14ac:dyDescent="0.3">
      <c r="B138" s="109" t="s">
        <v>55</v>
      </c>
      <c r="C138" s="109"/>
      <c r="D138" s="109"/>
      <c r="E138" s="53">
        <v>0.35599999999999882</v>
      </c>
      <c r="F138" s="52">
        <v>2.4876666666666658</v>
      </c>
      <c r="G138" s="53">
        <v>0.14883333333333321</v>
      </c>
      <c r="H138" s="52">
        <v>0.34333333333333299</v>
      </c>
      <c r="I138" s="53">
        <v>11.925666666666665</v>
      </c>
      <c r="J138" s="52">
        <v>278.78283333333326</v>
      </c>
      <c r="K138" s="53">
        <v>0</v>
      </c>
      <c r="L138" s="52">
        <v>8.5894999999999939</v>
      </c>
      <c r="M138" s="53">
        <v>15.32499999999998</v>
      </c>
      <c r="N138" s="52">
        <v>35.900999999999996</v>
      </c>
      <c r="O138" s="53">
        <v>56.464666666666659</v>
      </c>
      <c r="P138" s="52">
        <v>0</v>
      </c>
      <c r="Q138" s="53">
        <v>130.0923333333333</v>
      </c>
      <c r="R138" s="52">
        <v>0</v>
      </c>
      <c r="S138" s="53">
        <v>0</v>
      </c>
      <c r="T138" s="52">
        <v>0</v>
      </c>
      <c r="U138" s="53">
        <v>0</v>
      </c>
      <c r="V138" s="52">
        <v>0</v>
      </c>
      <c r="W138" s="53">
        <v>61.064499999999974</v>
      </c>
      <c r="X138" s="52">
        <v>0</v>
      </c>
      <c r="Y138" s="53">
        <v>0</v>
      </c>
      <c r="Z138" s="52">
        <v>0</v>
      </c>
      <c r="AA138" s="53">
        <v>0</v>
      </c>
      <c r="AB138" s="52">
        <v>0</v>
      </c>
      <c r="AC138" s="53">
        <v>0</v>
      </c>
      <c r="AD138" s="52">
        <v>0</v>
      </c>
      <c r="AE138" s="53">
        <v>0</v>
      </c>
      <c r="AF138" s="52">
        <v>0</v>
      </c>
      <c r="AG138" s="53">
        <v>0</v>
      </c>
      <c r="AH138" s="52">
        <v>1.5000000000000568E-3</v>
      </c>
      <c r="AI138" s="65">
        <v>0</v>
      </c>
      <c r="AJ138" s="102">
        <f t="shared" si="39"/>
        <v>601.48283333333313</v>
      </c>
      <c r="AK138" s="102"/>
      <c r="AL138" s="102"/>
    </row>
    <row r="139" spans="2:38" x14ac:dyDescent="0.3">
      <c r="B139" s="109" t="s">
        <v>56</v>
      </c>
      <c r="C139" s="109"/>
      <c r="D139" s="109"/>
      <c r="E139" s="53">
        <v>2.8221666666666669</v>
      </c>
      <c r="F139" s="52">
        <v>38.828333333333326</v>
      </c>
      <c r="G139" s="53">
        <v>0</v>
      </c>
      <c r="H139" s="52">
        <v>0</v>
      </c>
      <c r="I139" s="53">
        <v>14.858666666666672</v>
      </c>
      <c r="J139" s="52">
        <v>120.4413333333333</v>
      </c>
      <c r="K139" s="53">
        <v>0.11116666666666705</v>
      </c>
      <c r="L139" s="52">
        <v>3.2504999999999984</v>
      </c>
      <c r="M139" s="53">
        <v>34.753166666666665</v>
      </c>
      <c r="N139" s="52">
        <v>15.901166666666668</v>
      </c>
      <c r="O139" s="53">
        <v>0</v>
      </c>
      <c r="P139" s="52">
        <v>0</v>
      </c>
      <c r="Q139" s="53">
        <v>16.226999999999997</v>
      </c>
      <c r="R139" s="52">
        <v>0</v>
      </c>
      <c r="S139" s="53">
        <v>0</v>
      </c>
      <c r="T139" s="52">
        <v>0</v>
      </c>
      <c r="U139" s="53">
        <v>28.639499999999998</v>
      </c>
      <c r="V139" s="52">
        <v>0.78449999999999931</v>
      </c>
      <c r="W139" s="53">
        <v>27.105333333333334</v>
      </c>
      <c r="X139" s="52">
        <v>0</v>
      </c>
      <c r="Y139" s="53">
        <v>0</v>
      </c>
      <c r="Z139" s="52">
        <v>0</v>
      </c>
      <c r="AA139" s="53">
        <v>8.666666666666956E-3</v>
      </c>
      <c r="AB139" s="52">
        <v>0</v>
      </c>
      <c r="AC139" s="53">
        <v>0</v>
      </c>
      <c r="AD139" s="52">
        <v>0</v>
      </c>
      <c r="AE139" s="53">
        <v>0</v>
      </c>
      <c r="AF139" s="52">
        <v>0</v>
      </c>
      <c r="AG139" s="53">
        <v>0</v>
      </c>
      <c r="AH139" s="52">
        <v>0</v>
      </c>
      <c r="AI139" s="65">
        <v>0</v>
      </c>
      <c r="AJ139" s="102">
        <f t="shared" si="39"/>
        <v>303.73149999999993</v>
      </c>
      <c r="AK139" s="102"/>
      <c r="AL139" s="102"/>
    </row>
    <row r="140" spans="2:38" x14ac:dyDescent="0.3">
      <c r="B140" s="109" t="s">
        <v>93</v>
      </c>
      <c r="C140" s="109"/>
      <c r="D140" s="109"/>
      <c r="E140" s="53">
        <v>0</v>
      </c>
      <c r="F140" s="52">
        <v>0</v>
      </c>
      <c r="G140" s="53">
        <v>0</v>
      </c>
      <c r="H140" s="52">
        <v>0</v>
      </c>
      <c r="I140" s="53">
        <v>0</v>
      </c>
      <c r="J140" s="52">
        <v>0</v>
      </c>
      <c r="K140" s="53">
        <v>0</v>
      </c>
      <c r="L140" s="52">
        <v>0</v>
      </c>
      <c r="M140" s="53">
        <v>0</v>
      </c>
      <c r="N140" s="52">
        <v>0</v>
      </c>
      <c r="O140" s="53">
        <v>0</v>
      </c>
      <c r="P140" s="52">
        <v>0</v>
      </c>
      <c r="Q140" s="53">
        <v>0</v>
      </c>
      <c r="R140" s="52">
        <v>0</v>
      </c>
      <c r="S140" s="53">
        <v>0</v>
      </c>
      <c r="T140" s="52">
        <v>0</v>
      </c>
      <c r="U140" s="53">
        <v>0</v>
      </c>
      <c r="V140" s="52">
        <v>0</v>
      </c>
      <c r="W140" s="53">
        <v>0</v>
      </c>
      <c r="X140" s="52">
        <v>0</v>
      </c>
      <c r="Y140" s="53">
        <v>0</v>
      </c>
      <c r="Z140" s="52">
        <v>0</v>
      </c>
      <c r="AA140" s="53">
        <v>0</v>
      </c>
      <c r="AB140" s="52">
        <v>0</v>
      </c>
      <c r="AC140" s="53">
        <v>0</v>
      </c>
      <c r="AD140" s="52">
        <v>0</v>
      </c>
      <c r="AE140" s="53">
        <v>0</v>
      </c>
      <c r="AF140" s="52">
        <v>0</v>
      </c>
      <c r="AG140" s="53">
        <v>0</v>
      </c>
      <c r="AH140" s="52">
        <v>0</v>
      </c>
      <c r="AI140" s="65">
        <v>0</v>
      </c>
      <c r="AJ140" s="102">
        <f t="shared" si="39"/>
        <v>0</v>
      </c>
      <c r="AK140" s="102"/>
      <c r="AL140" s="102"/>
    </row>
    <row r="141" spans="2:38" x14ac:dyDescent="0.3">
      <c r="B141" s="109" t="s">
        <v>57</v>
      </c>
      <c r="C141" s="109"/>
      <c r="D141" s="109"/>
      <c r="E141" s="53">
        <v>1.9166666666666672E-2</v>
      </c>
      <c r="F141" s="52">
        <v>1.4256666666666682</v>
      </c>
      <c r="G141" s="53">
        <v>0</v>
      </c>
      <c r="H141" s="52">
        <v>0</v>
      </c>
      <c r="I141" s="53">
        <v>0.46033333333333254</v>
      </c>
      <c r="J141" s="52">
        <v>79.705000000000013</v>
      </c>
      <c r="K141" s="53">
        <v>4.5166666666666799E-2</v>
      </c>
      <c r="L141" s="52">
        <v>1.1778333333333333</v>
      </c>
      <c r="M141" s="53">
        <v>13.001999999999997</v>
      </c>
      <c r="N141" s="52">
        <v>3.1845000000000012</v>
      </c>
      <c r="O141" s="53">
        <v>2.1941666666666668</v>
      </c>
      <c r="P141" s="52">
        <v>0.82583333333333231</v>
      </c>
      <c r="Q141" s="53">
        <v>15.018500000000003</v>
      </c>
      <c r="R141" s="52">
        <v>0</v>
      </c>
      <c r="S141" s="53">
        <v>0</v>
      </c>
      <c r="T141" s="52">
        <v>0</v>
      </c>
      <c r="U141" s="53">
        <v>13.973833333333335</v>
      </c>
      <c r="V141" s="52">
        <v>0</v>
      </c>
      <c r="W141" s="53">
        <v>5.7815000000000021</v>
      </c>
      <c r="X141" s="52">
        <v>0</v>
      </c>
      <c r="Y141" s="53">
        <v>0</v>
      </c>
      <c r="Z141" s="52">
        <v>0</v>
      </c>
      <c r="AA141" s="53">
        <v>7.6593333333333273</v>
      </c>
      <c r="AB141" s="52">
        <v>0</v>
      </c>
      <c r="AC141" s="53">
        <v>7.666666666666681E-3</v>
      </c>
      <c r="AD141" s="52">
        <v>0</v>
      </c>
      <c r="AE141" s="53">
        <v>0</v>
      </c>
      <c r="AF141" s="52">
        <v>17.653333333333343</v>
      </c>
      <c r="AG141" s="53">
        <v>0</v>
      </c>
      <c r="AH141" s="52">
        <v>8.3333333333333332E-3</v>
      </c>
      <c r="AI141" s="65">
        <v>0</v>
      </c>
      <c r="AJ141" s="102">
        <f t="shared" si="39"/>
        <v>162.14216666666667</v>
      </c>
      <c r="AK141" s="102"/>
      <c r="AL141" s="102"/>
    </row>
    <row r="142" spans="2:38" x14ac:dyDescent="0.3">
      <c r="B142" s="109" t="s">
        <v>58</v>
      </c>
      <c r="C142" s="109"/>
      <c r="D142" s="109"/>
      <c r="E142" s="53">
        <v>2.2666666666666422E-2</v>
      </c>
      <c r="F142" s="52">
        <v>2.0928333333333269</v>
      </c>
      <c r="G142" s="53">
        <v>0.47699999999999343</v>
      </c>
      <c r="H142" s="52">
        <v>0</v>
      </c>
      <c r="I142" s="53">
        <v>145.38833333333332</v>
      </c>
      <c r="J142" s="52">
        <v>291.03983333333332</v>
      </c>
      <c r="K142" s="53">
        <v>91.232500000000002</v>
      </c>
      <c r="L142" s="52">
        <v>150.40783333333326</v>
      </c>
      <c r="M142" s="53">
        <v>209.2835</v>
      </c>
      <c r="N142" s="52">
        <v>71.300000000000011</v>
      </c>
      <c r="O142" s="53">
        <v>1.6661666666666664</v>
      </c>
      <c r="P142" s="52">
        <v>27.389166666666672</v>
      </c>
      <c r="Q142" s="53">
        <v>22.055500000000006</v>
      </c>
      <c r="R142" s="52">
        <v>0</v>
      </c>
      <c r="S142" s="53">
        <v>0</v>
      </c>
      <c r="T142" s="52">
        <v>0</v>
      </c>
      <c r="U142" s="53">
        <v>26.67799999999999</v>
      </c>
      <c r="V142" s="52">
        <v>2.9333333333333345</v>
      </c>
      <c r="W142" s="53">
        <v>28.875166666666665</v>
      </c>
      <c r="X142" s="52">
        <v>0</v>
      </c>
      <c r="Y142" s="53">
        <v>0</v>
      </c>
      <c r="Z142" s="52">
        <v>0</v>
      </c>
      <c r="AA142" s="53">
        <v>101.40566666666668</v>
      </c>
      <c r="AB142" s="52">
        <v>0</v>
      </c>
      <c r="AC142" s="53">
        <v>45.494166666666636</v>
      </c>
      <c r="AD142" s="52">
        <v>0</v>
      </c>
      <c r="AE142" s="53">
        <v>0</v>
      </c>
      <c r="AF142" s="52">
        <v>0</v>
      </c>
      <c r="AG142" s="53">
        <v>8.2349999999999941</v>
      </c>
      <c r="AH142" s="52">
        <v>0</v>
      </c>
      <c r="AI142" s="65">
        <v>0</v>
      </c>
      <c r="AJ142" s="102">
        <f t="shared" si="39"/>
        <v>1225.9766666666665</v>
      </c>
      <c r="AK142" s="102"/>
      <c r="AL142" s="102"/>
    </row>
    <row r="143" spans="2:38" x14ac:dyDescent="0.3">
      <c r="B143" s="109" t="s">
        <v>94</v>
      </c>
      <c r="C143" s="109"/>
      <c r="D143" s="109"/>
      <c r="E143" s="53">
        <v>0</v>
      </c>
      <c r="F143" s="52">
        <v>0</v>
      </c>
      <c r="G143" s="53">
        <v>0</v>
      </c>
      <c r="H143" s="52">
        <v>0</v>
      </c>
      <c r="I143" s="53">
        <v>0</v>
      </c>
      <c r="J143" s="52">
        <v>0</v>
      </c>
      <c r="K143" s="53">
        <v>0</v>
      </c>
      <c r="L143" s="52">
        <v>0</v>
      </c>
      <c r="M143" s="53">
        <v>0</v>
      </c>
      <c r="N143" s="52">
        <v>0</v>
      </c>
      <c r="O143" s="53">
        <v>0</v>
      </c>
      <c r="P143" s="52">
        <v>0</v>
      </c>
      <c r="Q143" s="53">
        <v>0</v>
      </c>
      <c r="R143" s="52">
        <v>0</v>
      </c>
      <c r="S143" s="53">
        <v>0</v>
      </c>
      <c r="T143" s="52">
        <v>0</v>
      </c>
      <c r="U143" s="53">
        <v>0</v>
      </c>
      <c r="V143" s="52">
        <v>0</v>
      </c>
      <c r="W143" s="53">
        <v>0</v>
      </c>
      <c r="X143" s="52">
        <v>0</v>
      </c>
      <c r="Y143" s="53">
        <v>0</v>
      </c>
      <c r="Z143" s="52">
        <v>0</v>
      </c>
      <c r="AA143" s="53">
        <v>0</v>
      </c>
      <c r="AB143" s="52">
        <v>0</v>
      </c>
      <c r="AC143" s="53">
        <v>0</v>
      </c>
      <c r="AD143" s="52">
        <v>0</v>
      </c>
      <c r="AE143" s="53">
        <v>0</v>
      </c>
      <c r="AF143" s="52">
        <v>0</v>
      </c>
      <c r="AG143" s="53">
        <v>0</v>
      </c>
      <c r="AH143" s="52">
        <v>0</v>
      </c>
      <c r="AI143" s="65">
        <v>0</v>
      </c>
      <c r="AJ143" s="102">
        <f t="shared" si="39"/>
        <v>0</v>
      </c>
      <c r="AK143" s="102"/>
      <c r="AL143" s="102"/>
    </row>
    <row r="144" spans="2:38" x14ac:dyDescent="0.3">
      <c r="B144" s="109" t="s">
        <v>59</v>
      </c>
      <c r="C144" s="109"/>
      <c r="D144" s="109"/>
      <c r="E144" s="53">
        <v>51.097000000000001</v>
      </c>
      <c r="F144" s="52">
        <v>115.30183333333336</v>
      </c>
      <c r="G144" s="53">
        <v>14.641833333333343</v>
      </c>
      <c r="H144" s="52">
        <v>27.129333333333328</v>
      </c>
      <c r="I144" s="53">
        <v>67.772666666666666</v>
      </c>
      <c r="J144" s="52">
        <v>1.8833333333333611E-2</v>
      </c>
      <c r="K144" s="53">
        <v>54.897333333333336</v>
      </c>
      <c r="L144" s="52">
        <v>104.83983333333336</v>
      </c>
      <c r="M144" s="53">
        <v>114.14400000000001</v>
      </c>
      <c r="N144" s="52">
        <v>76.361666666666679</v>
      </c>
      <c r="O144" s="53">
        <v>105.25333333333333</v>
      </c>
      <c r="P144" s="52">
        <v>2.9128333333333325</v>
      </c>
      <c r="Q144" s="53">
        <v>99.482333333333344</v>
      </c>
      <c r="R144" s="52">
        <v>0</v>
      </c>
      <c r="S144" s="53">
        <v>0</v>
      </c>
      <c r="T144" s="52">
        <v>0</v>
      </c>
      <c r="U144" s="53">
        <v>84.490499999999969</v>
      </c>
      <c r="V144" s="52">
        <v>68.388833333333338</v>
      </c>
      <c r="W144" s="53">
        <v>0</v>
      </c>
      <c r="X144" s="52">
        <v>5.464500000000001</v>
      </c>
      <c r="Y144" s="53">
        <v>25.939166666666662</v>
      </c>
      <c r="Z144" s="52">
        <v>56.303166666666677</v>
      </c>
      <c r="AA144" s="53">
        <v>131.27949999999998</v>
      </c>
      <c r="AB144" s="52">
        <v>0</v>
      </c>
      <c r="AC144" s="53">
        <v>39.373666666666665</v>
      </c>
      <c r="AD144" s="52">
        <v>17.547833333333337</v>
      </c>
      <c r="AE144" s="53">
        <v>50.448666666666668</v>
      </c>
      <c r="AF144" s="52">
        <v>54.665333333333322</v>
      </c>
      <c r="AG144" s="53">
        <v>129.07999999999996</v>
      </c>
      <c r="AH144" s="52">
        <v>37.891666666666666</v>
      </c>
      <c r="AI144" s="65">
        <v>0</v>
      </c>
      <c r="AJ144" s="102">
        <f t="shared" si="39"/>
        <v>1534.7256666666665</v>
      </c>
      <c r="AK144" s="102"/>
      <c r="AL144" s="102"/>
    </row>
    <row r="145" spans="2:38" x14ac:dyDescent="0.3">
      <c r="B145" s="109" t="s">
        <v>60</v>
      </c>
      <c r="C145" s="109"/>
      <c r="D145" s="109"/>
      <c r="E145" s="53">
        <v>0</v>
      </c>
      <c r="F145" s="52">
        <v>56.383833333333314</v>
      </c>
      <c r="G145" s="53">
        <v>0</v>
      </c>
      <c r="H145" s="52">
        <v>0</v>
      </c>
      <c r="I145" s="53">
        <v>1.5236666666666678</v>
      </c>
      <c r="J145" s="52">
        <v>0</v>
      </c>
      <c r="K145" s="53">
        <v>0</v>
      </c>
      <c r="L145" s="52">
        <v>3.3241666666666667</v>
      </c>
      <c r="M145" s="53">
        <v>29.631499999999999</v>
      </c>
      <c r="N145" s="52">
        <v>21.810166666666664</v>
      </c>
      <c r="O145" s="53">
        <v>0.72933333333333294</v>
      </c>
      <c r="P145" s="52">
        <v>0</v>
      </c>
      <c r="Q145" s="53">
        <v>20.997333333333327</v>
      </c>
      <c r="R145" s="52">
        <v>0</v>
      </c>
      <c r="S145" s="53">
        <v>0</v>
      </c>
      <c r="T145" s="52">
        <v>0</v>
      </c>
      <c r="U145" s="53">
        <v>64.878833333333318</v>
      </c>
      <c r="V145" s="52">
        <v>2.4816666666666638</v>
      </c>
      <c r="W145" s="53">
        <v>0</v>
      </c>
      <c r="X145" s="52">
        <v>4.0216666666666638</v>
      </c>
      <c r="Y145" s="53">
        <v>5.7433333333333394</v>
      </c>
      <c r="Z145" s="52">
        <v>4.8193333333333346</v>
      </c>
      <c r="AA145" s="53">
        <v>39.940333333333328</v>
      </c>
      <c r="AB145" s="52">
        <v>0</v>
      </c>
      <c r="AC145" s="53">
        <v>5.4333333333332588E-2</v>
      </c>
      <c r="AD145" s="52">
        <v>0.47166666666666579</v>
      </c>
      <c r="AE145" s="53">
        <v>14.118333333333338</v>
      </c>
      <c r="AF145" s="52">
        <v>0.21966666666666831</v>
      </c>
      <c r="AG145" s="53">
        <v>0</v>
      </c>
      <c r="AH145" s="52">
        <v>7.8115000000000023</v>
      </c>
      <c r="AI145" s="65">
        <v>0</v>
      </c>
      <c r="AJ145" s="102">
        <f t="shared" si="39"/>
        <v>278.96066666666667</v>
      </c>
      <c r="AK145" s="102"/>
      <c r="AL145" s="102"/>
    </row>
    <row r="146" spans="2:38" x14ac:dyDescent="0.3">
      <c r="B146" s="109" t="s">
        <v>61</v>
      </c>
      <c r="C146" s="109"/>
      <c r="D146" s="109"/>
      <c r="E146" s="53">
        <v>0</v>
      </c>
      <c r="F146" s="52">
        <v>68.445666666666682</v>
      </c>
      <c r="G146" s="53">
        <v>0</v>
      </c>
      <c r="H146" s="52">
        <v>0</v>
      </c>
      <c r="I146" s="53">
        <v>0</v>
      </c>
      <c r="J146" s="52">
        <v>0</v>
      </c>
      <c r="K146" s="53">
        <v>0</v>
      </c>
      <c r="L146" s="52">
        <v>5.5376666666666665</v>
      </c>
      <c r="M146" s="53">
        <v>4.0801666666666687</v>
      </c>
      <c r="N146" s="52">
        <v>13.287833333333312</v>
      </c>
      <c r="O146" s="53">
        <v>3.9455000000000009</v>
      </c>
      <c r="P146" s="52">
        <v>0</v>
      </c>
      <c r="Q146" s="53">
        <v>64.50049999999996</v>
      </c>
      <c r="R146" s="52">
        <v>0</v>
      </c>
      <c r="S146" s="53">
        <v>0</v>
      </c>
      <c r="T146" s="52">
        <v>0</v>
      </c>
      <c r="U146" s="53">
        <v>108.72999999999999</v>
      </c>
      <c r="V146" s="52">
        <v>2.9125000000000028</v>
      </c>
      <c r="W146" s="53">
        <v>0</v>
      </c>
      <c r="X146" s="52">
        <v>0</v>
      </c>
      <c r="Y146" s="53">
        <v>2.8833333333333162E-2</v>
      </c>
      <c r="Z146" s="52">
        <v>0</v>
      </c>
      <c r="AA146" s="53">
        <v>6.9381666666666657</v>
      </c>
      <c r="AB146" s="52">
        <v>0</v>
      </c>
      <c r="AC146" s="53">
        <v>0</v>
      </c>
      <c r="AD146" s="52">
        <v>0</v>
      </c>
      <c r="AE146" s="53">
        <v>0</v>
      </c>
      <c r="AF146" s="52">
        <v>0</v>
      </c>
      <c r="AG146" s="53">
        <v>9.7333333333333147E-2</v>
      </c>
      <c r="AH146" s="52">
        <v>0</v>
      </c>
      <c r="AI146" s="65">
        <v>0</v>
      </c>
      <c r="AJ146" s="102">
        <f t="shared" si="39"/>
        <v>278.50416666666666</v>
      </c>
      <c r="AK146" s="102"/>
      <c r="AL146" s="102"/>
    </row>
    <row r="147" spans="2:38" x14ac:dyDescent="0.3">
      <c r="B147" s="109" t="s">
        <v>62</v>
      </c>
      <c r="C147" s="109"/>
      <c r="D147" s="109"/>
      <c r="E147" s="53">
        <v>0</v>
      </c>
      <c r="F147" s="52">
        <v>35.855666666666671</v>
      </c>
      <c r="G147" s="53">
        <v>0.97850000000000137</v>
      </c>
      <c r="H147" s="52">
        <v>0.66466666666666607</v>
      </c>
      <c r="I147" s="53">
        <v>31.009833333333344</v>
      </c>
      <c r="J147" s="52">
        <v>49.167166666666652</v>
      </c>
      <c r="K147" s="53">
        <v>0</v>
      </c>
      <c r="L147" s="52">
        <v>13.115499999999992</v>
      </c>
      <c r="M147" s="53">
        <v>52.559666666666658</v>
      </c>
      <c r="N147" s="52">
        <v>4.9176666666666673</v>
      </c>
      <c r="O147" s="53">
        <v>2.3666666666666933E-2</v>
      </c>
      <c r="P147" s="52">
        <v>0</v>
      </c>
      <c r="Q147" s="53">
        <v>5.5963333333333329</v>
      </c>
      <c r="R147" s="52">
        <v>0</v>
      </c>
      <c r="S147" s="53">
        <v>0</v>
      </c>
      <c r="T147" s="52">
        <v>0</v>
      </c>
      <c r="U147" s="53">
        <v>59.410166666666655</v>
      </c>
      <c r="V147" s="52">
        <v>2.9876666666666649</v>
      </c>
      <c r="W147" s="53">
        <v>0</v>
      </c>
      <c r="X147" s="52">
        <v>0</v>
      </c>
      <c r="Y147" s="53">
        <v>0</v>
      </c>
      <c r="Z147" s="52">
        <v>0</v>
      </c>
      <c r="AA147" s="53">
        <v>0.71749999999999869</v>
      </c>
      <c r="AB147" s="52">
        <v>0</v>
      </c>
      <c r="AC147" s="53">
        <v>0</v>
      </c>
      <c r="AD147" s="52">
        <v>0</v>
      </c>
      <c r="AE147" s="53">
        <v>1.4833333333333462E-2</v>
      </c>
      <c r="AF147" s="52">
        <v>0</v>
      </c>
      <c r="AG147" s="53">
        <v>70.7113333333333</v>
      </c>
      <c r="AH147" s="52">
        <v>0</v>
      </c>
      <c r="AI147" s="65">
        <v>0</v>
      </c>
      <c r="AJ147" s="102">
        <f t="shared" si="39"/>
        <v>327.73016666666655</v>
      </c>
      <c r="AK147" s="102"/>
      <c r="AL147" s="102"/>
    </row>
    <row r="148" spans="2:38" x14ac:dyDescent="0.3">
      <c r="B148" s="109" t="s">
        <v>63</v>
      </c>
      <c r="C148" s="109"/>
      <c r="D148" s="109"/>
      <c r="E148" s="53">
        <v>0</v>
      </c>
      <c r="F148" s="52">
        <v>25.763499999999993</v>
      </c>
      <c r="G148" s="53">
        <v>4.4726666666666617</v>
      </c>
      <c r="H148" s="52">
        <v>0.5653333333333298</v>
      </c>
      <c r="I148" s="53">
        <v>108.74833333333332</v>
      </c>
      <c r="J148" s="52">
        <v>280.43416666666667</v>
      </c>
      <c r="K148" s="53">
        <v>13.396833333333316</v>
      </c>
      <c r="L148" s="52">
        <v>54.06749999999996</v>
      </c>
      <c r="M148" s="53">
        <v>205.70149999999992</v>
      </c>
      <c r="N148" s="52">
        <v>100.40783333333333</v>
      </c>
      <c r="O148" s="53">
        <v>4.9999999999999524E-2</v>
      </c>
      <c r="P148" s="52">
        <v>8.0603333333333218</v>
      </c>
      <c r="Q148" s="53">
        <v>34.888166666666663</v>
      </c>
      <c r="R148" s="52">
        <v>0</v>
      </c>
      <c r="S148" s="53">
        <v>0</v>
      </c>
      <c r="T148" s="52">
        <v>0</v>
      </c>
      <c r="U148" s="53">
        <v>229.08233333333328</v>
      </c>
      <c r="V148" s="52">
        <v>75.692333333333309</v>
      </c>
      <c r="W148" s="53">
        <v>0</v>
      </c>
      <c r="X148" s="52">
        <v>188.9053333333332</v>
      </c>
      <c r="Y148" s="53">
        <v>19.543833333333328</v>
      </c>
      <c r="Z148" s="52">
        <v>17.635000000000005</v>
      </c>
      <c r="AA148" s="53">
        <v>95.369166666666672</v>
      </c>
      <c r="AB148" s="52">
        <v>0</v>
      </c>
      <c r="AC148" s="53">
        <v>35.960333333333331</v>
      </c>
      <c r="AD148" s="52">
        <v>0</v>
      </c>
      <c r="AE148" s="53">
        <v>43.736833333333323</v>
      </c>
      <c r="AF148" s="52">
        <v>30.842333333333332</v>
      </c>
      <c r="AG148" s="53">
        <v>1.643333333333318</v>
      </c>
      <c r="AH148" s="52">
        <v>1.3831666666666673</v>
      </c>
      <c r="AI148" s="65">
        <v>0</v>
      </c>
      <c r="AJ148" s="102">
        <f t="shared" si="39"/>
        <v>1576.3501666666664</v>
      </c>
      <c r="AK148" s="102"/>
      <c r="AL148" s="102"/>
    </row>
    <row r="149" spans="2:38" x14ac:dyDescent="0.3">
      <c r="B149" s="109" t="s">
        <v>64</v>
      </c>
      <c r="C149" s="109"/>
      <c r="D149" s="109"/>
      <c r="E149" s="53">
        <v>0</v>
      </c>
      <c r="F149" s="52">
        <v>5.4999999999989059E-3</v>
      </c>
      <c r="G149" s="53">
        <v>1.6236666666666679</v>
      </c>
      <c r="H149" s="52">
        <v>0</v>
      </c>
      <c r="I149" s="53">
        <v>6.0863333333333252</v>
      </c>
      <c r="J149" s="52">
        <v>5.7124999999999941</v>
      </c>
      <c r="K149" s="53">
        <v>0</v>
      </c>
      <c r="L149" s="52">
        <v>2.964</v>
      </c>
      <c r="M149" s="53">
        <v>37.612000000000023</v>
      </c>
      <c r="N149" s="52">
        <v>3.6605000000000016</v>
      </c>
      <c r="O149" s="53">
        <v>0</v>
      </c>
      <c r="P149" s="52">
        <v>0</v>
      </c>
      <c r="Q149" s="53">
        <v>29.641999999999999</v>
      </c>
      <c r="R149" s="52">
        <v>0</v>
      </c>
      <c r="S149" s="53">
        <v>0</v>
      </c>
      <c r="T149" s="52">
        <v>0</v>
      </c>
      <c r="U149" s="53">
        <v>56.643000000000008</v>
      </c>
      <c r="V149" s="52">
        <v>0.854833333333334</v>
      </c>
      <c r="W149" s="53">
        <v>0</v>
      </c>
      <c r="X149" s="52">
        <v>0</v>
      </c>
      <c r="Y149" s="53">
        <v>0</v>
      </c>
      <c r="Z149" s="52">
        <v>0</v>
      </c>
      <c r="AA149" s="53">
        <v>4.4833333333329978E-2</v>
      </c>
      <c r="AB149" s="52">
        <v>0</v>
      </c>
      <c r="AC149" s="53">
        <v>0</v>
      </c>
      <c r="AD149" s="52">
        <v>0</v>
      </c>
      <c r="AE149" s="53">
        <v>0</v>
      </c>
      <c r="AF149" s="52">
        <v>0</v>
      </c>
      <c r="AG149" s="53">
        <v>0</v>
      </c>
      <c r="AH149" s="52">
        <v>0</v>
      </c>
      <c r="AI149" s="65">
        <v>0</v>
      </c>
      <c r="AJ149" s="102">
        <f t="shared" si="39"/>
        <v>144.84916666666669</v>
      </c>
      <c r="AK149" s="102"/>
      <c r="AL149" s="102"/>
    </row>
    <row r="150" spans="2:38" x14ac:dyDescent="0.3">
      <c r="B150" s="109" t="s">
        <v>95</v>
      </c>
      <c r="C150" s="109"/>
      <c r="D150" s="109"/>
      <c r="E150" s="53">
        <v>0</v>
      </c>
      <c r="F150" s="52">
        <v>0</v>
      </c>
      <c r="G150" s="53">
        <v>0</v>
      </c>
      <c r="H150" s="52">
        <v>0</v>
      </c>
      <c r="I150" s="53">
        <v>0</v>
      </c>
      <c r="J150" s="52">
        <v>0</v>
      </c>
      <c r="K150" s="53">
        <v>0</v>
      </c>
      <c r="L150" s="52">
        <v>0</v>
      </c>
      <c r="M150" s="53">
        <v>0</v>
      </c>
      <c r="N150" s="52">
        <v>0</v>
      </c>
      <c r="O150" s="53">
        <v>0</v>
      </c>
      <c r="P150" s="52">
        <v>0</v>
      </c>
      <c r="Q150" s="53">
        <v>0</v>
      </c>
      <c r="R150" s="52">
        <v>0</v>
      </c>
      <c r="S150" s="53">
        <v>0</v>
      </c>
      <c r="T150" s="52">
        <v>0</v>
      </c>
      <c r="U150" s="53">
        <v>139.47316666666669</v>
      </c>
      <c r="V150" s="52">
        <v>1.8311666666666635</v>
      </c>
      <c r="W150" s="53">
        <v>0</v>
      </c>
      <c r="X150" s="52">
        <v>5.5053333333333336</v>
      </c>
      <c r="Y150" s="53">
        <v>8.6780000000000079</v>
      </c>
      <c r="Z150" s="52">
        <v>2.2336666666666658</v>
      </c>
      <c r="AA150" s="53">
        <v>0</v>
      </c>
      <c r="AB150" s="52">
        <v>0</v>
      </c>
      <c r="AC150" s="53">
        <v>12.117666666666679</v>
      </c>
      <c r="AD150" s="52">
        <v>0</v>
      </c>
      <c r="AE150" s="53">
        <v>8.2658333333333243</v>
      </c>
      <c r="AF150" s="52">
        <v>8.629999999999999</v>
      </c>
      <c r="AG150" s="53">
        <v>10.723500000000007</v>
      </c>
      <c r="AH150" s="52">
        <v>0.30466666666666548</v>
      </c>
      <c r="AI150" s="65">
        <v>0</v>
      </c>
      <c r="AJ150" s="102">
        <f t="shared" si="39"/>
        <v>197.76300000000001</v>
      </c>
      <c r="AK150" s="102"/>
      <c r="AL150" s="102"/>
    </row>
    <row r="151" spans="2:38" x14ac:dyDescent="0.3">
      <c r="B151" s="109" t="s">
        <v>65</v>
      </c>
      <c r="C151" s="109"/>
      <c r="D151" s="109"/>
      <c r="E151" s="53">
        <v>0</v>
      </c>
      <c r="F151" s="52">
        <v>4.720500000000003</v>
      </c>
      <c r="G151" s="53">
        <v>2.2039999999999997</v>
      </c>
      <c r="H151" s="52">
        <v>8.666666666666838E-3</v>
      </c>
      <c r="I151" s="53">
        <v>6.3056666666666699</v>
      </c>
      <c r="J151" s="52">
        <v>6.421000000000002</v>
      </c>
      <c r="K151" s="53">
        <v>0</v>
      </c>
      <c r="L151" s="52">
        <v>1.3296666666666668</v>
      </c>
      <c r="M151" s="53">
        <v>24.018833333333333</v>
      </c>
      <c r="N151" s="52">
        <v>4.8163333333333327</v>
      </c>
      <c r="O151" s="53">
        <v>0</v>
      </c>
      <c r="P151" s="52">
        <v>0</v>
      </c>
      <c r="Q151" s="53">
        <v>2.3958333333333326</v>
      </c>
      <c r="R151" s="52">
        <v>0</v>
      </c>
      <c r="S151" s="53">
        <v>0</v>
      </c>
      <c r="T151" s="52">
        <v>0</v>
      </c>
      <c r="U151" s="53">
        <v>40.830833333333338</v>
      </c>
      <c r="V151" s="52">
        <v>2.355500000000001</v>
      </c>
      <c r="W151" s="53">
        <v>0</v>
      </c>
      <c r="X151" s="52">
        <v>2.9999999999999953E-3</v>
      </c>
      <c r="Y151" s="53">
        <v>0.48333333333333384</v>
      </c>
      <c r="Z151" s="52">
        <v>1.1166666666666636E-2</v>
      </c>
      <c r="AA151" s="53">
        <v>3.786833333333337</v>
      </c>
      <c r="AB151" s="52">
        <v>0</v>
      </c>
      <c r="AC151" s="53">
        <v>0.52333333333333254</v>
      </c>
      <c r="AD151" s="52">
        <v>0</v>
      </c>
      <c r="AE151" s="53">
        <v>0.2448333333333336</v>
      </c>
      <c r="AF151" s="52">
        <v>2.5999999999999978E-2</v>
      </c>
      <c r="AG151" s="53">
        <v>37.610333333333344</v>
      </c>
      <c r="AH151" s="52">
        <v>2.8166666666666864E-2</v>
      </c>
      <c r="AI151" s="65">
        <v>0</v>
      </c>
      <c r="AJ151" s="102">
        <f t="shared" si="39"/>
        <v>138.12383333333335</v>
      </c>
      <c r="AK151" s="102"/>
      <c r="AL151" s="102"/>
    </row>
    <row r="152" spans="2:38" x14ac:dyDescent="0.3">
      <c r="B152" s="109" t="s">
        <v>66</v>
      </c>
      <c r="C152" s="109"/>
      <c r="D152" s="109"/>
      <c r="E152" s="53">
        <v>0</v>
      </c>
      <c r="F152" s="52">
        <v>193.01449999999997</v>
      </c>
      <c r="G152" s="53">
        <v>0</v>
      </c>
      <c r="H152" s="52">
        <v>0</v>
      </c>
      <c r="I152" s="53">
        <v>10.332499999999996</v>
      </c>
      <c r="J152" s="52">
        <v>19.590833333333315</v>
      </c>
      <c r="K152" s="53">
        <v>0</v>
      </c>
      <c r="L152" s="52">
        <v>3.2265000000000006</v>
      </c>
      <c r="M152" s="53">
        <v>31.841666666666672</v>
      </c>
      <c r="N152" s="52">
        <v>8.9019999999999957</v>
      </c>
      <c r="O152" s="53">
        <v>0</v>
      </c>
      <c r="P152" s="52">
        <v>0</v>
      </c>
      <c r="Q152" s="53">
        <v>33.346499999999992</v>
      </c>
      <c r="R152" s="52">
        <v>0</v>
      </c>
      <c r="S152" s="53">
        <v>0</v>
      </c>
      <c r="T152" s="52">
        <v>0</v>
      </c>
      <c r="U152" s="53">
        <v>60.24633333333334</v>
      </c>
      <c r="V152" s="52">
        <v>1.0683333333333331</v>
      </c>
      <c r="W152" s="53">
        <v>0</v>
      </c>
      <c r="X152" s="52">
        <v>0.40049999999999986</v>
      </c>
      <c r="Y152" s="53">
        <v>0.51783333333333259</v>
      </c>
      <c r="Z152" s="52">
        <v>3.8716666666666693</v>
      </c>
      <c r="AA152" s="53">
        <v>18.140999999999984</v>
      </c>
      <c r="AB152" s="52">
        <v>0</v>
      </c>
      <c r="AC152" s="53">
        <v>12.618999999999994</v>
      </c>
      <c r="AD152" s="52">
        <v>0.63633333333333264</v>
      </c>
      <c r="AE152" s="53">
        <v>19.742333333333338</v>
      </c>
      <c r="AF152" s="52">
        <v>19.2545</v>
      </c>
      <c r="AG152" s="53">
        <v>25.886999999999993</v>
      </c>
      <c r="AH152" s="52">
        <v>20.603166666666674</v>
      </c>
      <c r="AI152" s="65">
        <v>0</v>
      </c>
      <c r="AJ152" s="102">
        <f t="shared" si="39"/>
        <v>483.24249999999989</v>
      </c>
      <c r="AK152" s="102"/>
      <c r="AL152" s="102"/>
    </row>
    <row r="153" spans="2:38" x14ac:dyDescent="0.3">
      <c r="B153" s="109" t="s">
        <v>67</v>
      </c>
      <c r="C153" s="109"/>
      <c r="D153" s="109"/>
      <c r="E153" s="53">
        <v>1.7666666666666666</v>
      </c>
      <c r="F153" s="52">
        <v>10.216833333333332</v>
      </c>
      <c r="G153" s="53">
        <v>8.7068333333333303</v>
      </c>
      <c r="H153" s="52">
        <v>7.0833333333333276E-2</v>
      </c>
      <c r="I153" s="53">
        <v>9.6806666666666672</v>
      </c>
      <c r="J153" s="52">
        <v>8.2510000000000012</v>
      </c>
      <c r="K153" s="53">
        <v>0</v>
      </c>
      <c r="L153" s="52">
        <v>1.5016666666666663</v>
      </c>
      <c r="M153" s="53">
        <v>11.718166666666669</v>
      </c>
      <c r="N153" s="52">
        <v>0.43116666666666648</v>
      </c>
      <c r="O153" s="53">
        <v>0.7504999999999995</v>
      </c>
      <c r="P153" s="52">
        <v>0.41983333333333372</v>
      </c>
      <c r="Q153" s="53">
        <v>0.38849999999999962</v>
      </c>
      <c r="R153" s="52">
        <v>0</v>
      </c>
      <c r="S153" s="53">
        <v>0</v>
      </c>
      <c r="T153" s="52">
        <v>0</v>
      </c>
      <c r="U153" s="53">
        <v>27.213666666666676</v>
      </c>
      <c r="V153" s="52">
        <v>3.7918333333333334</v>
      </c>
      <c r="W153" s="53">
        <v>0</v>
      </c>
      <c r="X153" s="52">
        <v>1.8491666666666682</v>
      </c>
      <c r="Y153" s="53">
        <v>4.8500000000000716E-2</v>
      </c>
      <c r="Z153" s="52">
        <v>0.53816666666666602</v>
      </c>
      <c r="AA153" s="53">
        <v>0.8171666666666676</v>
      </c>
      <c r="AB153" s="52">
        <v>0</v>
      </c>
      <c r="AC153" s="53">
        <v>0</v>
      </c>
      <c r="AD153" s="52">
        <v>0.21333333333333351</v>
      </c>
      <c r="AE153" s="53">
        <v>5.708333333333333</v>
      </c>
      <c r="AF153" s="52">
        <v>0.73833333333333373</v>
      </c>
      <c r="AG153" s="53">
        <v>4.7631666666666694</v>
      </c>
      <c r="AH153" s="52">
        <v>1.7869999999999988</v>
      </c>
      <c r="AI153" s="65">
        <v>0</v>
      </c>
      <c r="AJ153" s="102">
        <f t="shared" si="39"/>
        <v>101.37133333333333</v>
      </c>
      <c r="AK153" s="102"/>
      <c r="AL153" s="102"/>
    </row>
    <row r="154" spans="2:38" x14ac:dyDescent="0.3">
      <c r="B154" s="109" t="s">
        <v>68</v>
      </c>
      <c r="C154" s="109"/>
      <c r="D154" s="109"/>
      <c r="E154" s="53">
        <v>0</v>
      </c>
      <c r="F154" s="52">
        <v>83.030833333333334</v>
      </c>
      <c r="G154" s="53">
        <v>33.615166666666674</v>
      </c>
      <c r="H154" s="52">
        <v>43.894999999999982</v>
      </c>
      <c r="I154" s="53">
        <v>0</v>
      </c>
      <c r="J154" s="52">
        <v>0</v>
      </c>
      <c r="K154" s="53">
        <v>0</v>
      </c>
      <c r="L154" s="52">
        <v>68.858333333333348</v>
      </c>
      <c r="M154" s="53">
        <v>75.738833333333332</v>
      </c>
      <c r="N154" s="52">
        <v>67.662666666666695</v>
      </c>
      <c r="O154" s="53">
        <v>49.509166666666687</v>
      </c>
      <c r="P154" s="52">
        <v>0</v>
      </c>
      <c r="Q154" s="53">
        <v>101.48466666666668</v>
      </c>
      <c r="R154" s="52">
        <v>0</v>
      </c>
      <c r="S154" s="53">
        <v>0</v>
      </c>
      <c r="T154" s="52">
        <v>0</v>
      </c>
      <c r="U154" s="53">
        <v>146.61333333333329</v>
      </c>
      <c r="V154" s="52">
        <v>0</v>
      </c>
      <c r="W154" s="53">
        <v>0</v>
      </c>
      <c r="X154" s="52">
        <v>0</v>
      </c>
      <c r="Y154" s="53">
        <v>0</v>
      </c>
      <c r="Z154" s="52">
        <v>32.627333333333326</v>
      </c>
      <c r="AA154" s="53">
        <v>0</v>
      </c>
      <c r="AB154" s="52">
        <v>0</v>
      </c>
      <c r="AC154" s="53">
        <v>0</v>
      </c>
      <c r="AD154" s="52">
        <v>0</v>
      </c>
      <c r="AE154" s="53">
        <v>0</v>
      </c>
      <c r="AF154" s="52">
        <v>32.079833333333333</v>
      </c>
      <c r="AG154" s="53">
        <v>42.909166666666671</v>
      </c>
      <c r="AH154" s="52">
        <v>0</v>
      </c>
      <c r="AI154" s="65">
        <v>0</v>
      </c>
      <c r="AJ154" s="102">
        <f t="shared" si="39"/>
        <v>778.02433333333352</v>
      </c>
      <c r="AK154" s="102"/>
      <c r="AL154" s="102"/>
    </row>
    <row r="155" spans="2:38" x14ac:dyDescent="0.3">
      <c r="B155" s="109" t="s">
        <v>69</v>
      </c>
      <c r="C155" s="109"/>
      <c r="D155" s="109"/>
      <c r="E155" s="53">
        <v>0.45633333333333231</v>
      </c>
      <c r="F155" s="52">
        <v>27.512166666666666</v>
      </c>
      <c r="G155" s="53">
        <v>24.309000000000001</v>
      </c>
      <c r="H155" s="52">
        <v>19.385833333333338</v>
      </c>
      <c r="I155" s="53">
        <v>67.958833333333359</v>
      </c>
      <c r="J155" s="52">
        <v>72.029666666666657</v>
      </c>
      <c r="K155" s="53">
        <v>36.206833333333314</v>
      </c>
      <c r="L155" s="52">
        <v>20.644166666666667</v>
      </c>
      <c r="M155" s="53">
        <v>88.523666666666657</v>
      </c>
      <c r="N155" s="52">
        <v>52.314833333333347</v>
      </c>
      <c r="O155" s="53">
        <v>17.475666666666662</v>
      </c>
      <c r="P155" s="52">
        <v>0</v>
      </c>
      <c r="Q155" s="53">
        <v>106.83783333333332</v>
      </c>
      <c r="R155" s="52">
        <v>0</v>
      </c>
      <c r="S155" s="53">
        <v>0</v>
      </c>
      <c r="T155" s="52">
        <v>0</v>
      </c>
      <c r="U155" s="53">
        <v>127.61916666666666</v>
      </c>
      <c r="V155" s="52">
        <v>2.9430000000000032</v>
      </c>
      <c r="W155" s="53">
        <v>0</v>
      </c>
      <c r="X155" s="52">
        <v>0.53033333333333421</v>
      </c>
      <c r="Y155" s="53">
        <v>9.3346666666666689</v>
      </c>
      <c r="Z155" s="52">
        <v>1.1041666666666616</v>
      </c>
      <c r="AA155" s="53">
        <v>35.407499999999999</v>
      </c>
      <c r="AB155" s="52">
        <v>0</v>
      </c>
      <c r="AC155" s="53">
        <v>7.7791666666666721</v>
      </c>
      <c r="AD155" s="52">
        <v>3.2748333333333344</v>
      </c>
      <c r="AE155" s="53">
        <v>1.1421666666666703</v>
      </c>
      <c r="AF155" s="52">
        <v>1.9093333333333313</v>
      </c>
      <c r="AG155" s="53">
        <v>15.519500000000013</v>
      </c>
      <c r="AH155" s="52">
        <v>8.3075000000000063</v>
      </c>
      <c r="AI155" s="65">
        <v>0</v>
      </c>
      <c r="AJ155" s="102">
        <f t="shared" si="39"/>
        <v>748.52616666666654</v>
      </c>
      <c r="AK155" s="102"/>
      <c r="AL155" s="102"/>
    </row>
    <row r="156" spans="2:38" x14ac:dyDescent="0.3">
      <c r="B156" s="109" t="s">
        <v>70</v>
      </c>
      <c r="C156" s="109"/>
      <c r="D156" s="109"/>
      <c r="E156" s="53">
        <v>0</v>
      </c>
      <c r="F156" s="52">
        <v>6.6440000000000019</v>
      </c>
      <c r="G156" s="53">
        <v>1.2166666666666496E-2</v>
      </c>
      <c r="H156" s="52">
        <v>3.6794999999999991</v>
      </c>
      <c r="I156" s="53">
        <v>8.5166666666666654E-2</v>
      </c>
      <c r="J156" s="52">
        <v>41.355166666666662</v>
      </c>
      <c r="K156" s="53">
        <v>0.18999999999999986</v>
      </c>
      <c r="L156" s="52">
        <v>5.5776666666666666</v>
      </c>
      <c r="M156" s="53">
        <v>18.975333333333335</v>
      </c>
      <c r="N156" s="52">
        <v>4.7895000000000003</v>
      </c>
      <c r="O156" s="53">
        <v>0</v>
      </c>
      <c r="P156" s="52">
        <v>16.418333333333333</v>
      </c>
      <c r="Q156" s="53">
        <v>158.18883333333335</v>
      </c>
      <c r="R156" s="52">
        <v>0</v>
      </c>
      <c r="S156" s="53">
        <v>0</v>
      </c>
      <c r="T156" s="52">
        <v>0</v>
      </c>
      <c r="U156" s="53">
        <v>187.39033333333333</v>
      </c>
      <c r="V156" s="52">
        <v>0</v>
      </c>
      <c r="W156" s="53">
        <v>0</v>
      </c>
      <c r="X156" s="52">
        <v>29.250166666666665</v>
      </c>
      <c r="Y156" s="53">
        <v>0</v>
      </c>
      <c r="Z156" s="52">
        <v>1.210500000000001</v>
      </c>
      <c r="AA156" s="53">
        <v>0</v>
      </c>
      <c r="AB156" s="52">
        <v>0</v>
      </c>
      <c r="AC156" s="53">
        <v>9.1223333333333336</v>
      </c>
      <c r="AD156" s="52">
        <v>0</v>
      </c>
      <c r="AE156" s="53">
        <v>64.334000000000003</v>
      </c>
      <c r="AF156" s="52">
        <v>0</v>
      </c>
      <c r="AG156" s="53">
        <v>42.900166666666678</v>
      </c>
      <c r="AH156" s="52">
        <v>3.9333333333333324E-2</v>
      </c>
      <c r="AI156" s="65">
        <v>0</v>
      </c>
      <c r="AJ156" s="102">
        <f t="shared" si="39"/>
        <v>590.16250000000014</v>
      </c>
      <c r="AK156" s="102"/>
      <c r="AL156" s="102"/>
    </row>
    <row r="157" spans="2:38" x14ac:dyDescent="0.3">
      <c r="B157" s="109" t="s">
        <v>71</v>
      </c>
      <c r="C157" s="109"/>
      <c r="D157" s="109"/>
      <c r="E157" s="53">
        <v>0</v>
      </c>
      <c r="F157" s="52">
        <v>0</v>
      </c>
      <c r="G157" s="53">
        <v>0.43899999999999861</v>
      </c>
      <c r="H157" s="52">
        <v>0</v>
      </c>
      <c r="I157" s="53">
        <v>13.667666666666662</v>
      </c>
      <c r="J157" s="52">
        <v>111.8685</v>
      </c>
      <c r="K157" s="53">
        <v>1.0116666666666645</v>
      </c>
      <c r="L157" s="52">
        <v>7.329500000000003</v>
      </c>
      <c r="M157" s="53">
        <v>54.65800000000003</v>
      </c>
      <c r="N157" s="52">
        <v>8.4700000000000024</v>
      </c>
      <c r="O157" s="53">
        <v>0</v>
      </c>
      <c r="P157" s="52">
        <v>0</v>
      </c>
      <c r="Q157" s="53">
        <v>101.0485</v>
      </c>
      <c r="R157" s="52">
        <v>0</v>
      </c>
      <c r="S157" s="53">
        <v>0</v>
      </c>
      <c r="T157" s="52">
        <v>0</v>
      </c>
      <c r="U157" s="53">
        <v>67.37833333333333</v>
      </c>
      <c r="V157" s="52">
        <v>3.4321666666666664</v>
      </c>
      <c r="W157" s="53">
        <v>0</v>
      </c>
      <c r="X157" s="52">
        <v>0</v>
      </c>
      <c r="Y157" s="53">
        <v>0</v>
      </c>
      <c r="Z157" s="52">
        <v>0</v>
      </c>
      <c r="AA157" s="53">
        <v>0</v>
      </c>
      <c r="AB157" s="52">
        <v>0</v>
      </c>
      <c r="AC157" s="53">
        <v>0</v>
      </c>
      <c r="AD157" s="52">
        <v>0</v>
      </c>
      <c r="AE157" s="53">
        <v>0</v>
      </c>
      <c r="AF157" s="52">
        <v>1.9708333333333339</v>
      </c>
      <c r="AG157" s="53">
        <v>0.11799999999999997</v>
      </c>
      <c r="AH157" s="52">
        <v>0</v>
      </c>
      <c r="AI157" s="65">
        <v>0</v>
      </c>
      <c r="AJ157" s="102">
        <f t="shared" si="39"/>
        <v>371.3921666666667</v>
      </c>
      <c r="AK157" s="102"/>
      <c r="AL157" s="102"/>
    </row>
    <row r="158" spans="2:38" x14ac:dyDescent="0.3">
      <c r="B158" s="109" t="s">
        <v>72</v>
      </c>
      <c r="C158" s="109"/>
      <c r="D158" s="109"/>
      <c r="E158" s="53">
        <v>7.2833333333333292E-2</v>
      </c>
      <c r="F158" s="52">
        <v>9.2195000000000054</v>
      </c>
      <c r="G158" s="53">
        <v>1.4584999999999995</v>
      </c>
      <c r="H158" s="52">
        <v>1.7500000000000071E-2</v>
      </c>
      <c r="I158" s="53">
        <v>25.224500000000003</v>
      </c>
      <c r="J158" s="52">
        <v>35.993333333333347</v>
      </c>
      <c r="K158" s="53">
        <v>4.0954999999999941</v>
      </c>
      <c r="L158" s="52">
        <v>3.1254999999999993</v>
      </c>
      <c r="M158" s="53">
        <v>19.091666666666669</v>
      </c>
      <c r="N158" s="52">
        <v>4.6948333333333307</v>
      </c>
      <c r="O158" s="53">
        <v>0</v>
      </c>
      <c r="P158" s="52">
        <v>0</v>
      </c>
      <c r="Q158" s="53">
        <v>2.2055000000000002</v>
      </c>
      <c r="R158" s="52">
        <v>0</v>
      </c>
      <c r="S158" s="53">
        <v>0</v>
      </c>
      <c r="T158" s="52">
        <v>0</v>
      </c>
      <c r="U158" s="53">
        <v>14.861000000000004</v>
      </c>
      <c r="V158" s="52">
        <v>3.6466666666666656</v>
      </c>
      <c r="W158" s="53">
        <v>0</v>
      </c>
      <c r="X158" s="52">
        <v>0</v>
      </c>
      <c r="Y158" s="53">
        <v>0</v>
      </c>
      <c r="Z158" s="52">
        <v>3.6255000000000006</v>
      </c>
      <c r="AA158" s="53">
        <v>0</v>
      </c>
      <c r="AB158" s="52">
        <v>0</v>
      </c>
      <c r="AC158" s="53">
        <v>0</v>
      </c>
      <c r="AD158" s="52">
        <v>0</v>
      </c>
      <c r="AE158" s="53">
        <v>0</v>
      </c>
      <c r="AF158" s="52">
        <v>0</v>
      </c>
      <c r="AG158" s="53">
        <v>0</v>
      </c>
      <c r="AH158" s="52">
        <v>0</v>
      </c>
      <c r="AI158" s="65">
        <v>0</v>
      </c>
      <c r="AJ158" s="102">
        <f t="shared" si="39"/>
        <v>127.33233333333335</v>
      </c>
      <c r="AK158" s="102"/>
      <c r="AL158" s="102"/>
    </row>
    <row r="159" spans="2:38" x14ac:dyDescent="0.3">
      <c r="B159" s="109" t="s">
        <v>73</v>
      </c>
      <c r="C159" s="109"/>
      <c r="D159" s="109"/>
      <c r="E159" s="53">
        <v>0.64166666666666949</v>
      </c>
      <c r="F159" s="52">
        <v>45.514833333333343</v>
      </c>
      <c r="G159" s="53">
        <v>29.089500000000022</v>
      </c>
      <c r="H159" s="52">
        <v>7.139666666666673</v>
      </c>
      <c r="I159" s="53">
        <v>101.06833333333336</v>
      </c>
      <c r="J159" s="52">
        <v>226.52833333333334</v>
      </c>
      <c r="K159" s="53">
        <v>57.277166666666645</v>
      </c>
      <c r="L159" s="52">
        <v>109.98283333333335</v>
      </c>
      <c r="M159" s="53">
        <v>184.40666666666664</v>
      </c>
      <c r="N159" s="52">
        <v>80.39466666666668</v>
      </c>
      <c r="O159" s="53">
        <v>11.366333333333312</v>
      </c>
      <c r="P159" s="52">
        <v>9.8154999999999966</v>
      </c>
      <c r="Q159" s="53">
        <v>35.06933333333334</v>
      </c>
      <c r="R159" s="52">
        <v>0</v>
      </c>
      <c r="S159" s="53">
        <v>0</v>
      </c>
      <c r="T159" s="52">
        <v>0</v>
      </c>
      <c r="U159" s="53">
        <v>95.569000000000003</v>
      </c>
      <c r="V159" s="52">
        <v>13.831333333333342</v>
      </c>
      <c r="W159" s="53">
        <v>0</v>
      </c>
      <c r="X159" s="52">
        <v>10.377333333333338</v>
      </c>
      <c r="Y159" s="53">
        <v>19.698166666666644</v>
      </c>
      <c r="Z159" s="52">
        <v>16.34266666666668</v>
      </c>
      <c r="AA159" s="53">
        <v>49.960333333333303</v>
      </c>
      <c r="AB159" s="52">
        <v>0</v>
      </c>
      <c r="AC159" s="53">
        <v>21.481166666666674</v>
      </c>
      <c r="AD159" s="52">
        <v>0</v>
      </c>
      <c r="AE159" s="53">
        <v>9.9290000000000092</v>
      </c>
      <c r="AF159" s="52">
        <v>19.472499999999989</v>
      </c>
      <c r="AG159" s="53">
        <v>15.176333333333329</v>
      </c>
      <c r="AH159" s="52">
        <v>35.742333333333363</v>
      </c>
      <c r="AI159" s="65">
        <v>0</v>
      </c>
      <c r="AJ159" s="102">
        <f t="shared" si="39"/>
        <v>1205.875</v>
      </c>
      <c r="AK159" s="102"/>
      <c r="AL159" s="102"/>
    </row>
    <row r="160" spans="2:38" x14ac:dyDescent="0.3">
      <c r="B160" s="109" t="s">
        <v>74</v>
      </c>
      <c r="C160" s="109"/>
      <c r="D160" s="109"/>
      <c r="E160" s="53">
        <v>0.98033333333333328</v>
      </c>
      <c r="F160" s="52">
        <v>23.14383333333333</v>
      </c>
      <c r="G160" s="53">
        <v>3.0771666666666664</v>
      </c>
      <c r="H160" s="52">
        <v>0.11833333333333336</v>
      </c>
      <c r="I160" s="53">
        <v>15.361499999999996</v>
      </c>
      <c r="J160" s="52">
        <v>74.784499999999994</v>
      </c>
      <c r="K160" s="53">
        <v>8.9915000000000038</v>
      </c>
      <c r="L160" s="52">
        <v>28.921333333333337</v>
      </c>
      <c r="M160" s="53">
        <v>49.756833333333311</v>
      </c>
      <c r="N160" s="52">
        <v>24.81483333333334</v>
      </c>
      <c r="O160" s="53">
        <v>10.07366666666667</v>
      </c>
      <c r="P160" s="52">
        <v>1.9526666666666659</v>
      </c>
      <c r="Q160" s="53">
        <v>46.146166666666666</v>
      </c>
      <c r="R160" s="52">
        <v>0</v>
      </c>
      <c r="S160" s="53">
        <v>0</v>
      </c>
      <c r="T160" s="52">
        <v>0</v>
      </c>
      <c r="U160" s="53">
        <v>42.970500000000001</v>
      </c>
      <c r="V160" s="52">
        <v>12.641833333333334</v>
      </c>
      <c r="W160" s="53">
        <v>0</v>
      </c>
      <c r="X160" s="52">
        <v>5.937166666666668</v>
      </c>
      <c r="Y160" s="53">
        <v>0.29916666666666664</v>
      </c>
      <c r="Z160" s="52">
        <v>1.9703333333333326</v>
      </c>
      <c r="AA160" s="53">
        <v>4.7603333333333326</v>
      </c>
      <c r="AB160" s="52">
        <v>0</v>
      </c>
      <c r="AC160" s="53">
        <v>2.9476666666666662</v>
      </c>
      <c r="AD160" s="52">
        <v>0</v>
      </c>
      <c r="AE160" s="53">
        <v>3.1761666666666661</v>
      </c>
      <c r="AF160" s="52">
        <v>1.2281666666666666</v>
      </c>
      <c r="AG160" s="53">
        <v>3.5706666666666669</v>
      </c>
      <c r="AH160" s="52">
        <v>34.653999999999989</v>
      </c>
      <c r="AI160" s="65">
        <v>0</v>
      </c>
      <c r="AJ160" s="102">
        <f t="shared" si="39"/>
        <v>402.27866666666671</v>
      </c>
      <c r="AK160" s="102"/>
      <c r="AL160" s="102"/>
    </row>
    <row r="161" spans="2:38" x14ac:dyDescent="0.3">
      <c r="B161" s="109" t="s">
        <v>75</v>
      </c>
      <c r="C161" s="109"/>
      <c r="D161" s="109"/>
      <c r="E161" s="53">
        <v>4.1639999999999997</v>
      </c>
      <c r="F161" s="52">
        <v>154.04249999999999</v>
      </c>
      <c r="G161" s="53">
        <v>40.935833333333335</v>
      </c>
      <c r="H161" s="52">
        <v>2.8320000000000025</v>
      </c>
      <c r="I161" s="53">
        <v>150.10300000000004</v>
      </c>
      <c r="J161" s="52">
        <v>397.3726666666667</v>
      </c>
      <c r="K161" s="53">
        <v>11.748999999999995</v>
      </c>
      <c r="L161" s="52">
        <v>90.518666666666704</v>
      </c>
      <c r="M161" s="53">
        <v>203.95033333333333</v>
      </c>
      <c r="N161" s="52">
        <v>75.776333333333312</v>
      </c>
      <c r="O161" s="53">
        <v>5.8583333333333361</v>
      </c>
      <c r="P161" s="52">
        <v>6.2956666666666621</v>
      </c>
      <c r="Q161" s="53">
        <v>35.283333333333331</v>
      </c>
      <c r="R161" s="52">
        <v>0</v>
      </c>
      <c r="S161" s="53">
        <v>0</v>
      </c>
      <c r="T161" s="52">
        <v>0</v>
      </c>
      <c r="U161" s="53">
        <v>143.28433333333331</v>
      </c>
      <c r="V161" s="52">
        <v>25.231499999999993</v>
      </c>
      <c r="W161" s="53">
        <v>0</v>
      </c>
      <c r="X161" s="52">
        <v>14.085333333333336</v>
      </c>
      <c r="Y161" s="53">
        <v>3.4149999999999889</v>
      </c>
      <c r="Z161" s="52">
        <v>8.4218333333333284</v>
      </c>
      <c r="AA161" s="53">
        <v>34.819833333333307</v>
      </c>
      <c r="AB161" s="52">
        <v>0</v>
      </c>
      <c r="AC161" s="53">
        <v>3.9521666666666735</v>
      </c>
      <c r="AD161" s="52">
        <v>0</v>
      </c>
      <c r="AE161" s="53">
        <v>7.1140000000000043</v>
      </c>
      <c r="AF161" s="52">
        <v>7.5620000000000012</v>
      </c>
      <c r="AG161" s="53">
        <v>22.405166666666666</v>
      </c>
      <c r="AH161" s="52">
        <v>7.8231666666666744</v>
      </c>
      <c r="AI161" s="65">
        <v>0</v>
      </c>
      <c r="AJ161" s="102">
        <f t="shared" si="39"/>
        <v>1456.9959999999999</v>
      </c>
      <c r="AK161" s="102"/>
      <c r="AL161" s="102"/>
    </row>
    <row r="162" spans="2:38" x14ac:dyDescent="0.3">
      <c r="B162" s="109" t="s">
        <v>76</v>
      </c>
      <c r="C162" s="109"/>
      <c r="D162" s="109"/>
      <c r="E162" s="53">
        <v>0</v>
      </c>
      <c r="F162" s="52">
        <v>0</v>
      </c>
      <c r="G162" s="53">
        <v>0</v>
      </c>
      <c r="H162" s="52">
        <v>0</v>
      </c>
      <c r="I162" s="53">
        <v>24.298166666666674</v>
      </c>
      <c r="J162" s="52">
        <v>110.62716666666668</v>
      </c>
      <c r="K162" s="53">
        <v>0</v>
      </c>
      <c r="L162" s="52">
        <v>2.8403333333333336</v>
      </c>
      <c r="M162" s="53">
        <v>30.920999999999996</v>
      </c>
      <c r="N162" s="52">
        <v>8.6273333333333397</v>
      </c>
      <c r="O162" s="53">
        <v>0</v>
      </c>
      <c r="P162" s="52">
        <v>0</v>
      </c>
      <c r="Q162" s="53">
        <v>7.8980000000000015</v>
      </c>
      <c r="R162" s="52">
        <v>0</v>
      </c>
      <c r="S162" s="53">
        <v>0</v>
      </c>
      <c r="T162" s="52">
        <v>0</v>
      </c>
      <c r="U162" s="53">
        <v>69.116833333333346</v>
      </c>
      <c r="V162" s="52">
        <v>0</v>
      </c>
      <c r="W162" s="53">
        <v>0</v>
      </c>
      <c r="X162" s="52">
        <v>6.7646666666666553</v>
      </c>
      <c r="Y162" s="53">
        <v>0.94633333333333425</v>
      </c>
      <c r="Z162" s="52">
        <v>1.6308333333333278</v>
      </c>
      <c r="AA162" s="53">
        <v>22.084833333333329</v>
      </c>
      <c r="AB162" s="52">
        <v>0</v>
      </c>
      <c r="AC162" s="53">
        <v>3.320666666666666</v>
      </c>
      <c r="AD162" s="52">
        <v>0</v>
      </c>
      <c r="AE162" s="53">
        <v>7.5890000000000031</v>
      </c>
      <c r="AF162" s="52">
        <v>5.0000000000025577E-4</v>
      </c>
      <c r="AG162" s="53">
        <v>0</v>
      </c>
      <c r="AH162" s="52">
        <v>0.91933333333333844</v>
      </c>
      <c r="AI162" s="65">
        <v>0</v>
      </c>
      <c r="AJ162" s="102">
        <f>SUM(E162:AI162)</f>
        <v>297.58499999999998</v>
      </c>
      <c r="AK162" s="102"/>
      <c r="AL162" s="102"/>
    </row>
    <row r="163" spans="2:38" x14ac:dyDescent="0.3">
      <c r="B163" s="109" t="s">
        <v>77</v>
      </c>
      <c r="C163" s="109"/>
      <c r="D163" s="109"/>
      <c r="E163" s="53">
        <v>4.8566666666666656</v>
      </c>
      <c r="F163" s="52">
        <v>58.613166666666707</v>
      </c>
      <c r="G163" s="53">
        <v>54.174333333333308</v>
      </c>
      <c r="H163" s="52">
        <v>8.847333333333335</v>
      </c>
      <c r="I163" s="53">
        <v>140.36100000000005</v>
      </c>
      <c r="J163" s="52">
        <v>186.35100000000003</v>
      </c>
      <c r="K163" s="53">
        <v>48.457666666666654</v>
      </c>
      <c r="L163" s="52">
        <v>85.193666666666658</v>
      </c>
      <c r="M163" s="53">
        <v>158.45816666666681</v>
      </c>
      <c r="N163" s="52">
        <v>102.96250000000003</v>
      </c>
      <c r="O163" s="53">
        <v>63.952833333333324</v>
      </c>
      <c r="P163" s="52">
        <v>24.132833333333334</v>
      </c>
      <c r="Q163" s="53">
        <v>134.97083333333333</v>
      </c>
      <c r="R163" s="52">
        <v>0</v>
      </c>
      <c r="S163" s="53">
        <v>0</v>
      </c>
      <c r="T163" s="52">
        <v>0</v>
      </c>
      <c r="U163" s="53">
        <v>65.69283333333334</v>
      </c>
      <c r="V163" s="52">
        <v>37.581166666666661</v>
      </c>
      <c r="W163" s="53">
        <v>0</v>
      </c>
      <c r="X163" s="52">
        <v>22.003833333333326</v>
      </c>
      <c r="Y163" s="53">
        <v>19.133499999999998</v>
      </c>
      <c r="Z163" s="52">
        <v>1.0533333333333417</v>
      </c>
      <c r="AA163" s="53">
        <v>62.93483333333333</v>
      </c>
      <c r="AB163" s="52">
        <v>0</v>
      </c>
      <c r="AC163" s="53">
        <v>33.008166666666675</v>
      </c>
      <c r="AD163" s="52">
        <v>1.0031666666666668</v>
      </c>
      <c r="AE163" s="53">
        <v>27.288333333333323</v>
      </c>
      <c r="AF163" s="52">
        <v>28.799833333333353</v>
      </c>
      <c r="AG163" s="53">
        <v>48.777333333333338</v>
      </c>
      <c r="AH163" s="52">
        <v>17.455833333333324</v>
      </c>
      <c r="AI163" s="65">
        <v>0</v>
      </c>
      <c r="AJ163" s="102">
        <f t="shared" ref="AJ163:AJ164" si="40">SUM(E163:AI163)</f>
        <v>1436.0641666666668</v>
      </c>
      <c r="AK163" s="102"/>
      <c r="AL163" s="102"/>
    </row>
    <row r="164" spans="2:38" x14ac:dyDescent="0.3">
      <c r="B164" s="109" t="s">
        <v>78</v>
      </c>
      <c r="C164" s="109"/>
      <c r="D164" s="109"/>
      <c r="E164" s="53">
        <v>0</v>
      </c>
      <c r="F164" s="52">
        <v>0</v>
      </c>
      <c r="G164" s="53">
        <v>68.597999999999971</v>
      </c>
      <c r="H164" s="52">
        <v>14.446999999999994</v>
      </c>
      <c r="I164" s="53">
        <v>0</v>
      </c>
      <c r="J164" s="52">
        <v>0</v>
      </c>
      <c r="K164" s="53">
        <v>81.857999999999961</v>
      </c>
      <c r="L164" s="52">
        <v>0</v>
      </c>
      <c r="M164" s="53">
        <v>0</v>
      </c>
      <c r="N164" s="52">
        <v>51.978999999999992</v>
      </c>
      <c r="O164" s="53">
        <v>138.17833333333334</v>
      </c>
      <c r="P164" s="52">
        <v>0</v>
      </c>
      <c r="Q164" s="53">
        <v>0</v>
      </c>
      <c r="R164" s="52">
        <v>0</v>
      </c>
      <c r="S164" s="53">
        <v>0</v>
      </c>
      <c r="T164" s="52">
        <v>0</v>
      </c>
      <c r="U164" s="53">
        <v>44.404666666666692</v>
      </c>
      <c r="V164" s="52">
        <v>61.746999999999979</v>
      </c>
      <c r="W164" s="53">
        <v>0</v>
      </c>
      <c r="X164" s="52">
        <v>0</v>
      </c>
      <c r="Y164" s="53">
        <v>36.766333333333321</v>
      </c>
      <c r="Z164" s="52">
        <v>33.653333333333336</v>
      </c>
      <c r="AA164" s="53">
        <v>10.929999999999998</v>
      </c>
      <c r="AB164" s="52">
        <v>0</v>
      </c>
      <c r="AC164" s="53">
        <v>50.16</v>
      </c>
      <c r="AD164" s="52">
        <v>0</v>
      </c>
      <c r="AE164" s="53">
        <v>0</v>
      </c>
      <c r="AF164" s="52">
        <v>73.748333333333392</v>
      </c>
      <c r="AG164" s="53">
        <v>165.11833333333334</v>
      </c>
      <c r="AH164" s="52">
        <v>0</v>
      </c>
      <c r="AI164" s="65">
        <v>0</v>
      </c>
      <c r="AJ164" s="102">
        <f t="shared" si="40"/>
        <v>831.58833333333314</v>
      </c>
      <c r="AK164" s="102"/>
      <c r="AL164" s="102"/>
    </row>
    <row r="165" spans="2:38" x14ac:dyDescent="0.3">
      <c r="B165" s="109" t="s">
        <v>79</v>
      </c>
      <c r="C165" s="109"/>
      <c r="D165" s="109"/>
      <c r="E165" s="53">
        <v>0</v>
      </c>
      <c r="F165" s="52">
        <v>68.63033333333334</v>
      </c>
      <c r="G165" s="53">
        <v>0</v>
      </c>
      <c r="H165" s="52">
        <v>0</v>
      </c>
      <c r="I165" s="53">
        <v>0</v>
      </c>
      <c r="J165" s="52">
        <v>62.379666666666665</v>
      </c>
      <c r="K165" s="53">
        <v>0</v>
      </c>
      <c r="L165" s="52">
        <v>1.870166666666667</v>
      </c>
      <c r="M165" s="53">
        <v>2.8918333333333281</v>
      </c>
      <c r="N165" s="52">
        <v>6.6833333333333175E-2</v>
      </c>
      <c r="O165" s="53">
        <v>0</v>
      </c>
      <c r="P165" s="52">
        <v>1.1666666666666713E-3</v>
      </c>
      <c r="Q165" s="53">
        <v>0</v>
      </c>
      <c r="R165" s="52">
        <v>0</v>
      </c>
      <c r="S165" s="53">
        <v>0</v>
      </c>
      <c r="T165" s="52">
        <v>0</v>
      </c>
      <c r="U165" s="53">
        <v>0</v>
      </c>
      <c r="V165" s="52">
        <v>0.12800000000000022</v>
      </c>
      <c r="W165" s="53">
        <v>0</v>
      </c>
      <c r="X165" s="52">
        <v>1.4271666666666671</v>
      </c>
      <c r="Y165" s="53">
        <v>0</v>
      </c>
      <c r="Z165" s="52">
        <v>0</v>
      </c>
      <c r="AA165" s="53">
        <v>0</v>
      </c>
      <c r="AB165" s="52">
        <v>0</v>
      </c>
      <c r="AC165" s="53">
        <v>0</v>
      </c>
      <c r="AD165" s="52">
        <v>0</v>
      </c>
      <c r="AE165" s="53">
        <v>0</v>
      </c>
      <c r="AF165" s="52">
        <v>0</v>
      </c>
      <c r="AG165" s="53">
        <v>0</v>
      </c>
      <c r="AH165" s="52">
        <v>12.478166666666667</v>
      </c>
      <c r="AI165" s="65">
        <v>0</v>
      </c>
      <c r="AJ165" s="102">
        <f>SUM(E165:AI165)</f>
        <v>149.87333333333333</v>
      </c>
      <c r="AK165" s="102"/>
      <c r="AL165" s="102"/>
    </row>
    <row r="166" spans="2:38" x14ac:dyDescent="0.3">
      <c r="B166" s="109" t="s">
        <v>80</v>
      </c>
      <c r="C166" s="109"/>
      <c r="D166" s="109"/>
      <c r="E166" s="53">
        <v>0</v>
      </c>
      <c r="F166" s="52">
        <v>64.366666666666617</v>
      </c>
      <c r="G166" s="53">
        <v>0</v>
      </c>
      <c r="H166" s="52">
        <v>0</v>
      </c>
      <c r="I166" s="53">
        <v>269.50916666666677</v>
      </c>
      <c r="J166" s="52">
        <v>401.76883333333319</v>
      </c>
      <c r="K166" s="53">
        <v>0</v>
      </c>
      <c r="L166" s="52">
        <v>45.18183333333333</v>
      </c>
      <c r="M166" s="53">
        <v>58.297000000000004</v>
      </c>
      <c r="N166" s="52">
        <v>47.394666666666637</v>
      </c>
      <c r="O166" s="53">
        <v>0</v>
      </c>
      <c r="P166" s="52">
        <v>0</v>
      </c>
      <c r="Q166" s="53">
        <v>0</v>
      </c>
      <c r="R166" s="52">
        <v>0</v>
      </c>
      <c r="S166" s="53">
        <v>0</v>
      </c>
      <c r="T166" s="52">
        <v>0</v>
      </c>
      <c r="U166" s="53">
        <v>0</v>
      </c>
      <c r="V166" s="52">
        <v>0.54783333333333384</v>
      </c>
      <c r="W166" s="53">
        <v>0</v>
      </c>
      <c r="X166" s="52">
        <v>0</v>
      </c>
      <c r="Y166" s="53">
        <v>0</v>
      </c>
      <c r="Z166" s="52">
        <v>0</v>
      </c>
      <c r="AA166" s="53">
        <v>0</v>
      </c>
      <c r="AB166" s="52">
        <v>0</v>
      </c>
      <c r="AC166" s="53">
        <v>0</v>
      </c>
      <c r="AD166" s="52">
        <v>0</v>
      </c>
      <c r="AE166" s="53">
        <v>0</v>
      </c>
      <c r="AF166" s="52">
        <v>0</v>
      </c>
      <c r="AG166" s="53">
        <v>0</v>
      </c>
      <c r="AH166" s="52">
        <v>56.229666666666702</v>
      </c>
      <c r="AI166" s="65">
        <v>0</v>
      </c>
      <c r="AJ166" s="102">
        <f>SUM(E166:AI166)</f>
        <v>943.29566666666653</v>
      </c>
      <c r="AK166" s="102"/>
      <c r="AL166" s="102"/>
    </row>
    <row r="167" spans="2:38" x14ac:dyDescent="0.3">
      <c r="B167" s="109" t="s">
        <v>92</v>
      </c>
      <c r="C167" s="109"/>
      <c r="D167" s="109"/>
      <c r="E167" s="53">
        <v>2.6518333333333328</v>
      </c>
      <c r="F167" s="52">
        <v>11.379166666666672</v>
      </c>
      <c r="G167" s="53">
        <v>7.530166666666668</v>
      </c>
      <c r="H167" s="52">
        <v>9.8126666666666669</v>
      </c>
      <c r="I167" s="53">
        <v>15.378333333333334</v>
      </c>
      <c r="J167" s="52">
        <v>5.988500000000001</v>
      </c>
      <c r="K167" s="53">
        <v>23.570333333333338</v>
      </c>
      <c r="L167" s="52">
        <v>13.179333333333323</v>
      </c>
      <c r="M167" s="53">
        <v>20.153499999999998</v>
      </c>
      <c r="N167" s="52">
        <v>11.974833333333329</v>
      </c>
      <c r="O167" s="53">
        <v>19.494499999999995</v>
      </c>
      <c r="P167" s="52">
        <v>15.929833333333335</v>
      </c>
      <c r="Q167" s="53">
        <v>11.660666666666664</v>
      </c>
      <c r="R167" s="52">
        <v>17.485833333333314</v>
      </c>
      <c r="S167" s="53">
        <v>12.654833333333327</v>
      </c>
      <c r="T167" s="52">
        <v>6.3851666666666649</v>
      </c>
      <c r="U167" s="53">
        <v>16.288833333333333</v>
      </c>
      <c r="V167" s="52">
        <v>20.314333333333344</v>
      </c>
      <c r="W167" s="53">
        <v>22.890333333333338</v>
      </c>
      <c r="X167" s="52">
        <v>3.9733333333333332</v>
      </c>
      <c r="Y167" s="53">
        <v>15.686666666666651</v>
      </c>
      <c r="Z167" s="52">
        <v>15.850833333333325</v>
      </c>
      <c r="AA167" s="53">
        <v>10.2705</v>
      </c>
      <c r="AB167" s="52">
        <v>11.523999999999994</v>
      </c>
      <c r="AC167" s="53">
        <v>9.5560000000000027</v>
      </c>
      <c r="AD167" s="52">
        <v>0</v>
      </c>
      <c r="AE167" s="53">
        <v>0.52133333333333487</v>
      </c>
      <c r="AF167" s="52">
        <v>2.8029999999999982</v>
      </c>
      <c r="AG167" s="53">
        <v>6.434499999999999</v>
      </c>
      <c r="AH167" s="52">
        <v>4.9555000000000007</v>
      </c>
      <c r="AI167" s="65">
        <v>5.8386666666666693</v>
      </c>
      <c r="AJ167" s="102">
        <f t="shared" ref="AJ167" si="41">SUM(E167:AI167)</f>
        <v>352.13733333333334</v>
      </c>
      <c r="AK167" s="102"/>
      <c r="AL167" s="102"/>
    </row>
    <row r="168" spans="2:38" x14ac:dyDescent="0.3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3"/>
      <c r="AI168" s="3"/>
      <c r="AJ168" s="3"/>
      <c r="AK168" s="3"/>
      <c r="AL168" s="94"/>
    </row>
    <row r="169" spans="2:38" x14ac:dyDescent="0.3">
      <c r="B169" s="49">
        <v>44652</v>
      </c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3"/>
      <c r="AI169" s="3"/>
      <c r="AJ169" s="3"/>
      <c r="AK169" s="3"/>
      <c r="AL169" s="94"/>
    </row>
    <row r="170" spans="2:38" x14ac:dyDescent="0.3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2:38" x14ac:dyDescent="0.3">
      <c r="B171" s="40" t="s">
        <v>3</v>
      </c>
      <c r="C171" s="94"/>
      <c r="D171" s="94"/>
      <c r="E171" s="41">
        <v>44652</v>
      </c>
      <c r="F171" s="41">
        <v>44653</v>
      </c>
      <c r="G171" s="41">
        <v>44654</v>
      </c>
      <c r="H171" s="41">
        <v>44655</v>
      </c>
      <c r="I171" s="41">
        <v>44656</v>
      </c>
      <c r="J171" s="41">
        <v>44657</v>
      </c>
      <c r="K171" s="41">
        <v>44658</v>
      </c>
      <c r="L171" s="41">
        <v>44659</v>
      </c>
      <c r="M171" s="41">
        <v>44660</v>
      </c>
      <c r="N171" s="41">
        <v>44661</v>
      </c>
      <c r="O171" s="41">
        <v>44662</v>
      </c>
      <c r="P171" s="41">
        <v>44663</v>
      </c>
      <c r="Q171" s="41">
        <v>44664</v>
      </c>
      <c r="R171" s="41">
        <v>44665</v>
      </c>
      <c r="S171" s="41">
        <v>44666</v>
      </c>
      <c r="T171" s="41">
        <v>44667</v>
      </c>
      <c r="U171" s="41">
        <v>44668</v>
      </c>
      <c r="V171" s="41">
        <v>44669</v>
      </c>
      <c r="W171" s="41">
        <v>44670</v>
      </c>
      <c r="X171" s="41">
        <v>44671</v>
      </c>
      <c r="Y171" s="41">
        <v>44672</v>
      </c>
      <c r="Z171" s="41">
        <v>44673</v>
      </c>
      <c r="AA171" s="41">
        <v>44674</v>
      </c>
      <c r="AB171" s="41">
        <v>44675</v>
      </c>
      <c r="AC171" s="41">
        <v>44676</v>
      </c>
      <c r="AD171" s="41">
        <v>44677</v>
      </c>
      <c r="AE171" s="41">
        <v>44678</v>
      </c>
      <c r="AF171" s="41">
        <v>44679</v>
      </c>
      <c r="AG171" s="41">
        <v>44680</v>
      </c>
      <c r="AH171" s="41">
        <v>44681</v>
      </c>
      <c r="AI171" s="41" t="s">
        <v>103</v>
      </c>
      <c r="AJ171" s="111" t="s">
        <v>2</v>
      </c>
      <c r="AK171" s="112"/>
      <c r="AL171" s="112"/>
    </row>
    <row r="172" spans="2:38" x14ac:dyDescent="0.3">
      <c r="B172" s="114" t="s">
        <v>2</v>
      </c>
      <c r="C172" s="114"/>
      <c r="D172" s="114"/>
      <c r="E172" s="42">
        <f>SUM(E173:E221)</f>
        <v>99.499166666666653</v>
      </c>
      <c r="F172" s="42">
        <f t="shared" ref="F172:AH172" si="42">SUM(F173:F221)</f>
        <v>456.39449999999988</v>
      </c>
      <c r="G172" s="42">
        <f t="shared" si="42"/>
        <v>3359.9271666666673</v>
      </c>
      <c r="H172" s="42">
        <f t="shared" si="42"/>
        <v>394.3058333333334</v>
      </c>
      <c r="I172" s="42">
        <f t="shared" si="42"/>
        <v>233.4231666666667</v>
      </c>
      <c r="J172" s="42">
        <f t="shared" si="42"/>
        <v>349.10500000000008</v>
      </c>
      <c r="K172" s="42">
        <f t="shared" si="42"/>
        <v>1479.2508333333333</v>
      </c>
      <c r="L172" s="42">
        <f t="shared" si="42"/>
        <v>1291.7124999999999</v>
      </c>
      <c r="M172" s="42">
        <f t="shared" si="42"/>
        <v>3917.8106666666677</v>
      </c>
      <c r="N172" s="42">
        <f t="shared" si="42"/>
        <v>7200.8883333333351</v>
      </c>
      <c r="O172" s="42">
        <f t="shared" si="42"/>
        <v>1031.2396666666666</v>
      </c>
      <c r="P172" s="42">
        <f t="shared" si="42"/>
        <v>641.03683333333322</v>
      </c>
      <c r="Q172" s="42">
        <f t="shared" si="42"/>
        <v>609.3900000000001</v>
      </c>
      <c r="R172" s="42">
        <f t="shared" si="42"/>
        <v>5768.2384999999995</v>
      </c>
      <c r="S172" s="42">
        <f t="shared" si="42"/>
        <v>6448.1315000000004</v>
      </c>
      <c r="T172" s="42">
        <f t="shared" si="42"/>
        <v>6668.5104999999985</v>
      </c>
      <c r="U172" s="42">
        <f t="shared" si="42"/>
        <v>6171.2729999999992</v>
      </c>
      <c r="V172" s="42">
        <f t="shared" si="42"/>
        <v>237.93150000000003</v>
      </c>
      <c r="W172" s="42">
        <f t="shared" si="42"/>
        <v>259.68099999999993</v>
      </c>
      <c r="X172" s="42">
        <f t="shared" si="42"/>
        <v>77.485333333333344</v>
      </c>
      <c r="Y172" s="42">
        <f t="shared" si="42"/>
        <v>357.76133333333348</v>
      </c>
      <c r="Z172" s="42">
        <f t="shared" si="42"/>
        <v>435.13983333333329</v>
      </c>
      <c r="AA172" s="42">
        <f t="shared" si="42"/>
        <v>115.25766666666664</v>
      </c>
      <c r="AB172" s="42">
        <f t="shared" si="42"/>
        <v>2627.1991666666668</v>
      </c>
      <c r="AC172" s="42">
        <f t="shared" si="42"/>
        <v>622.49233333333314</v>
      </c>
      <c r="AD172" s="42">
        <f t="shared" si="42"/>
        <v>0</v>
      </c>
      <c r="AE172" s="42">
        <f t="shared" si="42"/>
        <v>612.62300000000005</v>
      </c>
      <c r="AF172" s="42">
        <f t="shared" si="42"/>
        <v>810.10766666666689</v>
      </c>
      <c r="AG172" s="42">
        <f t="shared" si="42"/>
        <v>491.61366666666663</v>
      </c>
      <c r="AH172" s="42">
        <f t="shared" si="42"/>
        <v>3545.1951666666682</v>
      </c>
      <c r="AI172" s="66">
        <f>SUM(AI173:AI221)</f>
        <v>0</v>
      </c>
      <c r="AJ172" s="113">
        <f>SUM(AJ173:AK221)</f>
        <v>56312.624833333321</v>
      </c>
      <c r="AK172" s="113"/>
      <c r="AL172" s="113"/>
    </row>
    <row r="173" spans="2:38" x14ac:dyDescent="0.3">
      <c r="B173" s="109" t="s">
        <v>37</v>
      </c>
      <c r="C173" s="109"/>
      <c r="D173" s="109"/>
      <c r="E173" s="53">
        <v>0.39550000000000018</v>
      </c>
      <c r="F173" s="52">
        <v>0.32933333333333326</v>
      </c>
      <c r="G173" s="53">
        <v>9.9855</v>
      </c>
      <c r="H173" s="52">
        <v>4.3406666666666638</v>
      </c>
      <c r="I173" s="53">
        <v>0</v>
      </c>
      <c r="J173" s="52">
        <v>0</v>
      </c>
      <c r="K173" s="53">
        <v>0</v>
      </c>
      <c r="L173" s="52">
        <v>4.3549999999999978</v>
      </c>
      <c r="M173" s="53">
        <v>7.2605000000000004</v>
      </c>
      <c r="N173" s="52">
        <v>6.6403333333333343</v>
      </c>
      <c r="O173" s="53">
        <v>1.2404999999999997</v>
      </c>
      <c r="P173" s="52">
        <v>6.1616666666666697</v>
      </c>
      <c r="Q173" s="53">
        <v>4.5369999999999999</v>
      </c>
      <c r="R173" s="52">
        <v>2.2150000000000003</v>
      </c>
      <c r="S173" s="53">
        <v>9.2656666666666698</v>
      </c>
      <c r="T173" s="52">
        <v>10.409000000000002</v>
      </c>
      <c r="U173" s="53">
        <v>10.086666666666671</v>
      </c>
      <c r="V173" s="52">
        <v>0</v>
      </c>
      <c r="W173" s="53">
        <v>2.881333333333334</v>
      </c>
      <c r="X173" s="52">
        <v>0</v>
      </c>
      <c r="Y173" s="53">
        <v>0.9338333333333344</v>
      </c>
      <c r="Z173" s="52">
        <v>6.1774999999999984</v>
      </c>
      <c r="AA173" s="53">
        <v>1.712666666666667</v>
      </c>
      <c r="AB173" s="52">
        <v>13.491333333333333</v>
      </c>
      <c r="AC173" s="53">
        <v>0</v>
      </c>
      <c r="AD173" s="52">
        <v>0</v>
      </c>
      <c r="AE173" s="53">
        <v>0</v>
      </c>
      <c r="AF173" s="52">
        <v>0</v>
      </c>
      <c r="AG173" s="53">
        <v>0</v>
      </c>
      <c r="AH173" s="52">
        <v>24.529166666666669</v>
      </c>
      <c r="AI173" s="65">
        <v>0</v>
      </c>
      <c r="AJ173" s="102">
        <f>SUM(E173:AI173)</f>
        <v>126.94816666666667</v>
      </c>
      <c r="AK173" s="102"/>
      <c r="AL173" s="102"/>
    </row>
    <row r="174" spans="2:38" x14ac:dyDescent="0.3">
      <c r="B174" s="109" t="s">
        <v>38</v>
      </c>
      <c r="C174" s="109"/>
      <c r="D174" s="109"/>
      <c r="E174" s="53">
        <v>0.66783333333333317</v>
      </c>
      <c r="F174" s="52">
        <v>0.82700000000000007</v>
      </c>
      <c r="G174" s="53">
        <v>19.849499999999999</v>
      </c>
      <c r="H174" s="52">
        <v>8.3533333333333353</v>
      </c>
      <c r="I174" s="53">
        <v>0</v>
      </c>
      <c r="J174" s="52">
        <v>0</v>
      </c>
      <c r="K174" s="53">
        <v>2.0391666666666692</v>
      </c>
      <c r="L174" s="52">
        <v>12.676666666666669</v>
      </c>
      <c r="M174" s="53">
        <v>2.4113333333333347</v>
      </c>
      <c r="N174" s="52">
        <v>13.523999999999999</v>
      </c>
      <c r="O174" s="53">
        <v>2.5821666666666667</v>
      </c>
      <c r="P174" s="52">
        <v>9.1978333333333318</v>
      </c>
      <c r="Q174" s="53">
        <v>5.8456666666666699</v>
      </c>
      <c r="R174" s="52">
        <v>2.9969999999999999</v>
      </c>
      <c r="S174" s="53">
        <v>7.0721666666666678</v>
      </c>
      <c r="T174" s="52">
        <v>28.338166666666659</v>
      </c>
      <c r="U174" s="53">
        <v>22.803666666666665</v>
      </c>
      <c r="V174" s="52">
        <v>0</v>
      </c>
      <c r="W174" s="53">
        <v>7.9014999999999986</v>
      </c>
      <c r="X174" s="52">
        <v>0</v>
      </c>
      <c r="Y174" s="53">
        <v>0.1196666666666672</v>
      </c>
      <c r="Z174" s="52">
        <v>4.7499999999999966E-2</v>
      </c>
      <c r="AA174" s="53">
        <v>0.29633333333333295</v>
      </c>
      <c r="AB174" s="52">
        <v>9.9871666666666687</v>
      </c>
      <c r="AC174" s="53">
        <v>0</v>
      </c>
      <c r="AD174" s="52">
        <v>0</v>
      </c>
      <c r="AE174" s="53">
        <v>0</v>
      </c>
      <c r="AF174" s="52">
        <v>0</v>
      </c>
      <c r="AG174" s="53">
        <v>0</v>
      </c>
      <c r="AH174" s="52">
        <v>27.762833333333337</v>
      </c>
      <c r="AI174" s="65">
        <v>0</v>
      </c>
      <c r="AJ174" s="102">
        <f>SUM(E174:AI174)</f>
        <v>185.3005</v>
      </c>
      <c r="AK174" s="102"/>
      <c r="AL174" s="102"/>
    </row>
    <row r="175" spans="2:38" x14ac:dyDescent="0.3">
      <c r="B175" s="109" t="s">
        <v>39</v>
      </c>
      <c r="C175" s="109"/>
      <c r="D175" s="109"/>
      <c r="E175" s="53">
        <v>0.84516666666666651</v>
      </c>
      <c r="F175" s="52">
        <v>0.85299999999999998</v>
      </c>
      <c r="G175" s="53">
        <v>14.622999999999998</v>
      </c>
      <c r="H175" s="52">
        <v>2.4341666666666661</v>
      </c>
      <c r="I175" s="53">
        <v>0</v>
      </c>
      <c r="J175" s="52">
        <v>0</v>
      </c>
      <c r="K175" s="53">
        <v>9.1414999999999971</v>
      </c>
      <c r="L175" s="52">
        <v>0</v>
      </c>
      <c r="M175" s="53">
        <v>0</v>
      </c>
      <c r="N175" s="52">
        <v>0</v>
      </c>
      <c r="O175" s="53">
        <v>0</v>
      </c>
      <c r="P175" s="52">
        <v>2.9999999999999714E-2</v>
      </c>
      <c r="Q175" s="53">
        <v>0.18149999999999997</v>
      </c>
      <c r="R175" s="52">
        <v>0</v>
      </c>
      <c r="S175" s="53">
        <v>0</v>
      </c>
      <c r="T175" s="52">
        <v>0.29999999999999716</v>
      </c>
      <c r="U175" s="53">
        <v>0</v>
      </c>
      <c r="V175" s="52">
        <v>0</v>
      </c>
      <c r="W175" s="53">
        <v>0</v>
      </c>
      <c r="X175" s="52">
        <v>0</v>
      </c>
      <c r="Y175" s="53">
        <v>0</v>
      </c>
      <c r="Z175" s="52">
        <v>0</v>
      </c>
      <c r="AA175" s="53">
        <v>0</v>
      </c>
      <c r="AB175" s="52">
        <v>0</v>
      </c>
      <c r="AC175" s="53">
        <v>0</v>
      </c>
      <c r="AD175" s="52">
        <v>0</v>
      </c>
      <c r="AE175" s="53">
        <v>0</v>
      </c>
      <c r="AF175" s="52">
        <v>0</v>
      </c>
      <c r="AG175" s="53">
        <v>0</v>
      </c>
      <c r="AH175" s="52">
        <v>0</v>
      </c>
      <c r="AI175" s="65">
        <v>0</v>
      </c>
      <c r="AJ175" s="102">
        <f t="shared" ref="AJ175:AJ185" si="43">SUM(E175:AI175)</f>
        <v>28.408333333333324</v>
      </c>
      <c r="AK175" s="102"/>
      <c r="AL175" s="102"/>
    </row>
    <row r="176" spans="2:38" x14ac:dyDescent="0.3">
      <c r="B176" s="109" t="s">
        <v>40</v>
      </c>
      <c r="C176" s="109"/>
      <c r="D176" s="109"/>
      <c r="E176" s="53">
        <v>0</v>
      </c>
      <c r="F176" s="52">
        <v>0</v>
      </c>
      <c r="G176" s="53">
        <v>3.4796666666666667</v>
      </c>
      <c r="H176" s="52">
        <v>0.22216666666666665</v>
      </c>
      <c r="I176" s="53">
        <v>0</v>
      </c>
      <c r="J176" s="52">
        <v>0</v>
      </c>
      <c r="K176" s="53">
        <v>0</v>
      </c>
      <c r="L176" s="52">
        <v>0.28083333333333582</v>
      </c>
      <c r="M176" s="53">
        <v>79.853666666666655</v>
      </c>
      <c r="N176" s="52">
        <v>366.24250000000001</v>
      </c>
      <c r="O176" s="53">
        <v>0</v>
      </c>
      <c r="P176" s="52">
        <v>1.6666666666668088E-3</v>
      </c>
      <c r="Q176" s="53">
        <v>13.350333333333333</v>
      </c>
      <c r="R176" s="52">
        <v>13.97066666666667</v>
      </c>
      <c r="S176" s="53">
        <v>57.630333333333354</v>
      </c>
      <c r="T176" s="52">
        <v>53.590666666666657</v>
      </c>
      <c r="U176" s="53">
        <v>18.110500000000005</v>
      </c>
      <c r="V176" s="52">
        <v>0</v>
      </c>
      <c r="W176" s="53">
        <v>0</v>
      </c>
      <c r="X176" s="52">
        <v>0</v>
      </c>
      <c r="Y176" s="53">
        <v>0</v>
      </c>
      <c r="Z176" s="52">
        <v>0.16233333333333372</v>
      </c>
      <c r="AA176" s="53">
        <v>0</v>
      </c>
      <c r="AB176" s="52">
        <v>302.14383333333325</v>
      </c>
      <c r="AC176" s="53">
        <v>0</v>
      </c>
      <c r="AD176" s="52">
        <v>0</v>
      </c>
      <c r="AE176" s="53">
        <v>16.900000000000002</v>
      </c>
      <c r="AF176" s="52">
        <v>10.098166666666669</v>
      </c>
      <c r="AG176" s="53">
        <v>0</v>
      </c>
      <c r="AH176" s="52">
        <v>32.77200000000002</v>
      </c>
      <c r="AI176" s="65">
        <v>0</v>
      </c>
      <c r="AJ176" s="102">
        <f t="shared" si="43"/>
        <v>968.80933333333314</v>
      </c>
      <c r="AK176" s="102"/>
      <c r="AL176" s="102"/>
    </row>
    <row r="177" spans="2:38" x14ac:dyDescent="0.3">
      <c r="B177" s="109" t="s">
        <v>41</v>
      </c>
      <c r="C177" s="109"/>
      <c r="D177" s="109"/>
      <c r="E177" s="53">
        <v>0</v>
      </c>
      <c r="F177" s="52">
        <v>49.483666666666664</v>
      </c>
      <c r="G177" s="53">
        <v>14.837166666666665</v>
      </c>
      <c r="H177" s="52">
        <v>18.656833333333342</v>
      </c>
      <c r="I177" s="53">
        <v>30.808333333333337</v>
      </c>
      <c r="J177" s="52">
        <v>22.488500000000002</v>
      </c>
      <c r="K177" s="53">
        <v>0.33933333333333321</v>
      </c>
      <c r="L177" s="52">
        <v>1.2333333333333366E-2</v>
      </c>
      <c r="M177" s="53">
        <v>22.477666666666661</v>
      </c>
      <c r="N177" s="52">
        <v>117.8335</v>
      </c>
      <c r="O177" s="53">
        <v>4.674166666666669</v>
      </c>
      <c r="P177" s="52">
        <v>3.2830000000000017</v>
      </c>
      <c r="Q177" s="53">
        <v>3.1441666666666661</v>
      </c>
      <c r="R177" s="52">
        <v>0.44500000000000017</v>
      </c>
      <c r="S177" s="53">
        <v>30.024833333333316</v>
      </c>
      <c r="T177" s="52">
        <v>3.5491666666666659</v>
      </c>
      <c r="U177" s="53">
        <v>0.41866666666666624</v>
      </c>
      <c r="V177" s="52">
        <v>53.717833333333346</v>
      </c>
      <c r="W177" s="53">
        <v>0</v>
      </c>
      <c r="X177" s="52">
        <v>0</v>
      </c>
      <c r="Y177" s="53">
        <v>0</v>
      </c>
      <c r="Z177" s="52">
        <v>1.013166666666667</v>
      </c>
      <c r="AA177" s="53">
        <v>0</v>
      </c>
      <c r="AB177" s="52">
        <v>10.902333333333331</v>
      </c>
      <c r="AC177" s="53">
        <v>0</v>
      </c>
      <c r="AD177" s="52">
        <v>0</v>
      </c>
      <c r="AE177" s="53">
        <v>0</v>
      </c>
      <c r="AF177" s="52">
        <v>0</v>
      </c>
      <c r="AG177" s="53">
        <v>0</v>
      </c>
      <c r="AH177" s="52">
        <v>15.265000000000006</v>
      </c>
      <c r="AI177" s="65">
        <v>0</v>
      </c>
      <c r="AJ177" s="102">
        <f t="shared" si="43"/>
        <v>403.37466666666666</v>
      </c>
      <c r="AK177" s="102"/>
      <c r="AL177" s="102"/>
    </row>
    <row r="178" spans="2:38" x14ac:dyDescent="0.3">
      <c r="B178" s="109" t="s">
        <v>42</v>
      </c>
      <c r="C178" s="109"/>
      <c r="D178" s="109"/>
      <c r="E178" s="53">
        <v>0.89033333333333264</v>
      </c>
      <c r="F178" s="52">
        <v>13.282666666666668</v>
      </c>
      <c r="G178" s="53">
        <v>80.938833333333321</v>
      </c>
      <c r="H178" s="52">
        <v>29.314499999999999</v>
      </c>
      <c r="I178" s="53">
        <v>0</v>
      </c>
      <c r="J178" s="52">
        <v>0</v>
      </c>
      <c r="K178" s="53">
        <v>10.569166666666661</v>
      </c>
      <c r="L178" s="52">
        <v>21.822500000000005</v>
      </c>
      <c r="M178" s="53">
        <v>59.354166666666643</v>
      </c>
      <c r="N178" s="52">
        <v>193.27549999999999</v>
      </c>
      <c r="O178" s="53">
        <v>28.915166666666664</v>
      </c>
      <c r="P178" s="52">
        <v>10.540666666666663</v>
      </c>
      <c r="Q178" s="53">
        <v>3.3163333333333358</v>
      </c>
      <c r="R178" s="52">
        <v>1.8141666666666665</v>
      </c>
      <c r="S178" s="53">
        <v>63.102166666666655</v>
      </c>
      <c r="T178" s="52">
        <v>84.051666666666662</v>
      </c>
      <c r="U178" s="53">
        <v>4.7411666666666656</v>
      </c>
      <c r="V178" s="52">
        <v>0</v>
      </c>
      <c r="W178" s="53">
        <v>10.809000000000005</v>
      </c>
      <c r="X178" s="52">
        <v>0</v>
      </c>
      <c r="Y178" s="53">
        <v>0</v>
      </c>
      <c r="Z178" s="52">
        <v>0</v>
      </c>
      <c r="AA178" s="53">
        <v>0</v>
      </c>
      <c r="AB178" s="52">
        <v>36.102999999999994</v>
      </c>
      <c r="AC178" s="53">
        <v>0</v>
      </c>
      <c r="AD178" s="52">
        <v>0</v>
      </c>
      <c r="AE178" s="53">
        <v>0</v>
      </c>
      <c r="AF178" s="52">
        <v>44.042999999999999</v>
      </c>
      <c r="AG178" s="53">
        <v>0</v>
      </c>
      <c r="AH178" s="52">
        <v>153.21549999999999</v>
      </c>
      <c r="AI178" s="65">
        <v>0</v>
      </c>
      <c r="AJ178" s="102">
        <f t="shared" si="43"/>
        <v>850.09949999999981</v>
      </c>
      <c r="AK178" s="102"/>
      <c r="AL178" s="102"/>
    </row>
    <row r="179" spans="2:38" x14ac:dyDescent="0.3">
      <c r="B179" s="109" t="s">
        <v>43</v>
      </c>
      <c r="C179" s="109"/>
      <c r="D179" s="109"/>
      <c r="E179" s="53">
        <v>9.8923333333333261</v>
      </c>
      <c r="F179" s="52">
        <v>0.9936666666666677</v>
      </c>
      <c r="G179" s="53">
        <v>27.191333333333333</v>
      </c>
      <c r="H179" s="52">
        <v>2.529333333333331</v>
      </c>
      <c r="I179" s="53">
        <v>26.233333333333341</v>
      </c>
      <c r="J179" s="52">
        <v>102.46300000000002</v>
      </c>
      <c r="K179" s="53">
        <v>0.6604999999999992</v>
      </c>
      <c r="L179" s="52">
        <v>6.979999999999996</v>
      </c>
      <c r="M179" s="53">
        <v>24.096833333333336</v>
      </c>
      <c r="N179" s="52">
        <v>292.84833333333341</v>
      </c>
      <c r="O179" s="53">
        <v>25.116333333333337</v>
      </c>
      <c r="P179" s="52">
        <v>25.093333333333334</v>
      </c>
      <c r="Q179" s="53">
        <v>32.994833333333339</v>
      </c>
      <c r="R179" s="52">
        <v>143.88299999999998</v>
      </c>
      <c r="S179" s="53">
        <v>156.23883333333342</v>
      </c>
      <c r="T179" s="52">
        <v>343.26949999999999</v>
      </c>
      <c r="U179" s="53">
        <v>256.61233333333337</v>
      </c>
      <c r="V179" s="52">
        <v>40.258833333333321</v>
      </c>
      <c r="W179" s="53">
        <v>10.168000000000012</v>
      </c>
      <c r="X179" s="52">
        <v>3.4209999999999905</v>
      </c>
      <c r="Y179" s="53">
        <v>0</v>
      </c>
      <c r="Z179" s="52">
        <v>1.9698333333333331</v>
      </c>
      <c r="AA179" s="53">
        <v>2.3656666666666615</v>
      </c>
      <c r="AB179" s="52">
        <v>166.72899999999996</v>
      </c>
      <c r="AC179" s="53">
        <v>526.40666666666652</v>
      </c>
      <c r="AD179" s="52">
        <v>0</v>
      </c>
      <c r="AE179" s="53">
        <v>477.7700000000001</v>
      </c>
      <c r="AF179" s="52">
        <v>248.42</v>
      </c>
      <c r="AG179" s="53">
        <v>489.68166666666662</v>
      </c>
      <c r="AH179" s="52">
        <v>655.75666666666689</v>
      </c>
      <c r="AI179" s="65">
        <v>0</v>
      </c>
      <c r="AJ179" s="102">
        <f t="shared" si="43"/>
        <v>4100.0441666666675</v>
      </c>
      <c r="AK179" s="102"/>
      <c r="AL179" s="102"/>
    </row>
    <row r="180" spans="2:38" x14ac:dyDescent="0.3">
      <c r="B180" s="109" t="s">
        <v>44</v>
      </c>
      <c r="C180" s="109"/>
      <c r="D180" s="109"/>
      <c r="E180" s="53">
        <v>2.6098333333333326</v>
      </c>
      <c r="F180" s="52">
        <v>5.3398333333333312</v>
      </c>
      <c r="G180" s="53">
        <v>26.434833333333348</v>
      </c>
      <c r="H180" s="52">
        <v>7.781833333333334</v>
      </c>
      <c r="I180" s="53">
        <v>0</v>
      </c>
      <c r="J180" s="52">
        <v>0</v>
      </c>
      <c r="K180" s="53">
        <v>0.43333333333333285</v>
      </c>
      <c r="L180" s="52">
        <v>0</v>
      </c>
      <c r="M180" s="53">
        <v>99.569833333333321</v>
      </c>
      <c r="N180" s="52">
        <v>225.99949999999998</v>
      </c>
      <c r="O180" s="53">
        <v>13.481000000000007</v>
      </c>
      <c r="P180" s="52">
        <v>0.37599999999999933</v>
      </c>
      <c r="Q180" s="53">
        <v>1.1085000000000003</v>
      </c>
      <c r="R180" s="52">
        <v>12.080000000000007</v>
      </c>
      <c r="S180" s="53">
        <v>26.705500000000011</v>
      </c>
      <c r="T180" s="52">
        <v>34.601333333333315</v>
      </c>
      <c r="U180" s="53">
        <v>2.3999999999999844E-2</v>
      </c>
      <c r="V180" s="52">
        <v>0</v>
      </c>
      <c r="W180" s="53">
        <v>0</v>
      </c>
      <c r="X180" s="52">
        <v>0</v>
      </c>
      <c r="Y180" s="53">
        <v>0</v>
      </c>
      <c r="Z180" s="52">
        <v>6.4921666666666766</v>
      </c>
      <c r="AA180" s="53">
        <v>1.4038333333333339</v>
      </c>
      <c r="AB180" s="52">
        <v>53.002166666666668</v>
      </c>
      <c r="AC180" s="53">
        <v>0</v>
      </c>
      <c r="AD180" s="52">
        <v>0</v>
      </c>
      <c r="AE180" s="53">
        <v>4.2183333333333284</v>
      </c>
      <c r="AF180" s="52">
        <v>9.8006666666666611</v>
      </c>
      <c r="AG180" s="53">
        <v>0</v>
      </c>
      <c r="AH180" s="52">
        <v>86.602999999999994</v>
      </c>
      <c r="AI180" s="65">
        <v>0</v>
      </c>
      <c r="AJ180" s="102">
        <f t="shared" si="43"/>
        <v>618.06549999999993</v>
      </c>
      <c r="AK180" s="102"/>
      <c r="AL180" s="102"/>
    </row>
    <row r="181" spans="2:38" x14ac:dyDescent="0.3">
      <c r="B181" s="109" t="s">
        <v>45</v>
      </c>
      <c r="C181" s="109"/>
      <c r="D181" s="109"/>
      <c r="E181" s="53">
        <v>0</v>
      </c>
      <c r="F181" s="52">
        <v>2.0201666666666647</v>
      </c>
      <c r="G181" s="53">
        <v>123.7618333333333</v>
      </c>
      <c r="H181" s="52">
        <v>0.34550000000000158</v>
      </c>
      <c r="I181" s="53">
        <v>5.6959999999999997</v>
      </c>
      <c r="J181" s="52">
        <v>0</v>
      </c>
      <c r="K181" s="53">
        <v>22.840166666666658</v>
      </c>
      <c r="L181" s="52">
        <v>1.1340000000000023</v>
      </c>
      <c r="M181" s="53">
        <v>57.78249999999997</v>
      </c>
      <c r="N181" s="52">
        <v>42.415333333333322</v>
      </c>
      <c r="O181" s="53">
        <v>13.009499999999994</v>
      </c>
      <c r="P181" s="52">
        <v>18.014833333333321</v>
      </c>
      <c r="Q181" s="53">
        <v>13.889000000000021</v>
      </c>
      <c r="R181" s="52">
        <v>113.20699999999997</v>
      </c>
      <c r="S181" s="53">
        <v>75.750999999999991</v>
      </c>
      <c r="T181" s="52">
        <v>197.64016666666663</v>
      </c>
      <c r="U181" s="53">
        <v>127.59716666666667</v>
      </c>
      <c r="V181" s="52">
        <v>10.022833333333324</v>
      </c>
      <c r="W181" s="53">
        <v>0.5035000000000005</v>
      </c>
      <c r="X181" s="52">
        <v>0.88183333333333702</v>
      </c>
      <c r="Y181" s="53">
        <v>1.377</v>
      </c>
      <c r="Z181" s="52">
        <v>0.80399999999999905</v>
      </c>
      <c r="AA181" s="53">
        <v>0.86499999999999866</v>
      </c>
      <c r="AB181" s="52">
        <v>16.008333333333322</v>
      </c>
      <c r="AC181" s="53">
        <v>0</v>
      </c>
      <c r="AD181" s="52">
        <v>0</v>
      </c>
      <c r="AE181" s="53">
        <v>4.2000000000000011</v>
      </c>
      <c r="AF181" s="52">
        <v>16.903333333333329</v>
      </c>
      <c r="AG181" s="53">
        <v>0</v>
      </c>
      <c r="AH181" s="52">
        <v>156.55966666666663</v>
      </c>
      <c r="AI181" s="65">
        <v>0</v>
      </c>
      <c r="AJ181" s="102">
        <f t="shared" si="43"/>
        <v>1023.2296666666665</v>
      </c>
      <c r="AK181" s="102"/>
      <c r="AL181" s="102"/>
    </row>
    <row r="182" spans="2:38" x14ac:dyDescent="0.3">
      <c r="B182" s="109" t="s">
        <v>46</v>
      </c>
      <c r="C182" s="109"/>
      <c r="D182" s="109"/>
      <c r="E182" s="53">
        <v>0</v>
      </c>
      <c r="F182" s="52">
        <v>0</v>
      </c>
      <c r="G182" s="53">
        <v>19.347499999999997</v>
      </c>
      <c r="H182" s="52">
        <v>0</v>
      </c>
      <c r="I182" s="53">
        <v>0</v>
      </c>
      <c r="J182" s="52">
        <v>0</v>
      </c>
      <c r="K182" s="53">
        <v>0.26466666666666633</v>
      </c>
      <c r="L182" s="52">
        <v>6.6853333333333369</v>
      </c>
      <c r="M182" s="53">
        <v>97.639333333333326</v>
      </c>
      <c r="N182" s="52">
        <v>165.18633333333335</v>
      </c>
      <c r="O182" s="53">
        <v>0</v>
      </c>
      <c r="P182" s="52">
        <v>0</v>
      </c>
      <c r="Q182" s="53">
        <v>1.1316666666666668</v>
      </c>
      <c r="R182" s="52">
        <v>212.55016666666674</v>
      </c>
      <c r="S182" s="53">
        <v>141.52150000000003</v>
      </c>
      <c r="T182" s="52">
        <v>136.54799999999997</v>
      </c>
      <c r="U182" s="53">
        <v>206.66799999999989</v>
      </c>
      <c r="V182" s="52">
        <v>0</v>
      </c>
      <c r="W182" s="53">
        <v>0</v>
      </c>
      <c r="X182" s="52">
        <v>0</v>
      </c>
      <c r="Y182" s="53">
        <v>0</v>
      </c>
      <c r="Z182" s="52">
        <v>0</v>
      </c>
      <c r="AA182" s="53">
        <v>0</v>
      </c>
      <c r="AB182" s="52">
        <v>95.510000000000034</v>
      </c>
      <c r="AC182" s="53">
        <v>0</v>
      </c>
      <c r="AD182" s="52">
        <v>0</v>
      </c>
      <c r="AE182" s="53">
        <v>7.0433333333333348</v>
      </c>
      <c r="AF182" s="52">
        <v>21.890499999999999</v>
      </c>
      <c r="AG182" s="53">
        <v>0</v>
      </c>
      <c r="AH182" s="52">
        <v>19.57533333333334</v>
      </c>
      <c r="AI182" s="65">
        <v>0</v>
      </c>
      <c r="AJ182" s="102">
        <f t="shared" si="43"/>
        <v>1131.5616666666667</v>
      </c>
      <c r="AK182" s="102"/>
      <c r="AL182" s="102"/>
    </row>
    <row r="183" spans="2:38" x14ac:dyDescent="0.3">
      <c r="B183" s="109" t="s">
        <v>47</v>
      </c>
      <c r="C183" s="109"/>
      <c r="D183" s="109"/>
      <c r="E183" s="53">
        <v>0</v>
      </c>
      <c r="F183" s="52">
        <v>0</v>
      </c>
      <c r="G183" s="53">
        <v>0</v>
      </c>
      <c r="H183" s="52">
        <v>0</v>
      </c>
      <c r="I183" s="53">
        <v>0</v>
      </c>
      <c r="J183" s="52">
        <v>0</v>
      </c>
      <c r="K183" s="53">
        <v>0.48999999999999888</v>
      </c>
      <c r="L183" s="52">
        <v>0</v>
      </c>
      <c r="M183" s="53">
        <v>0.3698333333333324</v>
      </c>
      <c r="N183" s="52">
        <v>14.25683333333334</v>
      </c>
      <c r="O183" s="53">
        <v>0.4283333333333334</v>
      </c>
      <c r="P183" s="52">
        <v>0</v>
      </c>
      <c r="Q183" s="53">
        <v>0</v>
      </c>
      <c r="R183" s="52">
        <v>31.569000000000013</v>
      </c>
      <c r="S183" s="53">
        <v>0</v>
      </c>
      <c r="T183" s="52">
        <v>3.2901666666666687</v>
      </c>
      <c r="U183" s="53">
        <v>19.418666666666695</v>
      </c>
      <c r="V183" s="52">
        <v>0</v>
      </c>
      <c r="W183" s="53">
        <v>0</v>
      </c>
      <c r="X183" s="52">
        <v>0</v>
      </c>
      <c r="Y183" s="53">
        <v>0</v>
      </c>
      <c r="Z183" s="52">
        <v>0.12583333333333274</v>
      </c>
      <c r="AA183" s="53">
        <v>0</v>
      </c>
      <c r="AB183" s="52">
        <v>20.367000000000026</v>
      </c>
      <c r="AC183" s="53">
        <v>0</v>
      </c>
      <c r="AD183" s="52">
        <v>0</v>
      </c>
      <c r="AE183" s="53">
        <v>0</v>
      </c>
      <c r="AF183" s="52">
        <v>0</v>
      </c>
      <c r="AG183" s="53">
        <v>0</v>
      </c>
      <c r="AH183" s="52">
        <v>8.8401666666666667</v>
      </c>
      <c r="AI183" s="65">
        <v>0</v>
      </c>
      <c r="AJ183" s="102">
        <f t="shared" si="43"/>
        <v>99.155833333333405</v>
      </c>
      <c r="AK183" s="102"/>
      <c r="AL183" s="102"/>
    </row>
    <row r="184" spans="2:38" x14ac:dyDescent="0.3">
      <c r="B184" s="109" t="s">
        <v>48</v>
      </c>
      <c r="C184" s="109"/>
      <c r="D184" s="109"/>
      <c r="E184" s="53">
        <v>0</v>
      </c>
      <c r="F184" s="52">
        <v>0</v>
      </c>
      <c r="G184" s="53">
        <v>0</v>
      </c>
      <c r="H184" s="52">
        <v>0</v>
      </c>
      <c r="I184" s="53">
        <v>0</v>
      </c>
      <c r="J184" s="52">
        <v>0</v>
      </c>
      <c r="K184" s="53">
        <v>0.47233333333333538</v>
      </c>
      <c r="L184" s="52">
        <v>0</v>
      </c>
      <c r="M184" s="53">
        <v>0.67950000000000099</v>
      </c>
      <c r="N184" s="52">
        <v>12.439000000000014</v>
      </c>
      <c r="O184" s="53">
        <v>0.33199999999999991</v>
      </c>
      <c r="P184" s="52">
        <v>0</v>
      </c>
      <c r="Q184" s="53">
        <v>0</v>
      </c>
      <c r="R184" s="52">
        <v>19.615833333333338</v>
      </c>
      <c r="S184" s="53">
        <v>0</v>
      </c>
      <c r="T184" s="52">
        <v>2.8391666666666646</v>
      </c>
      <c r="U184" s="53">
        <v>16.553666666666679</v>
      </c>
      <c r="V184" s="52">
        <v>0</v>
      </c>
      <c r="W184" s="53">
        <v>0</v>
      </c>
      <c r="X184" s="52">
        <v>0</v>
      </c>
      <c r="Y184" s="53">
        <v>0</v>
      </c>
      <c r="Z184" s="52">
        <v>0</v>
      </c>
      <c r="AA184" s="53">
        <v>0</v>
      </c>
      <c r="AB184" s="52">
        <v>20.70900000000001</v>
      </c>
      <c r="AC184" s="53">
        <v>0</v>
      </c>
      <c r="AD184" s="52">
        <v>0</v>
      </c>
      <c r="AE184" s="53">
        <v>0</v>
      </c>
      <c r="AF184" s="52">
        <v>0</v>
      </c>
      <c r="AG184" s="53">
        <v>0</v>
      </c>
      <c r="AH184" s="52">
        <v>6.2948333333333322</v>
      </c>
      <c r="AI184" s="65">
        <v>0</v>
      </c>
      <c r="AJ184" s="102">
        <f t="shared" si="43"/>
        <v>79.935333333333361</v>
      </c>
      <c r="AK184" s="102"/>
      <c r="AL184" s="102"/>
    </row>
    <row r="185" spans="2:38" x14ac:dyDescent="0.3">
      <c r="B185" s="109" t="s">
        <v>49</v>
      </c>
      <c r="C185" s="109"/>
      <c r="D185" s="109"/>
      <c r="E185" s="53">
        <v>0</v>
      </c>
      <c r="F185" s="52">
        <v>178.73599999999999</v>
      </c>
      <c r="G185" s="53">
        <v>399.3031666666667</v>
      </c>
      <c r="H185" s="52">
        <v>176.37483333333336</v>
      </c>
      <c r="I185" s="53">
        <v>163.00750000000002</v>
      </c>
      <c r="J185" s="52">
        <v>217.7271666666667</v>
      </c>
      <c r="K185" s="53">
        <v>144.57666666666665</v>
      </c>
      <c r="L185" s="52">
        <v>174.00950000000006</v>
      </c>
      <c r="M185" s="53">
        <v>257.78283333333343</v>
      </c>
      <c r="N185" s="52">
        <v>765.84650000000011</v>
      </c>
      <c r="O185" s="53">
        <v>157.69183333333334</v>
      </c>
      <c r="P185" s="52">
        <v>116.48583333333333</v>
      </c>
      <c r="Q185" s="53">
        <v>71.51700000000001</v>
      </c>
      <c r="R185" s="52">
        <v>209.29916666666662</v>
      </c>
      <c r="S185" s="53">
        <v>593.43966666666665</v>
      </c>
      <c r="T185" s="52">
        <v>1310.4861666666663</v>
      </c>
      <c r="U185" s="53">
        <v>1138.1738333333331</v>
      </c>
      <c r="V185" s="52">
        <v>130.33766666666671</v>
      </c>
      <c r="W185" s="53">
        <v>30.126499999999972</v>
      </c>
      <c r="X185" s="52">
        <v>0</v>
      </c>
      <c r="Y185" s="53">
        <v>73.48450000000004</v>
      </c>
      <c r="Z185" s="52">
        <v>78.105499999999964</v>
      </c>
      <c r="AA185" s="53">
        <v>55.534833333333339</v>
      </c>
      <c r="AB185" s="52">
        <v>146.02816666666666</v>
      </c>
      <c r="AC185" s="53">
        <v>27.116000000000003</v>
      </c>
      <c r="AD185" s="52">
        <v>0</v>
      </c>
      <c r="AE185" s="53">
        <v>14.865833333333327</v>
      </c>
      <c r="AF185" s="52">
        <v>66.354500000000002</v>
      </c>
      <c r="AG185" s="53">
        <v>1.9319999999999888</v>
      </c>
      <c r="AH185" s="52">
        <v>216.06866666666664</v>
      </c>
      <c r="AI185" s="65">
        <v>0</v>
      </c>
      <c r="AJ185" s="102">
        <f t="shared" si="43"/>
        <v>6914.4118333333336</v>
      </c>
      <c r="AK185" s="102"/>
      <c r="AL185" s="102"/>
    </row>
    <row r="186" spans="2:38" x14ac:dyDescent="0.3">
      <c r="B186" s="109" t="s">
        <v>50</v>
      </c>
      <c r="C186" s="109"/>
      <c r="D186" s="109"/>
      <c r="E186" s="53">
        <v>0</v>
      </c>
      <c r="F186" s="52">
        <v>0</v>
      </c>
      <c r="G186" s="53">
        <v>2.4015</v>
      </c>
      <c r="H186" s="52">
        <v>0</v>
      </c>
      <c r="I186" s="53">
        <v>0.6213333333333334</v>
      </c>
      <c r="J186" s="52">
        <v>6.4263333333333339</v>
      </c>
      <c r="K186" s="53">
        <v>6.449999999999996E-2</v>
      </c>
      <c r="L186" s="52">
        <v>0</v>
      </c>
      <c r="M186" s="53">
        <v>0</v>
      </c>
      <c r="N186" s="52">
        <v>30.073333333333316</v>
      </c>
      <c r="O186" s="53">
        <v>0</v>
      </c>
      <c r="P186" s="52">
        <v>0</v>
      </c>
      <c r="Q186" s="53">
        <v>0.61333333333333329</v>
      </c>
      <c r="R186" s="52">
        <v>0</v>
      </c>
      <c r="S186" s="53">
        <v>35.831166666666661</v>
      </c>
      <c r="T186" s="52">
        <v>24.17016666666667</v>
      </c>
      <c r="U186" s="53">
        <v>43.927499999999995</v>
      </c>
      <c r="V186" s="52">
        <v>0</v>
      </c>
      <c r="W186" s="53">
        <v>0</v>
      </c>
      <c r="X186" s="52">
        <v>0</v>
      </c>
      <c r="Y186" s="53">
        <v>0.66583333333333339</v>
      </c>
      <c r="Z186" s="52">
        <v>3.6499999999999963E-2</v>
      </c>
      <c r="AA186" s="53">
        <v>0</v>
      </c>
      <c r="AB186" s="52">
        <v>40.481333333333339</v>
      </c>
      <c r="AC186" s="53">
        <v>0</v>
      </c>
      <c r="AD186" s="52">
        <v>0</v>
      </c>
      <c r="AE186" s="53">
        <v>0.53949999999999987</v>
      </c>
      <c r="AF186" s="52">
        <v>13.360500000000002</v>
      </c>
      <c r="AG186" s="53">
        <v>0</v>
      </c>
      <c r="AH186" s="52">
        <v>29.030333333333338</v>
      </c>
      <c r="AI186" s="65">
        <v>0</v>
      </c>
      <c r="AJ186" s="102">
        <f>SUM(E186:AI186)</f>
        <v>228.24316666666667</v>
      </c>
      <c r="AK186" s="102"/>
      <c r="AL186" s="102"/>
    </row>
    <row r="187" spans="2:38" x14ac:dyDescent="0.3">
      <c r="B187" s="109" t="s">
        <v>96</v>
      </c>
      <c r="C187" s="109"/>
      <c r="D187" s="109"/>
      <c r="E187" s="53">
        <v>0</v>
      </c>
      <c r="F187" s="52">
        <v>0</v>
      </c>
      <c r="G187" s="53">
        <v>10.978666666666667</v>
      </c>
      <c r="H187" s="52">
        <v>0</v>
      </c>
      <c r="I187" s="53">
        <v>0</v>
      </c>
      <c r="J187" s="52">
        <v>0</v>
      </c>
      <c r="K187" s="53">
        <v>0</v>
      </c>
      <c r="L187" s="52">
        <v>0</v>
      </c>
      <c r="M187" s="53">
        <v>0</v>
      </c>
      <c r="N187" s="52">
        <v>0</v>
      </c>
      <c r="O187" s="53">
        <v>0</v>
      </c>
      <c r="P187" s="52">
        <v>0</v>
      </c>
      <c r="Q187" s="53">
        <v>0</v>
      </c>
      <c r="R187" s="52">
        <v>0</v>
      </c>
      <c r="S187" s="53">
        <v>0</v>
      </c>
      <c r="T187" s="52">
        <v>0</v>
      </c>
      <c r="U187" s="53">
        <v>0</v>
      </c>
      <c r="V187" s="52">
        <v>0</v>
      </c>
      <c r="W187" s="53">
        <v>0</v>
      </c>
      <c r="X187" s="52">
        <v>0</v>
      </c>
      <c r="Y187" s="53">
        <v>0</v>
      </c>
      <c r="Z187" s="52">
        <v>0</v>
      </c>
      <c r="AA187" s="53">
        <v>0</v>
      </c>
      <c r="AB187" s="52">
        <v>0</v>
      </c>
      <c r="AC187" s="53">
        <v>0</v>
      </c>
      <c r="AD187" s="52">
        <v>0</v>
      </c>
      <c r="AE187" s="53">
        <v>0</v>
      </c>
      <c r="AF187" s="52">
        <v>37.915166666666664</v>
      </c>
      <c r="AG187" s="53">
        <v>0</v>
      </c>
      <c r="AH187" s="52">
        <v>90.660999999999987</v>
      </c>
      <c r="AI187" s="65">
        <v>0</v>
      </c>
      <c r="AJ187" s="102">
        <f t="shared" ref="AJ187:AJ189" si="44">SUM(E187:AI187)</f>
        <v>139.55483333333331</v>
      </c>
      <c r="AK187" s="102"/>
      <c r="AL187" s="102"/>
    </row>
    <row r="188" spans="2:38" x14ac:dyDescent="0.3">
      <c r="B188" s="109" t="s">
        <v>51</v>
      </c>
      <c r="C188" s="109"/>
      <c r="D188" s="109"/>
      <c r="E188" s="53">
        <v>0</v>
      </c>
      <c r="F188" s="52">
        <v>0</v>
      </c>
      <c r="G188" s="53">
        <v>52.761833333333357</v>
      </c>
      <c r="H188" s="52">
        <v>0</v>
      </c>
      <c r="I188" s="53">
        <v>0</v>
      </c>
      <c r="J188" s="52">
        <v>0</v>
      </c>
      <c r="K188" s="53">
        <v>34.392500000000005</v>
      </c>
      <c r="L188" s="52">
        <v>10.872000000000003</v>
      </c>
      <c r="M188" s="53">
        <v>0.34616666666666707</v>
      </c>
      <c r="N188" s="52">
        <v>268.86666666666667</v>
      </c>
      <c r="O188" s="53">
        <v>9.136333333333333</v>
      </c>
      <c r="P188" s="52">
        <v>39.178166666666662</v>
      </c>
      <c r="Q188" s="53">
        <v>1.7906666666666666</v>
      </c>
      <c r="R188" s="52">
        <v>347.14099999999996</v>
      </c>
      <c r="S188" s="53">
        <v>355.95099999999996</v>
      </c>
      <c r="T188" s="52">
        <v>272.05833333333328</v>
      </c>
      <c r="U188" s="53">
        <v>435.63299999999998</v>
      </c>
      <c r="V188" s="52">
        <v>0</v>
      </c>
      <c r="W188" s="53">
        <v>30.501666666666658</v>
      </c>
      <c r="X188" s="52">
        <v>0</v>
      </c>
      <c r="Y188" s="53">
        <v>30.75800000000001</v>
      </c>
      <c r="Z188" s="52">
        <v>0</v>
      </c>
      <c r="AA188" s="53">
        <v>0</v>
      </c>
      <c r="AB188" s="52">
        <v>236.10800000000003</v>
      </c>
      <c r="AC188" s="53">
        <v>0</v>
      </c>
      <c r="AD188" s="52">
        <v>0</v>
      </c>
      <c r="AE188" s="53">
        <v>1.5175000000000007</v>
      </c>
      <c r="AF188" s="52">
        <v>17.97133333333333</v>
      </c>
      <c r="AG188" s="53">
        <v>0</v>
      </c>
      <c r="AH188" s="52">
        <v>203.07300000000001</v>
      </c>
      <c r="AI188" s="65">
        <v>0</v>
      </c>
      <c r="AJ188" s="102">
        <f t="shared" si="44"/>
        <v>2348.0571666666665</v>
      </c>
      <c r="AK188" s="102"/>
      <c r="AL188" s="102"/>
    </row>
    <row r="189" spans="2:38" x14ac:dyDescent="0.3">
      <c r="B189" s="109" t="s">
        <v>52</v>
      </c>
      <c r="C189" s="109"/>
      <c r="D189" s="109"/>
      <c r="E189" s="53">
        <v>0</v>
      </c>
      <c r="F189" s="52">
        <v>0</v>
      </c>
      <c r="G189" s="53">
        <v>0</v>
      </c>
      <c r="H189" s="52">
        <v>0</v>
      </c>
      <c r="I189" s="53">
        <v>0</v>
      </c>
      <c r="J189" s="52">
        <v>0</v>
      </c>
      <c r="K189" s="53">
        <v>0</v>
      </c>
      <c r="L189" s="52">
        <v>0</v>
      </c>
      <c r="M189" s="53">
        <v>0</v>
      </c>
      <c r="N189" s="52">
        <v>0</v>
      </c>
      <c r="O189" s="53">
        <v>0</v>
      </c>
      <c r="P189" s="52">
        <v>0</v>
      </c>
      <c r="Q189" s="53">
        <v>0</v>
      </c>
      <c r="R189" s="52">
        <v>0</v>
      </c>
      <c r="S189" s="53">
        <v>0</v>
      </c>
      <c r="T189" s="52">
        <v>0</v>
      </c>
      <c r="U189" s="53">
        <v>0</v>
      </c>
      <c r="V189" s="52">
        <v>0</v>
      </c>
      <c r="W189" s="53">
        <v>0</v>
      </c>
      <c r="X189" s="52">
        <v>0</v>
      </c>
      <c r="Y189" s="53">
        <v>0</v>
      </c>
      <c r="Z189" s="52">
        <v>0</v>
      </c>
      <c r="AA189" s="53">
        <v>0</v>
      </c>
      <c r="AB189" s="52">
        <v>0</v>
      </c>
      <c r="AC189" s="53">
        <v>0</v>
      </c>
      <c r="AD189" s="52">
        <v>0</v>
      </c>
      <c r="AE189" s="53">
        <v>0</v>
      </c>
      <c r="AF189" s="52">
        <v>0</v>
      </c>
      <c r="AG189" s="53">
        <v>0</v>
      </c>
      <c r="AH189" s="52">
        <v>0</v>
      </c>
      <c r="AI189" s="65">
        <v>0</v>
      </c>
      <c r="AJ189" s="102">
        <f t="shared" si="44"/>
        <v>0</v>
      </c>
      <c r="AK189" s="102"/>
      <c r="AL189" s="102"/>
    </row>
    <row r="190" spans="2:38" x14ac:dyDescent="0.3">
      <c r="B190" s="109" t="s">
        <v>53</v>
      </c>
      <c r="C190" s="109"/>
      <c r="D190" s="109"/>
      <c r="E190" s="53">
        <v>6.7828333333333344</v>
      </c>
      <c r="F190" s="52">
        <v>7.924999999999998</v>
      </c>
      <c r="G190" s="53">
        <v>53.033999999999992</v>
      </c>
      <c r="H190" s="52">
        <v>22.864833333333337</v>
      </c>
      <c r="I190" s="53">
        <v>0</v>
      </c>
      <c r="J190" s="52">
        <v>0</v>
      </c>
      <c r="K190" s="53">
        <v>108.72833333333332</v>
      </c>
      <c r="L190" s="52">
        <v>84.055000000000007</v>
      </c>
      <c r="M190" s="53">
        <v>105.63199999999998</v>
      </c>
      <c r="N190" s="52">
        <v>0</v>
      </c>
      <c r="O190" s="53">
        <v>48.89700000000002</v>
      </c>
      <c r="P190" s="52">
        <v>85.019166666666649</v>
      </c>
      <c r="Q190" s="53">
        <v>33.021833333333348</v>
      </c>
      <c r="R190" s="52">
        <v>0</v>
      </c>
      <c r="S190" s="53">
        <v>12.200000000000001</v>
      </c>
      <c r="T190" s="52">
        <v>54.832499999999982</v>
      </c>
      <c r="U190" s="53">
        <v>0</v>
      </c>
      <c r="V190" s="52">
        <v>0</v>
      </c>
      <c r="W190" s="53">
        <v>25.688666666666666</v>
      </c>
      <c r="X190" s="52">
        <v>0</v>
      </c>
      <c r="Y190" s="53">
        <v>50.680166666666672</v>
      </c>
      <c r="Z190" s="52">
        <v>67.373666666666679</v>
      </c>
      <c r="AA190" s="53">
        <v>15.166999999999994</v>
      </c>
      <c r="AB190" s="52">
        <v>165.16766666666669</v>
      </c>
      <c r="AC190" s="53">
        <v>0</v>
      </c>
      <c r="AD190" s="52">
        <v>0</v>
      </c>
      <c r="AE190" s="53">
        <v>0</v>
      </c>
      <c r="AF190" s="52">
        <v>43.64733333333335</v>
      </c>
      <c r="AG190" s="53">
        <v>0</v>
      </c>
      <c r="AH190" s="52">
        <v>71.458833333333345</v>
      </c>
      <c r="AI190" s="65">
        <v>0</v>
      </c>
      <c r="AJ190" s="102">
        <f>SUM(E190:AI190)</f>
        <v>1062.1758333333332</v>
      </c>
      <c r="AK190" s="102"/>
      <c r="AL190" s="102"/>
    </row>
    <row r="191" spans="2:38" x14ac:dyDescent="0.3">
      <c r="B191" s="109" t="s">
        <v>54</v>
      </c>
      <c r="C191" s="109"/>
      <c r="D191" s="109"/>
      <c r="E191" s="53">
        <v>0</v>
      </c>
      <c r="F191" s="52">
        <v>0</v>
      </c>
      <c r="G191" s="53">
        <v>29.159333333333329</v>
      </c>
      <c r="H191" s="52">
        <v>0</v>
      </c>
      <c r="I191" s="53">
        <v>0</v>
      </c>
      <c r="J191" s="52">
        <v>0</v>
      </c>
      <c r="K191" s="53">
        <v>6.6424999999999983</v>
      </c>
      <c r="L191" s="52">
        <v>149.43333333333322</v>
      </c>
      <c r="M191" s="53">
        <v>144.17399999999998</v>
      </c>
      <c r="N191" s="52">
        <v>174.09350000000003</v>
      </c>
      <c r="O191" s="53">
        <v>9.2198333333333267</v>
      </c>
      <c r="P191" s="52">
        <v>23.773666666666671</v>
      </c>
      <c r="Q191" s="53">
        <v>31.909499999999991</v>
      </c>
      <c r="R191" s="52">
        <v>176.13200000000001</v>
      </c>
      <c r="S191" s="53">
        <v>197.0978333333334</v>
      </c>
      <c r="T191" s="52">
        <v>148.54433333333333</v>
      </c>
      <c r="U191" s="53">
        <v>182.12800000000001</v>
      </c>
      <c r="V191" s="52">
        <v>0</v>
      </c>
      <c r="W191" s="53">
        <v>12.823999999999996</v>
      </c>
      <c r="X191" s="52">
        <v>0</v>
      </c>
      <c r="Y191" s="53">
        <v>0</v>
      </c>
      <c r="Z191" s="52">
        <v>37.959333333333319</v>
      </c>
      <c r="AA191" s="53">
        <v>0</v>
      </c>
      <c r="AB191" s="52">
        <v>94.652666666666647</v>
      </c>
      <c r="AC191" s="53">
        <v>0</v>
      </c>
      <c r="AD191" s="52">
        <v>0</v>
      </c>
      <c r="AE191" s="53">
        <v>0</v>
      </c>
      <c r="AF191" s="52">
        <v>0.25133333333333335</v>
      </c>
      <c r="AG191" s="53">
        <v>0</v>
      </c>
      <c r="AH191" s="52">
        <v>19.550833333333337</v>
      </c>
      <c r="AI191" s="65">
        <v>0</v>
      </c>
      <c r="AJ191" s="102">
        <f t="shared" ref="AJ191:AJ215" si="45">SUM(E191:AI191)</f>
        <v>1437.5459999999998</v>
      </c>
      <c r="AK191" s="102"/>
      <c r="AL191" s="102"/>
    </row>
    <row r="192" spans="2:38" x14ac:dyDescent="0.3">
      <c r="B192" s="109" t="s">
        <v>55</v>
      </c>
      <c r="C192" s="109"/>
      <c r="D192" s="109"/>
      <c r="E192" s="53">
        <v>0</v>
      </c>
      <c r="F192" s="52">
        <v>0</v>
      </c>
      <c r="G192" s="53">
        <v>80.013833333333309</v>
      </c>
      <c r="H192" s="52">
        <v>0</v>
      </c>
      <c r="I192" s="53">
        <v>0</v>
      </c>
      <c r="J192" s="52">
        <v>0</v>
      </c>
      <c r="K192" s="53">
        <v>37.254499999999965</v>
      </c>
      <c r="L192" s="52">
        <v>0</v>
      </c>
      <c r="M192" s="53">
        <v>34.474500000000006</v>
      </c>
      <c r="N192" s="52">
        <v>278.86066666666665</v>
      </c>
      <c r="O192" s="53">
        <v>1.3636666666666657</v>
      </c>
      <c r="P192" s="52">
        <v>0</v>
      </c>
      <c r="Q192" s="53">
        <v>1.7369999999999999</v>
      </c>
      <c r="R192" s="52">
        <v>287.32166666666672</v>
      </c>
      <c r="S192" s="53">
        <v>274.85399999999993</v>
      </c>
      <c r="T192" s="52">
        <v>227.58699999999996</v>
      </c>
      <c r="U192" s="53">
        <v>304.51366666666661</v>
      </c>
      <c r="V192" s="52">
        <v>0</v>
      </c>
      <c r="W192" s="53">
        <v>0</v>
      </c>
      <c r="X192" s="52">
        <v>0</v>
      </c>
      <c r="Y192" s="53">
        <v>10.988499999999986</v>
      </c>
      <c r="Z192" s="52">
        <v>11.969499999999982</v>
      </c>
      <c r="AA192" s="53">
        <v>1.1061666666666643</v>
      </c>
      <c r="AB192" s="52">
        <v>84.859999999999943</v>
      </c>
      <c r="AC192" s="53">
        <v>0</v>
      </c>
      <c r="AD192" s="52">
        <v>0</v>
      </c>
      <c r="AE192" s="53">
        <v>0</v>
      </c>
      <c r="AF192" s="52">
        <v>0</v>
      </c>
      <c r="AG192" s="53">
        <v>0</v>
      </c>
      <c r="AH192" s="52">
        <v>165.5869999999999</v>
      </c>
      <c r="AI192" s="65">
        <v>0</v>
      </c>
      <c r="AJ192" s="102">
        <f t="shared" si="45"/>
        <v>1802.4916666666661</v>
      </c>
      <c r="AK192" s="102"/>
      <c r="AL192" s="102"/>
    </row>
    <row r="193" spans="2:38" x14ac:dyDescent="0.3">
      <c r="B193" s="109" t="s">
        <v>56</v>
      </c>
      <c r="C193" s="109"/>
      <c r="D193" s="109"/>
      <c r="E193" s="53">
        <v>0</v>
      </c>
      <c r="F193" s="52">
        <v>0</v>
      </c>
      <c r="G193" s="53">
        <v>3.0490000000000022</v>
      </c>
      <c r="H193" s="52">
        <v>0</v>
      </c>
      <c r="I193" s="53">
        <v>0</v>
      </c>
      <c r="J193" s="52">
        <v>0</v>
      </c>
      <c r="K193" s="53">
        <v>19.775999999999996</v>
      </c>
      <c r="L193" s="52">
        <v>2.0744999999999969</v>
      </c>
      <c r="M193" s="53">
        <v>58.062000000000026</v>
      </c>
      <c r="N193" s="52">
        <v>139.68933333333331</v>
      </c>
      <c r="O193" s="53">
        <v>2.5784999999999996</v>
      </c>
      <c r="P193" s="52">
        <v>2.4333333333333349E-2</v>
      </c>
      <c r="Q193" s="53">
        <v>0.75566666666666671</v>
      </c>
      <c r="R193" s="52">
        <v>171.64766666666668</v>
      </c>
      <c r="S193" s="53">
        <v>139.09566666666669</v>
      </c>
      <c r="T193" s="52">
        <v>65.138000000000005</v>
      </c>
      <c r="U193" s="53">
        <v>140.4965</v>
      </c>
      <c r="V193" s="52">
        <v>0</v>
      </c>
      <c r="W193" s="53">
        <v>1.3166666666666653E-2</v>
      </c>
      <c r="X193" s="52">
        <v>0</v>
      </c>
      <c r="Y193" s="53">
        <v>13.464333333333334</v>
      </c>
      <c r="Z193" s="52">
        <v>2.6439999999999997</v>
      </c>
      <c r="AA193" s="53">
        <v>0</v>
      </c>
      <c r="AB193" s="52">
        <v>29.411333333333332</v>
      </c>
      <c r="AC193" s="53">
        <v>0</v>
      </c>
      <c r="AD193" s="52">
        <v>0</v>
      </c>
      <c r="AE193" s="53">
        <v>5.0000000000000122E-3</v>
      </c>
      <c r="AF193" s="52">
        <v>0.21316666666666653</v>
      </c>
      <c r="AG193" s="53">
        <v>0</v>
      </c>
      <c r="AH193" s="52">
        <v>40.394333333333343</v>
      </c>
      <c r="AI193" s="65">
        <v>0</v>
      </c>
      <c r="AJ193" s="102">
        <f t="shared" si="45"/>
        <v>828.53250000000003</v>
      </c>
      <c r="AK193" s="102"/>
      <c r="AL193" s="102"/>
    </row>
    <row r="194" spans="2:38" x14ac:dyDescent="0.3">
      <c r="B194" s="109" t="s">
        <v>93</v>
      </c>
      <c r="C194" s="109"/>
      <c r="D194" s="109"/>
      <c r="E194" s="53">
        <v>0</v>
      </c>
      <c r="F194" s="52">
        <v>0</v>
      </c>
      <c r="G194" s="53">
        <v>0</v>
      </c>
      <c r="H194" s="52">
        <v>0</v>
      </c>
      <c r="I194" s="53">
        <v>0</v>
      </c>
      <c r="J194" s="52">
        <v>0</v>
      </c>
      <c r="K194" s="53">
        <v>0</v>
      </c>
      <c r="L194" s="52">
        <v>0</v>
      </c>
      <c r="M194" s="53">
        <v>0</v>
      </c>
      <c r="N194" s="52">
        <v>0</v>
      </c>
      <c r="O194" s="53">
        <v>0</v>
      </c>
      <c r="P194" s="52">
        <v>0</v>
      </c>
      <c r="Q194" s="53">
        <v>0</v>
      </c>
      <c r="R194" s="52">
        <v>0</v>
      </c>
      <c r="S194" s="53">
        <v>0</v>
      </c>
      <c r="T194" s="52">
        <v>0</v>
      </c>
      <c r="U194" s="53">
        <v>0</v>
      </c>
      <c r="V194" s="52">
        <v>0</v>
      </c>
      <c r="W194" s="53">
        <v>0</v>
      </c>
      <c r="X194" s="52">
        <v>0</v>
      </c>
      <c r="Y194" s="53">
        <v>0</v>
      </c>
      <c r="Z194" s="52">
        <v>0</v>
      </c>
      <c r="AA194" s="53">
        <v>0</v>
      </c>
      <c r="AB194" s="52">
        <v>0</v>
      </c>
      <c r="AC194" s="53">
        <v>0</v>
      </c>
      <c r="AD194" s="52">
        <v>0</v>
      </c>
      <c r="AE194" s="53">
        <v>0</v>
      </c>
      <c r="AF194" s="52">
        <v>0</v>
      </c>
      <c r="AG194" s="53">
        <v>0</v>
      </c>
      <c r="AH194" s="52">
        <v>0</v>
      </c>
      <c r="AI194" s="65">
        <v>0</v>
      </c>
      <c r="AJ194" s="102">
        <f t="shared" si="45"/>
        <v>0</v>
      </c>
      <c r="AK194" s="102"/>
      <c r="AL194" s="102"/>
    </row>
    <row r="195" spans="2:38" x14ac:dyDescent="0.3">
      <c r="B195" s="109" t="s">
        <v>57</v>
      </c>
      <c r="C195" s="109"/>
      <c r="D195" s="109"/>
      <c r="E195" s="53">
        <v>0</v>
      </c>
      <c r="F195" s="52">
        <v>0</v>
      </c>
      <c r="G195" s="53">
        <v>9.3381666666666678</v>
      </c>
      <c r="H195" s="52">
        <v>0</v>
      </c>
      <c r="I195" s="53">
        <v>0</v>
      </c>
      <c r="J195" s="52">
        <v>0</v>
      </c>
      <c r="K195" s="53">
        <v>3.2524999999999959</v>
      </c>
      <c r="L195" s="52">
        <v>31.727166666666662</v>
      </c>
      <c r="M195" s="53">
        <v>17.398333333333333</v>
      </c>
      <c r="N195" s="52">
        <v>48.122666666666667</v>
      </c>
      <c r="O195" s="53">
        <v>0.63933333333333286</v>
      </c>
      <c r="P195" s="52">
        <v>1.7166666666666656E-2</v>
      </c>
      <c r="Q195" s="53">
        <v>0.30649999999999999</v>
      </c>
      <c r="R195" s="52">
        <v>50.069666666666649</v>
      </c>
      <c r="S195" s="53">
        <v>43.365666666666662</v>
      </c>
      <c r="T195" s="52">
        <v>28.282166666666665</v>
      </c>
      <c r="U195" s="53">
        <v>6.4859999999999962</v>
      </c>
      <c r="V195" s="52">
        <v>0</v>
      </c>
      <c r="W195" s="53">
        <v>0</v>
      </c>
      <c r="X195" s="52">
        <v>0</v>
      </c>
      <c r="Y195" s="53">
        <v>1.7601666666666653</v>
      </c>
      <c r="Z195" s="52">
        <v>0.11450000000000017</v>
      </c>
      <c r="AA195" s="53">
        <v>0.3136666666666677</v>
      </c>
      <c r="AB195" s="52">
        <v>6.06016666666667</v>
      </c>
      <c r="AC195" s="53">
        <v>0</v>
      </c>
      <c r="AD195" s="52">
        <v>0</v>
      </c>
      <c r="AE195" s="53">
        <v>4.9999999999998939E-4</v>
      </c>
      <c r="AF195" s="52">
        <v>0.78166666666666651</v>
      </c>
      <c r="AG195" s="53">
        <v>0</v>
      </c>
      <c r="AH195" s="52">
        <v>15.598333333333331</v>
      </c>
      <c r="AI195" s="65">
        <v>0</v>
      </c>
      <c r="AJ195" s="102">
        <f t="shared" si="45"/>
        <v>263.6343333333333</v>
      </c>
      <c r="AK195" s="102"/>
      <c r="AL195" s="102"/>
    </row>
    <row r="196" spans="2:38" x14ac:dyDescent="0.3">
      <c r="B196" s="109" t="s">
        <v>58</v>
      </c>
      <c r="C196" s="109"/>
      <c r="D196" s="109"/>
      <c r="E196" s="53">
        <v>0</v>
      </c>
      <c r="F196" s="52">
        <v>0</v>
      </c>
      <c r="G196" s="53">
        <v>88.559333333333313</v>
      </c>
      <c r="H196" s="52">
        <v>4.2838333333333356</v>
      </c>
      <c r="I196" s="53">
        <v>0</v>
      </c>
      <c r="J196" s="52">
        <v>0</v>
      </c>
      <c r="K196" s="53">
        <v>74.89666666666669</v>
      </c>
      <c r="L196" s="52">
        <v>19.936999999999991</v>
      </c>
      <c r="M196" s="53">
        <v>115.82299999999995</v>
      </c>
      <c r="N196" s="52">
        <v>215.93600000000004</v>
      </c>
      <c r="O196" s="53">
        <v>25.229000000000006</v>
      </c>
      <c r="P196" s="52">
        <v>4.2394999999999987</v>
      </c>
      <c r="Q196" s="53">
        <v>11.472166666666666</v>
      </c>
      <c r="R196" s="52">
        <v>244.9883333333334</v>
      </c>
      <c r="S196" s="53">
        <v>246.33083333333329</v>
      </c>
      <c r="T196" s="52">
        <v>152.94816666666662</v>
      </c>
      <c r="U196" s="53">
        <v>51.67616666666666</v>
      </c>
      <c r="V196" s="52">
        <v>0</v>
      </c>
      <c r="W196" s="53">
        <v>3.3500000000000675E-2</v>
      </c>
      <c r="X196" s="52">
        <v>0</v>
      </c>
      <c r="Y196" s="53">
        <v>0</v>
      </c>
      <c r="Z196" s="52">
        <v>0</v>
      </c>
      <c r="AA196" s="53">
        <v>0</v>
      </c>
      <c r="AB196" s="52">
        <v>21.452333333333339</v>
      </c>
      <c r="AC196" s="53">
        <v>0</v>
      </c>
      <c r="AD196" s="52">
        <v>0</v>
      </c>
      <c r="AE196" s="53">
        <v>0.89283333333333315</v>
      </c>
      <c r="AF196" s="52">
        <v>64.943166666666627</v>
      </c>
      <c r="AG196" s="53">
        <v>0</v>
      </c>
      <c r="AH196" s="52">
        <v>40.046333333333337</v>
      </c>
      <c r="AI196" s="65">
        <v>0</v>
      </c>
      <c r="AJ196" s="102">
        <f t="shared" si="45"/>
        <v>1383.6881666666668</v>
      </c>
      <c r="AK196" s="102"/>
      <c r="AL196" s="102"/>
    </row>
    <row r="197" spans="2:38" x14ac:dyDescent="0.3">
      <c r="B197" s="109" t="s">
        <v>94</v>
      </c>
      <c r="C197" s="109"/>
      <c r="D197" s="109"/>
      <c r="E197" s="53">
        <v>0</v>
      </c>
      <c r="F197" s="52">
        <v>0</v>
      </c>
      <c r="G197" s="53">
        <v>0</v>
      </c>
      <c r="H197" s="52">
        <v>0</v>
      </c>
      <c r="I197" s="53">
        <v>0</v>
      </c>
      <c r="J197" s="52">
        <v>0</v>
      </c>
      <c r="K197" s="53">
        <v>0</v>
      </c>
      <c r="L197" s="52">
        <v>0</v>
      </c>
      <c r="M197" s="53">
        <v>0</v>
      </c>
      <c r="N197" s="52">
        <v>0</v>
      </c>
      <c r="O197" s="53">
        <v>0</v>
      </c>
      <c r="P197" s="52">
        <v>0</v>
      </c>
      <c r="Q197" s="53">
        <v>0</v>
      </c>
      <c r="R197" s="52">
        <v>0</v>
      </c>
      <c r="S197" s="53">
        <v>0</v>
      </c>
      <c r="T197" s="52">
        <v>0</v>
      </c>
      <c r="U197" s="53">
        <v>0</v>
      </c>
      <c r="V197" s="52">
        <v>0</v>
      </c>
      <c r="W197" s="53">
        <v>0</v>
      </c>
      <c r="X197" s="52">
        <v>0</v>
      </c>
      <c r="Y197" s="53">
        <v>0</v>
      </c>
      <c r="Z197" s="52">
        <v>0</v>
      </c>
      <c r="AA197" s="53">
        <v>0</v>
      </c>
      <c r="AB197" s="52">
        <v>0</v>
      </c>
      <c r="AC197" s="53">
        <v>0</v>
      </c>
      <c r="AD197" s="52">
        <v>0</v>
      </c>
      <c r="AE197" s="53">
        <v>0</v>
      </c>
      <c r="AF197" s="52">
        <v>0</v>
      </c>
      <c r="AG197" s="53">
        <v>0</v>
      </c>
      <c r="AH197" s="52">
        <v>0</v>
      </c>
      <c r="AI197" s="65">
        <v>0</v>
      </c>
      <c r="AJ197" s="102">
        <f t="shared" si="45"/>
        <v>0</v>
      </c>
      <c r="AK197" s="102"/>
      <c r="AL197" s="102"/>
    </row>
    <row r="198" spans="2:38" x14ac:dyDescent="0.3">
      <c r="B198" s="109" t="s">
        <v>59</v>
      </c>
      <c r="C198" s="109"/>
      <c r="D198" s="109"/>
      <c r="E198" s="53">
        <v>7.9099999999999993</v>
      </c>
      <c r="F198" s="52">
        <v>120.84483333333338</v>
      </c>
      <c r="G198" s="53">
        <v>20.226833333333353</v>
      </c>
      <c r="H198" s="52">
        <v>23.659666666666659</v>
      </c>
      <c r="I198" s="53">
        <v>0</v>
      </c>
      <c r="J198" s="52">
        <v>0</v>
      </c>
      <c r="K198" s="53">
        <v>72.475499999999997</v>
      </c>
      <c r="L198" s="52">
        <v>122.23033333333332</v>
      </c>
      <c r="M198" s="53">
        <v>167.16599999999997</v>
      </c>
      <c r="N198" s="52">
        <v>45.34899999999999</v>
      </c>
      <c r="O198" s="53">
        <v>158.17999999999998</v>
      </c>
      <c r="P198" s="52">
        <v>116.96033333333335</v>
      </c>
      <c r="Q198" s="53">
        <v>120.95683333333334</v>
      </c>
      <c r="R198" s="52">
        <v>46.140666666666661</v>
      </c>
      <c r="S198" s="53">
        <v>21.165333333333329</v>
      </c>
      <c r="T198" s="52">
        <v>0</v>
      </c>
      <c r="U198" s="53">
        <v>30.154500000000006</v>
      </c>
      <c r="V198" s="52">
        <v>0</v>
      </c>
      <c r="W198" s="53">
        <v>0</v>
      </c>
      <c r="X198" s="52">
        <v>0</v>
      </c>
      <c r="Y198" s="53">
        <v>39.73066666666665</v>
      </c>
      <c r="Z198" s="52">
        <v>0</v>
      </c>
      <c r="AA198" s="53">
        <v>0</v>
      </c>
      <c r="AB198" s="52">
        <v>123.56050000000003</v>
      </c>
      <c r="AC198" s="53">
        <v>68.969666666666683</v>
      </c>
      <c r="AD198" s="52">
        <v>0</v>
      </c>
      <c r="AE198" s="53">
        <v>49.044499999999999</v>
      </c>
      <c r="AF198" s="52">
        <v>41.48533333333333</v>
      </c>
      <c r="AG198" s="53">
        <v>0</v>
      </c>
      <c r="AH198" s="52">
        <v>73.96316666666668</v>
      </c>
      <c r="AI198" s="65">
        <v>0</v>
      </c>
      <c r="AJ198" s="102">
        <f t="shared" si="45"/>
        <v>1470.1736666666663</v>
      </c>
      <c r="AK198" s="102"/>
      <c r="AL198" s="102"/>
    </row>
    <row r="199" spans="2:38" x14ac:dyDescent="0.3">
      <c r="B199" s="109" t="s">
        <v>60</v>
      </c>
      <c r="C199" s="109"/>
      <c r="D199" s="109"/>
      <c r="E199" s="53">
        <v>4.033333333333277E-2</v>
      </c>
      <c r="F199" s="52">
        <v>0.31766666666666704</v>
      </c>
      <c r="G199" s="53">
        <v>10.272500000000001</v>
      </c>
      <c r="H199" s="52">
        <v>0</v>
      </c>
      <c r="I199" s="53">
        <v>0</v>
      </c>
      <c r="J199" s="52">
        <v>0</v>
      </c>
      <c r="K199" s="53">
        <v>22.948333333333341</v>
      </c>
      <c r="L199" s="52">
        <v>0.3290000000000044</v>
      </c>
      <c r="M199" s="53">
        <v>54.755333333333347</v>
      </c>
      <c r="N199" s="52">
        <v>60.371333333333332</v>
      </c>
      <c r="O199" s="53">
        <v>15.831000000000007</v>
      </c>
      <c r="P199" s="52">
        <v>1.6666666666666902E-2</v>
      </c>
      <c r="Q199" s="53">
        <v>1.4803333333333335</v>
      </c>
      <c r="R199" s="52">
        <v>9.3990000000000045</v>
      </c>
      <c r="S199" s="53">
        <v>8.5230000000000015</v>
      </c>
      <c r="T199" s="52">
        <v>0.48699999999999999</v>
      </c>
      <c r="U199" s="53">
        <v>13.218833333333338</v>
      </c>
      <c r="V199" s="52">
        <v>0</v>
      </c>
      <c r="W199" s="53">
        <v>0</v>
      </c>
      <c r="X199" s="52">
        <v>26.77833333333335</v>
      </c>
      <c r="Y199" s="53">
        <v>0</v>
      </c>
      <c r="Z199" s="52">
        <v>0</v>
      </c>
      <c r="AA199" s="53">
        <v>0</v>
      </c>
      <c r="AB199" s="52">
        <v>4.1901666666666655</v>
      </c>
      <c r="AC199" s="53">
        <v>0</v>
      </c>
      <c r="AD199" s="52">
        <v>0</v>
      </c>
      <c r="AE199" s="53">
        <v>0</v>
      </c>
      <c r="AF199" s="52">
        <v>0.4895000000000016</v>
      </c>
      <c r="AG199" s="53">
        <v>0</v>
      </c>
      <c r="AH199" s="52">
        <v>68.539833333333334</v>
      </c>
      <c r="AI199" s="65">
        <v>0</v>
      </c>
      <c r="AJ199" s="102">
        <f t="shared" si="45"/>
        <v>297.98816666666676</v>
      </c>
      <c r="AK199" s="102"/>
      <c r="AL199" s="102"/>
    </row>
    <row r="200" spans="2:38" x14ac:dyDescent="0.3">
      <c r="B200" s="109" t="s">
        <v>61</v>
      </c>
      <c r="C200" s="109"/>
      <c r="D200" s="109"/>
      <c r="E200" s="53">
        <v>0.28400000000000036</v>
      </c>
      <c r="F200" s="52">
        <v>0.2318333333333335</v>
      </c>
      <c r="G200" s="53">
        <v>36.805333333333344</v>
      </c>
      <c r="H200" s="52">
        <v>0.3101666666666662</v>
      </c>
      <c r="I200" s="53">
        <v>0</v>
      </c>
      <c r="J200" s="52">
        <v>0</v>
      </c>
      <c r="K200" s="53">
        <v>9.1670000000000122</v>
      </c>
      <c r="L200" s="52">
        <v>22.426166666666671</v>
      </c>
      <c r="M200" s="53">
        <v>87.673500000000004</v>
      </c>
      <c r="N200" s="52">
        <v>53.340166666666661</v>
      </c>
      <c r="O200" s="53">
        <v>22.480166666666655</v>
      </c>
      <c r="P200" s="52">
        <v>5.8803333333333212</v>
      </c>
      <c r="Q200" s="53">
        <v>1.6521666666666659</v>
      </c>
      <c r="R200" s="52">
        <v>26.337833333333322</v>
      </c>
      <c r="S200" s="53">
        <v>1.9274999999999998</v>
      </c>
      <c r="T200" s="52">
        <v>3.5833333333333356E-2</v>
      </c>
      <c r="U200" s="53">
        <v>33.69550000000001</v>
      </c>
      <c r="V200" s="52">
        <v>0</v>
      </c>
      <c r="W200" s="53">
        <v>0</v>
      </c>
      <c r="X200" s="52">
        <v>45.880666666666663</v>
      </c>
      <c r="Y200" s="53">
        <v>2.2186666666666666</v>
      </c>
      <c r="Z200" s="52">
        <v>1.4108333333333345</v>
      </c>
      <c r="AA200" s="53">
        <v>0.27883333333333366</v>
      </c>
      <c r="AB200" s="52">
        <v>52.749166666666696</v>
      </c>
      <c r="AC200" s="53">
        <v>0</v>
      </c>
      <c r="AD200" s="52">
        <v>0</v>
      </c>
      <c r="AE200" s="53">
        <v>0</v>
      </c>
      <c r="AF200" s="52">
        <v>0</v>
      </c>
      <c r="AG200" s="53">
        <v>0</v>
      </c>
      <c r="AH200" s="52">
        <v>14.357333333333337</v>
      </c>
      <c r="AI200" s="65">
        <v>0</v>
      </c>
      <c r="AJ200" s="102">
        <f t="shared" si="45"/>
        <v>419.14300000000009</v>
      </c>
      <c r="AK200" s="102"/>
      <c r="AL200" s="102"/>
    </row>
    <row r="201" spans="2:38" x14ac:dyDescent="0.3">
      <c r="B201" s="109" t="s">
        <v>62</v>
      </c>
      <c r="C201" s="109"/>
      <c r="D201" s="109"/>
      <c r="E201" s="53">
        <v>0</v>
      </c>
      <c r="F201" s="52">
        <v>0</v>
      </c>
      <c r="G201" s="53">
        <v>46.771833333333319</v>
      </c>
      <c r="H201" s="52">
        <v>0</v>
      </c>
      <c r="I201" s="53">
        <v>0</v>
      </c>
      <c r="J201" s="52">
        <v>0</v>
      </c>
      <c r="K201" s="53">
        <v>3.2330000000000014</v>
      </c>
      <c r="L201" s="52">
        <v>9.2051666666666669</v>
      </c>
      <c r="M201" s="53">
        <v>10.681166666666659</v>
      </c>
      <c r="N201" s="52">
        <v>34.221333333333341</v>
      </c>
      <c r="O201" s="53">
        <v>5.3173333333333312</v>
      </c>
      <c r="P201" s="52">
        <v>0</v>
      </c>
      <c r="Q201" s="53">
        <v>1.5411666666666668</v>
      </c>
      <c r="R201" s="52">
        <v>161.93283333333332</v>
      </c>
      <c r="S201" s="53">
        <v>170.05666666666664</v>
      </c>
      <c r="T201" s="52">
        <v>116.44399999999996</v>
      </c>
      <c r="U201" s="53">
        <v>69.329499999999996</v>
      </c>
      <c r="V201" s="52">
        <v>0</v>
      </c>
      <c r="W201" s="53">
        <v>0</v>
      </c>
      <c r="X201" s="52">
        <v>0</v>
      </c>
      <c r="Y201" s="53">
        <v>0</v>
      </c>
      <c r="Z201" s="52">
        <v>9.9400000000000013</v>
      </c>
      <c r="AA201" s="53">
        <v>1.690333333333335</v>
      </c>
      <c r="AB201" s="52">
        <v>13.592333333333338</v>
      </c>
      <c r="AC201" s="53">
        <v>0</v>
      </c>
      <c r="AD201" s="52">
        <v>0</v>
      </c>
      <c r="AE201" s="53">
        <v>0</v>
      </c>
      <c r="AF201" s="52">
        <v>0.33666666666666706</v>
      </c>
      <c r="AG201" s="53">
        <v>0</v>
      </c>
      <c r="AH201" s="52">
        <v>30.249666666666666</v>
      </c>
      <c r="AI201" s="65">
        <v>0</v>
      </c>
      <c r="AJ201" s="102">
        <f t="shared" si="45"/>
        <v>684.54300000000012</v>
      </c>
      <c r="AK201" s="102"/>
      <c r="AL201" s="102"/>
    </row>
    <row r="202" spans="2:38" x14ac:dyDescent="0.3">
      <c r="B202" s="109" t="s">
        <v>63</v>
      </c>
      <c r="C202" s="109"/>
      <c r="D202" s="109"/>
      <c r="E202" s="53">
        <v>2.356166666666669</v>
      </c>
      <c r="F202" s="52">
        <v>0</v>
      </c>
      <c r="G202" s="53">
        <v>607.84899999999993</v>
      </c>
      <c r="H202" s="52">
        <v>13.430166666666672</v>
      </c>
      <c r="I202" s="53">
        <v>0</v>
      </c>
      <c r="J202" s="52">
        <v>0</v>
      </c>
      <c r="K202" s="53">
        <v>89.231166666666653</v>
      </c>
      <c r="L202" s="52">
        <v>95.136333333333312</v>
      </c>
      <c r="M202" s="53">
        <v>296.39566666666673</v>
      </c>
      <c r="N202" s="52">
        <v>649.7503333333334</v>
      </c>
      <c r="O202" s="53">
        <v>111.9938333333333</v>
      </c>
      <c r="P202" s="52">
        <v>1.3979999999999877</v>
      </c>
      <c r="Q202" s="53">
        <v>50.297666666666657</v>
      </c>
      <c r="R202" s="52">
        <v>869.95216666666681</v>
      </c>
      <c r="S202" s="53">
        <v>811.50000000000023</v>
      </c>
      <c r="T202" s="52">
        <v>425.62633333333321</v>
      </c>
      <c r="U202" s="53">
        <v>589.67183333333332</v>
      </c>
      <c r="V202" s="52">
        <v>0</v>
      </c>
      <c r="W202" s="53">
        <v>0.52133333333333409</v>
      </c>
      <c r="X202" s="52">
        <v>0</v>
      </c>
      <c r="Y202" s="53">
        <v>0</v>
      </c>
      <c r="Z202" s="52">
        <v>42.407166666666669</v>
      </c>
      <c r="AA202" s="53">
        <v>3.3333333333321964E-3</v>
      </c>
      <c r="AB202" s="52">
        <v>139.08916666666661</v>
      </c>
      <c r="AC202" s="53">
        <v>0</v>
      </c>
      <c r="AD202" s="52">
        <v>0</v>
      </c>
      <c r="AE202" s="53">
        <v>0</v>
      </c>
      <c r="AF202" s="52">
        <v>17.640999999999995</v>
      </c>
      <c r="AG202" s="53">
        <v>0</v>
      </c>
      <c r="AH202" s="52">
        <v>145.79016666666672</v>
      </c>
      <c r="AI202" s="65">
        <v>0</v>
      </c>
      <c r="AJ202" s="102">
        <f t="shared" si="45"/>
        <v>4960.0408333333326</v>
      </c>
      <c r="AK202" s="102"/>
      <c r="AL202" s="102"/>
    </row>
    <row r="203" spans="2:38" x14ac:dyDescent="0.3">
      <c r="B203" s="109" t="s">
        <v>64</v>
      </c>
      <c r="C203" s="109"/>
      <c r="D203" s="109"/>
      <c r="E203" s="53">
        <v>0</v>
      </c>
      <c r="F203" s="52">
        <v>0</v>
      </c>
      <c r="G203" s="53">
        <v>4.2643333333333322</v>
      </c>
      <c r="H203" s="52">
        <v>0</v>
      </c>
      <c r="I203" s="53">
        <v>0</v>
      </c>
      <c r="J203" s="52">
        <v>0</v>
      </c>
      <c r="K203" s="53">
        <v>4.6069999999999958</v>
      </c>
      <c r="L203" s="52">
        <v>48.18133333333337</v>
      </c>
      <c r="M203" s="53">
        <v>129.79049999999995</v>
      </c>
      <c r="N203" s="52">
        <v>156.32266666666666</v>
      </c>
      <c r="O203" s="53">
        <v>7.2176666666666662</v>
      </c>
      <c r="P203" s="52">
        <v>8.5841666666666612</v>
      </c>
      <c r="Q203" s="53">
        <v>1.6766666666666681</v>
      </c>
      <c r="R203" s="52">
        <v>24.44316666666667</v>
      </c>
      <c r="S203" s="53">
        <v>20.24966666666667</v>
      </c>
      <c r="T203" s="52">
        <v>11.157666666666669</v>
      </c>
      <c r="U203" s="53">
        <v>14.607000000000005</v>
      </c>
      <c r="V203" s="52">
        <v>0</v>
      </c>
      <c r="W203" s="53">
        <v>0</v>
      </c>
      <c r="X203" s="52">
        <v>0</v>
      </c>
      <c r="Y203" s="53">
        <v>8.3643333333333363</v>
      </c>
      <c r="Z203" s="52">
        <v>4.7359999999999989</v>
      </c>
      <c r="AA203" s="53">
        <v>1.5301666666666658</v>
      </c>
      <c r="AB203" s="52">
        <v>23.994666666666667</v>
      </c>
      <c r="AC203" s="53">
        <v>0</v>
      </c>
      <c r="AD203" s="52">
        <v>0</v>
      </c>
      <c r="AE203" s="53">
        <v>0.35266666666666696</v>
      </c>
      <c r="AF203" s="52">
        <v>0</v>
      </c>
      <c r="AG203" s="53">
        <v>0</v>
      </c>
      <c r="AH203" s="52">
        <v>18.947500000000002</v>
      </c>
      <c r="AI203" s="65">
        <v>0</v>
      </c>
      <c r="AJ203" s="102">
        <f t="shared" si="45"/>
        <v>489.02716666666669</v>
      </c>
      <c r="AK203" s="102"/>
      <c r="AL203" s="102"/>
    </row>
    <row r="204" spans="2:38" x14ac:dyDescent="0.3">
      <c r="B204" s="109" t="s">
        <v>95</v>
      </c>
      <c r="C204" s="109"/>
      <c r="D204" s="109"/>
      <c r="E204" s="53">
        <v>4.5525000000000002</v>
      </c>
      <c r="F204" s="52">
        <v>4.5459999999999976</v>
      </c>
      <c r="G204" s="53">
        <v>5.2401666666666671</v>
      </c>
      <c r="H204" s="52">
        <v>9.7513333333333367</v>
      </c>
      <c r="I204" s="53">
        <v>0</v>
      </c>
      <c r="J204" s="52">
        <v>0</v>
      </c>
      <c r="K204" s="53">
        <v>20.439833333333343</v>
      </c>
      <c r="L204" s="52">
        <v>34.112333333333353</v>
      </c>
      <c r="M204" s="53">
        <v>61.361499999999999</v>
      </c>
      <c r="N204" s="52">
        <v>0</v>
      </c>
      <c r="O204" s="53">
        <v>8.490000000000002</v>
      </c>
      <c r="P204" s="52">
        <v>0</v>
      </c>
      <c r="Q204" s="53">
        <v>4.1006666666666653</v>
      </c>
      <c r="R204" s="52">
        <v>28.799666666666639</v>
      </c>
      <c r="S204" s="53">
        <v>2.7358333333333338</v>
      </c>
      <c r="T204" s="52">
        <v>2.8859999999999975</v>
      </c>
      <c r="U204" s="53">
        <v>6.9816666666666682</v>
      </c>
      <c r="V204" s="52">
        <v>0</v>
      </c>
      <c r="W204" s="53">
        <v>0</v>
      </c>
      <c r="X204" s="52">
        <v>0</v>
      </c>
      <c r="Y204" s="53">
        <v>7.3753333333333373</v>
      </c>
      <c r="Z204" s="52">
        <v>4.3133333333333308</v>
      </c>
      <c r="AA204" s="53">
        <v>2.3333333333333361</v>
      </c>
      <c r="AB204" s="52">
        <v>221.49799999999991</v>
      </c>
      <c r="AC204" s="53">
        <v>0</v>
      </c>
      <c r="AD204" s="52">
        <v>0</v>
      </c>
      <c r="AE204" s="53">
        <v>0</v>
      </c>
      <c r="AF204" s="52">
        <v>4.9706666666666655</v>
      </c>
      <c r="AG204" s="53">
        <v>0</v>
      </c>
      <c r="AH204" s="52">
        <v>94.906666666666723</v>
      </c>
      <c r="AI204" s="65">
        <v>0</v>
      </c>
      <c r="AJ204" s="102">
        <f t="shared" si="45"/>
        <v>529.39483333333328</v>
      </c>
      <c r="AK204" s="102"/>
      <c r="AL204" s="102"/>
    </row>
    <row r="205" spans="2:38" x14ac:dyDescent="0.3">
      <c r="B205" s="109" t="s">
        <v>65</v>
      </c>
      <c r="C205" s="109"/>
      <c r="D205" s="109"/>
      <c r="E205" s="53">
        <v>0.17016666666666691</v>
      </c>
      <c r="F205" s="52">
        <v>0.26566666666666638</v>
      </c>
      <c r="G205" s="53">
        <v>2.5891666666666668</v>
      </c>
      <c r="H205" s="52">
        <v>0.54016666666666635</v>
      </c>
      <c r="I205" s="53">
        <v>0</v>
      </c>
      <c r="J205" s="52">
        <v>0</v>
      </c>
      <c r="K205" s="53">
        <v>10.529500000000002</v>
      </c>
      <c r="L205" s="52">
        <v>7.7521666666666649</v>
      </c>
      <c r="M205" s="53">
        <v>41.210000000000008</v>
      </c>
      <c r="N205" s="52">
        <v>71.369666666666674</v>
      </c>
      <c r="O205" s="53">
        <v>5.2985000000000015</v>
      </c>
      <c r="P205" s="52">
        <v>1.567333333333333</v>
      </c>
      <c r="Q205" s="53">
        <v>0.80383333333333318</v>
      </c>
      <c r="R205" s="52">
        <v>5.9193333333333324</v>
      </c>
      <c r="S205" s="53">
        <v>4.5834999999999999</v>
      </c>
      <c r="T205" s="52">
        <v>2.5605000000000016</v>
      </c>
      <c r="U205" s="53">
        <v>8.8318333333333374</v>
      </c>
      <c r="V205" s="52">
        <v>0</v>
      </c>
      <c r="W205" s="53">
        <v>0</v>
      </c>
      <c r="X205" s="52">
        <v>0</v>
      </c>
      <c r="Y205" s="53">
        <v>3.1398333333333328</v>
      </c>
      <c r="Z205" s="52">
        <v>5.1181666666666663</v>
      </c>
      <c r="AA205" s="53">
        <v>0.25116666666666643</v>
      </c>
      <c r="AB205" s="52">
        <v>4.8716666666666608</v>
      </c>
      <c r="AC205" s="53">
        <v>0</v>
      </c>
      <c r="AD205" s="52">
        <v>0</v>
      </c>
      <c r="AE205" s="53">
        <v>0</v>
      </c>
      <c r="AF205" s="52">
        <v>0</v>
      </c>
      <c r="AG205" s="53">
        <v>0</v>
      </c>
      <c r="AH205" s="52">
        <v>10.869333333333334</v>
      </c>
      <c r="AI205" s="65">
        <v>0</v>
      </c>
      <c r="AJ205" s="102">
        <f t="shared" si="45"/>
        <v>188.24150000000003</v>
      </c>
      <c r="AK205" s="102"/>
      <c r="AL205" s="102"/>
    </row>
    <row r="206" spans="2:38" x14ac:dyDescent="0.3">
      <c r="B206" s="109" t="s">
        <v>66</v>
      </c>
      <c r="C206" s="109"/>
      <c r="D206" s="109"/>
      <c r="E206" s="53">
        <v>2.476</v>
      </c>
      <c r="F206" s="52">
        <v>33.111666666666643</v>
      </c>
      <c r="G206" s="53">
        <v>37.254333333333307</v>
      </c>
      <c r="H206" s="52">
        <v>0</v>
      </c>
      <c r="I206" s="53">
        <v>0</v>
      </c>
      <c r="J206" s="52">
        <v>0</v>
      </c>
      <c r="K206" s="53">
        <v>79.772833333333352</v>
      </c>
      <c r="L206" s="52">
        <v>15.948499999999999</v>
      </c>
      <c r="M206" s="53">
        <v>69.564333333333323</v>
      </c>
      <c r="N206" s="52">
        <v>93.810166666666717</v>
      </c>
      <c r="O206" s="53">
        <v>13.959666666666667</v>
      </c>
      <c r="P206" s="52">
        <v>0</v>
      </c>
      <c r="Q206" s="53">
        <v>1.6768333333333332</v>
      </c>
      <c r="R206" s="52">
        <v>14.213500000000005</v>
      </c>
      <c r="S206" s="53">
        <v>7.5351666666666679</v>
      </c>
      <c r="T206" s="52">
        <v>11.429333333333339</v>
      </c>
      <c r="U206" s="53">
        <v>10.068833333333334</v>
      </c>
      <c r="V206" s="52">
        <v>0</v>
      </c>
      <c r="W206" s="53">
        <v>7.0000000000000288E-3</v>
      </c>
      <c r="X206" s="52">
        <v>0</v>
      </c>
      <c r="Y206" s="53">
        <v>25.027000000000008</v>
      </c>
      <c r="Z206" s="52">
        <v>5.5398333333333314</v>
      </c>
      <c r="AA206" s="53">
        <v>1.4783333333333342</v>
      </c>
      <c r="AB206" s="52">
        <v>7.7371666666666625</v>
      </c>
      <c r="AC206" s="53">
        <v>0</v>
      </c>
      <c r="AD206" s="52">
        <v>0</v>
      </c>
      <c r="AE206" s="53">
        <v>0</v>
      </c>
      <c r="AF206" s="52">
        <v>0</v>
      </c>
      <c r="AG206" s="53">
        <v>0</v>
      </c>
      <c r="AH206" s="52">
        <v>0</v>
      </c>
      <c r="AI206" s="65">
        <v>0</v>
      </c>
      <c r="AJ206" s="102">
        <f t="shared" si="45"/>
        <v>430.6105</v>
      </c>
      <c r="AK206" s="102"/>
      <c r="AL206" s="102"/>
    </row>
    <row r="207" spans="2:38" x14ac:dyDescent="0.3">
      <c r="B207" s="109" t="s">
        <v>67</v>
      </c>
      <c r="C207" s="109"/>
      <c r="D207" s="109"/>
      <c r="E207" s="53">
        <v>8.387333333333336</v>
      </c>
      <c r="F207" s="52">
        <v>1.0468333333333331</v>
      </c>
      <c r="G207" s="53">
        <v>2.3594999999999993</v>
      </c>
      <c r="H207" s="52">
        <v>2.543499999999999</v>
      </c>
      <c r="I207" s="53">
        <v>0</v>
      </c>
      <c r="J207" s="52">
        <v>0</v>
      </c>
      <c r="K207" s="53">
        <v>9.1666666666666789E-3</v>
      </c>
      <c r="L207" s="52">
        <v>3.7688333333333355</v>
      </c>
      <c r="M207" s="53">
        <v>2.5459999999999998</v>
      </c>
      <c r="N207" s="52">
        <v>33.06616666666666</v>
      </c>
      <c r="O207" s="53">
        <v>3.283666666666667</v>
      </c>
      <c r="P207" s="52">
        <v>2.3741666666666679</v>
      </c>
      <c r="Q207" s="53">
        <v>1.5154999999999987</v>
      </c>
      <c r="R207" s="52">
        <v>2.0071666666666665</v>
      </c>
      <c r="S207" s="53">
        <v>2.9971666666666663</v>
      </c>
      <c r="T207" s="52">
        <v>2.814166666666666</v>
      </c>
      <c r="U207" s="53">
        <v>5.9080000000000013</v>
      </c>
      <c r="V207" s="52">
        <v>0</v>
      </c>
      <c r="W207" s="53">
        <v>0.31666666666666665</v>
      </c>
      <c r="X207" s="52">
        <v>0</v>
      </c>
      <c r="Y207" s="53">
        <v>0</v>
      </c>
      <c r="Z207" s="52">
        <v>7.0301666666666671</v>
      </c>
      <c r="AA207" s="53">
        <v>6.4320000000000013</v>
      </c>
      <c r="AB207" s="52">
        <v>22.512833333333351</v>
      </c>
      <c r="AC207" s="53">
        <v>0</v>
      </c>
      <c r="AD207" s="52">
        <v>0</v>
      </c>
      <c r="AE207" s="53">
        <v>1.4251666666666662</v>
      </c>
      <c r="AF207" s="52">
        <v>40.868999999999993</v>
      </c>
      <c r="AG207" s="53">
        <v>0</v>
      </c>
      <c r="AH207" s="52">
        <v>41.737333333333318</v>
      </c>
      <c r="AI207" s="65">
        <v>0</v>
      </c>
      <c r="AJ207" s="102">
        <f t="shared" si="45"/>
        <v>194.95033333333333</v>
      </c>
      <c r="AK207" s="102"/>
      <c r="AL207" s="102"/>
    </row>
    <row r="208" spans="2:38" x14ac:dyDescent="0.3">
      <c r="B208" s="109" t="s">
        <v>68</v>
      </c>
      <c r="C208" s="109"/>
      <c r="D208" s="109"/>
      <c r="E208" s="53">
        <v>0</v>
      </c>
      <c r="F208" s="52">
        <v>10.532499999999999</v>
      </c>
      <c r="G208" s="53">
        <v>19.752500000000001</v>
      </c>
      <c r="H208" s="52">
        <v>18.642666666666663</v>
      </c>
      <c r="I208" s="53">
        <v>0</v>
      </c>
      <c r="J208" s="52">
        <v>0</v>
      </c>
      <c r="K208" s="53">
        <v>60.046166666666664</v>
      </c>
      <c r="L208" s="52">
        <v>46.70450000000001</v>
      </c>
      <c r="M208" s="53">
        <v>621.46</v>
      </c>
      <c r="N208" s="52">
        <v>0</v>
      </c>
      <c r="O208" s="53">
        <v>0</v>
      </c>
      <c r="P208" s="52">
        <v>0</v>
      </c>
      <c r="Q208" s="53">
        <v>0</v>
      </c>
      <c r="R208" s="52">
        <v>0</v>
      </c>
      <c r="S208" s="53">
        <v>0</v>
      </c>
      <c r="T208" s="52">
        <v>0</v>
      </c>
      <c r="U208" s="53">
        <v>0</v>
      </c>
      <c r="V208" s="52">
        <v>0</v>
      </c>
      <c r="W208" s="53">
        <v>0</v>
      </c>
      <c r="X208" s="52">
        <v>0</v>
      </c>
      <c r="Y208" s="53">
        <v>0</v>
      </c>
      <c r="Z208" s="52">
        <v>0</v>
      </c>
      <c r="AA208" s="53">
        <v>0</v>
      </c>
      <c r="AB208" s="52">
        <v>0</v>
      </c>
      <c r="AC208" s="53">
        <v>0</v>
      </c>
      <c r="AD208" s="52">
        <v>0</v>
      </c>
      <c r="AE208" s="53">
        <v>11.858333333333343</v>
      </c>
      <c r="AF208" s="52">
        <v>8.4503333333333348</v>
      </c>
      <c r="AG208" s="53">
        <v>0</v>
      </c>
      <c r="AH208" s="52">
        <v>0</v>
      </c>
      <c r="AI208" s="65">
        <v>0</v>
      </c>
      <c r="AJ208" s="102">
        <f t="shared" si="45"/>
        <v>797.447</v>
      </c>
      <c r="AK208" s="102"/>
      <c r="AL208" s="102"/>
    </row>
    <row r="209" spans="2:38" x14ac:dyDescent="0.3">
      <c r="B209" s="109" t="s">
        <v>69</v>
      </c>
      <c r="C209" s="109"/>
      <c r="D209" s="109"/>
      <c r="E209" s="53">
        <v>1.6188333333333322</v>
      </c>
      <c r="F209" s="52">
        <v>1.3760000000000006</v>
      </c>
      <c r="G209" s="53">
        <v>56.70116666666668</v>
      </c>
      <c r="H209" s="52">
        <v>2.1875</v>
      </c>
      <c r="I209" s="53">
        <v>0</v>
      </c>
      <c r="J209" s="52">
        <v>0</v>
      </c>
      <c r="K209" s="53">
        <v>22.420333333333328</v>
      </c>
      <c r="L209" s="52">
        <v>27.674833333333325</v>
      </c>
      <c r="M209" s="53">
        <v>98.424833333333325</v>
      </c>
      <c r="N209" s="52">
        <v>234.09516666666661</v>
      </c>
      <c r="O209" s="53">
        <v>28.649833333333333</v>
      </c>
      <c r="P209" s="52">
        <v>8.019833333333338</v>
      </c>
      <c r="Q209" s="53">
        <v>54.706666666666685</v>
      </c>
      <c r="R209" s="52">
        <v>148.66816666666665</v>
      </c>
      <c r="S209" s="53">
        <v>230.53666666666669</v>
      </c>
      <c r="T209" s="52">
        <v>40.815333333333328</v>
      </c>
      <c r="U209" s="53">
        <v>49.022499999999994</v>
      </c>
      <c r="V209" s="52">
        <v>0</v>
      </c>
      <c r="W209" s="53">
        <v>0</v>
      </c>
      <c r="X209" s="52">
        <v>0</v>
      </c>
      <c r="Y209" s="53">
        <v>25.647333333333336</v>
      </c>
      <c r="Z209" s="52">
        <v>4.7491666666666674</v>
      </c>
      <c r="AA209" s="53">
        <v>1.2031666666666667</v>
      </c>
      <c r="AB209" s="52">
        <v>74.503000000000014</v>
      </c>
      <c r="AC209" s="53">
        <v>0</v>
      </c>
      <c r="AD209" s="52">
        <v>0</v>
      </c>
      <c r="AE209" s="53">
        <v>8.3333333333328601E-4</v>
      </c>
      <c r="AF209" s="52">
        <v>16.752999999999993</v>
      </c>
      <c r="AG209" s="53">
        <v>0</v>
      </c>
      <c r="AH209" s="52">
        <v>48.727166666666669</v>
      </c>
      <c r="AI209" s="65">
        <v>0</v>
      </c>
      <c r="AJ209" s="102">
        <f t="shared" si="45"/>
        <v>1176.5013333333332</v>
      </c>
      <c r="AK209" s="102"/>
      <c r="AL209" s="102"/>
    </row>
    <row r="210" spans="2:38" x14ac:dyDescent="0.3">
      <c r="B210" s="109" t="s">
        <v>70</v>
      </c>
      <c r="C210" s="109"/>
      <c r="D210" s="109"/>
      <c r="E210" s="53">
        <v>36.477833333333344</v>
      </c>
      <c r="F210" s="52">
        <v>8.3183333333333334</v>
      </c>
      <c r="G210" s="53">
        <v>323.14300000000003</v>
      </c>
      <c r="H210" s="52">
        <v>0</v>
      </c>
      <c r="I210" s="53">
        <v>0</v>
      </c>
      <c r="J210" s="52">
        <v>0</v>
      </c>
      <c r="K210" s="53">
        <v>59.142833333333321</v>
      </c>
      <c r="L210" s="52">
        <v>15.293166666666671</v>
      </c>
      <c r="M210" s="53">
        <v>95.964500000000015</v>
      </c>
      <c r="N210" s="52">
        <v>228.3211666666667</v>
      </c>
      <c r="O210" s="53">
        <v>8.9798333333333353</v>
      </c>
      <c r="P210" s="52">
        <v>0</v>
      </c>
      <c r="Q210" s="53">
        <v>0</v>
      </c>
      <c r="R210" s="52">
        <v>199.56683333333334</v>
      </c>
      <c r="S210" s="53">
        <v>153.52483333333333</v>
      </c>
      <c r="T210" s="52">
        <v>91.456666666666663</v>
      </c>
      <c r="U210" s="53">
        <v>54.764833333333328</v>
      </c>
      <c r="V210" s="52">
        <v>0</v>
      </c>
      <c r="W210" s="53">
        <v>0</v>
      </c>
      <c r="X210" s="52">
        <v>0</v>
      </c>
      <c r="Y210" s="53">
        <v>3.2163333333333344</v>
      </c>
      <c r="Z210" s="52">
        <v>64.500000000000014</v>
      </c>
      <c r="AA210" s="53">
        <v>2.5455000000000001</v>
      </c>
      <c r="AB210" s="52">
        <v>26.041166666666669</v>
      </c>
      <c r="AC210" s="53">
        <v>0</v>
      </c>
      <c r="AD210" s="52">
        <v>0</v>
      </c>
      <c r="AE210" s="53">
        <v>0</v>
      </c>
      <c r="AF210" s="52">
        <v>0</v>
      </c>
      <c r="AG210" s="53">
        <v>0</v>
      </c>
      <c r="AH210" s="52">
        <v>131.96900000000002</v>
      </c>
      <c r="AI210" s="65">
        <v>0</v>
      </c>
      <c r="AJ210" s="102">
        <f t="shared" si="45"/>
        <v>1503.2258333333334</v>
      </c>
      <c r="AK210" s="102"/>
      <c r="AL210" s="102"/>
    </row>
    <row r="211" spans="2:38" x14ac:dyDescent="0.3">
      <c r="B211" s="109" t="s">
        <v>71</v>
      </c>
      <c r="C211" s="109"/>
      <c r="D211" s="109"/>
      <c r="E211" s="53">
        <v>0</v>
      </c>
      <c r="F211" s="52">
        <v>0</v>
      </c>
      <c r="G211" s="53">
        <v>12.114666666666665</v>
      </c>
      <c r="H211" s="52">
        <v>0</v>
      </c>
      <c r="I211" s="53">
        <v>0</v>
      </c>
      <c r="J211" s="52">
        <v>0</v>
      </c>
      <c r="K211" s="53">
        <v>15.627833333333342</v>
      </c>
      <c r="L211" s="52">
        <v>6.529000000000007</v>
      </c>
      <c r="M211" s="53">
        <v>48.801999999999992</v>
      </c>
      <c r="N211" s="52">
        <v>262.8871666666667</v>
      </c>
      <c r="O211" s="53">
        <v>8.0843333333333334</v>
      </c>
      <c r="P211" s="52">
        <v>0</v>
      </c>
      <c r="Q211" s="53">
        <v>0</v>
      </c>
      <c r="R211" s="52">
        <v>278.39016666666669</v>
      </c>
      <c r="S211" s="53">
        <v>255.83016666666666</v>
      </c>
      <c r="T211" s="52">
        <v>135.44633333333329</v>
      </c>
      <c r="U211" s="53">
        <v>147.35133333333329</v>
      </c>
      <c r="V211" s="52">
        <v>0</v>
      </c>
      <c r="W211" s="53">
        <v>7.9500000000000057E-2</v>
      </c>
      <c r="X211" s="52">
        <v>0</v>
      </c>
      <c r="Y211" s="53">
        <v>5.7118333333333347</v>
      </c>
      <c r="Z211" s="52">
        <v>8.0031666666666634</v>
      </c>
      <c r="AA211" s="53">
        <v>1.4198333333333291</v>
      </c>
      <c r="AB211" s="52">
        <v>0.15683333333333332</v>
      </c>
      <c r="AC211" s="53">
        <v>0</v>
      </c>
      <c r="AD211" s="52">
        <v>0</v>
      </c>
      <c r="AE211" s="53">
        <v>0</v>
      </c>
      <c r="AF211" s="52">
        <v>0</v>
      </c>
      <c r="AG211" s="53">
        <v>0</v>
      </c>
      <c r="AH211" s="52">
        <v>49.27266666666668</v>
      </c>
      <c r="AI211" s="65">
        <v>0</v>
      </c>
      <c r="AJ211" s="102">
        <f t="shared" si="45"/>
        <v>1235.7068333333334</v>
      </c>
      <c r="AK211" s="102"/>
      <c r="AL211" s="102"/>
    </row>
    <row r="212" spans="2:38" x14ac:dyDescent="0.3">
      <c r="B212" s="109" t="s">
        <v>72</v>
      </c>
      <c r="C212" s="109"/>
      <c r="D212" s="109"/>
      <c r="E212" s="53">
        <v>0</v>
      </c>
      <c r="F212" s="52">
        <v>0</v>
      </c>
      <c r="G212" s="53">
        <v>0.86849999999999961</v>
      </c>
      <c r="H212" s="52">
        <v>0.26383333333333348</v>
      </c>
      <c r="I212" s="53">
        <v>0</v>
      </c>
      <c r="J212" s="52">
        <v>0</v>
      </c>
      <c r="K212" s="53">
        <v>17.84216666666666</v>
      </c>
      <c r="L212" s="52">
        <v>10.654666666666662</v>
      </c>
      <c r="M212" s="53">
        <v>24.968833333333343</v>
      </c>
      <c r="N212" s="52">
        <v>74.206666666666649</v>
      </c>
      <c r="O212" s="53">
        <v>5.5791666666666693</v>
      </c>
      <c r="P212" s="52">
        <v>0.11150000000000009</v>
      </c>
      <c r="Q212" s="53">
        <v>1.2581666666666664</v>
      </c>
      <c r="R212" s="52">
        <v>50.239166666666677</v>
      </c>
      <c r="S212" s="53">
        <v>57.542499999999983</v>
      </c>
      <c r="T212" s="52">
        <v>27.953833333333332</v>
      </c>
      <c r="U212" s="53">
        <v>12.31666666666667</v>
      </c>
      <c r="V212" s="52">
        <v>0</v>
      </c>
      <c r="W212" s="53">
        <v>0.35499999999999993</v>
      </c>
      <c r="X212" s="52">
        <v>0</v>
      </c>
      <c r="Y212" s="53">
        <v>6.3639999999999999</v>
      </c>
      <c r="Z212" s="52">
        <v>2.8528333333333364</v>
      </c>
      <c r="AA212" s="53">
        <v>1.1741666666666666</v>
      </c>
      <c r="AB212" s="52">
        <v>3.2023333333333341</v>
      </c>
      <c r="AC212" s="53">
        <v>0</v>
      </c>
      <c r="AD212" s="52">
        <v>0</v>
      </c>
      <c r="AE212" s="53">
        <v>0</v>
      </c>
      <c r="AF212" s="52">
        <v>1.1696666666666662</v>
      </c>
      <c r="AG212" s="53">
        <v>0</v>
      </c>
      <c r="AH212" s="52">
        <v>27.87766666666667</v>
      </c>
      <c r="AI212" s="65">
        <v>0</v>
      </c>
      <c r="AJ212" s="102">
        <f t="shared" si="45"/>
        <v>326.80133333333333</v>
      </c>
      <c r="AK212" s="102"/>
      <c r="AL212" s="102"/>
    </row>
    <row r="213" spans="2:38" x14ac:dyDescent="0.3">
      <c r="B213" s="109" t="s">
        <v>73</v>
      </c>
      <c r="C213" s="109"/>
      <c r="D213" s="109"/>
      <c r="E213" s="53">
        <v>1.762999999999999</v>
      </c>
      <c r="F213" s="52">
        <v>1.3874999999999984</v>
      </c>
      <c r="G213" s="53">
        <v>42.208333333333314</v>
      </c>
      <c r="H213" s="52">
        <v>1.1070000000000002</v>
      </c>
      <c r="I213" s="53">
        <v>0</v>
      </c>
      <c r="J213" s="52">
        <v>0</v>
      </c>
      <c r="K213" s="53">
        <v>30.421666666666681</v>
      </c>
      <c r="L213" s="52">
        <v>122.65783333333331</v>
      </c>
      <c r="M213" s="53">
        <v>277.28933333333333</v>
      </c>
      <c r="N213" s="52">
        <v>513.07716666666659</v>
      </c>
      <c r="O213" s="53">
        <v>72.497166666666672</v>
      </c>
      <c r="P213" s="52">
        <v>22.005000000000003</v>
      </c>
      <c r="Q213" s="53">
        <v>5.6216666666666617</v>
      </c>
      <c r="R213" s="52">
        <v>605.77933333333328</v>
      </c>
      <c r="S213" s="53">
        <v>562.42433333333315</v>
      </c>
      <c r="T213" s="52">
        <v>672.1690000000001</v>
      </c>
      <c r="U213" s="53">
        <v>610.50916666666672</v>
      </c>
      <c r="V213" s="52">
        <v>0</v>
      </c>
      <c r="W213" s="53">
        <v>0.17116666666666708</v>
      </c>
      <c r="X213" s="52">
        <v>0</v>
      </c>
      <c r="Y213" s="53">
        <v>10.86616666666667</v>
      </c>
      <c r="Z213" s="52">
        <v>13.892833333333327</v>
      </c>
      <c r="AA213" s="53">
        <v>0.73183333333333378</v>
      </c>
      <c r="AB213" s="52">
        <v>89.229666666666645</v>
      </c>
      <c r="AC213" s="53">
        <v>0</v>
      </c>
      <c r="AD213" s="52">
        <v>0</v>
      </c>
      <c r="AE213" s="53">
        <v>5.4211666666666627</v>
      </c>
      <c r="AF213" s="52">
        <v>22.387666666666675</v>
      </c>
      <c r="AG213" s="53">
        <v>0</v>
      </c>
      <c r="AH213" s="52">
        <v>45.870833333333323</v>
      </c>
      <c r="AI213" s="65">
        <v>0</v>
      </c>
      <c r="AJ213" s="102">
        <f t="shared" si="45"/>
        <v>3729.4888333333324</v>
      </c>
      <c r="AK213" s="102"/>
      <c r="AL213" s="102"/>
    </row>
    <row r="214" spans="2:38" x14ac:dyDescent="0.3">
      <c r="B214" s="109" t="s">
        <v>74</v>
      </c>
      <c r="C214" s="109"/>
      <c r="D214" s="109"/>
      <c r="E214" s="53">
        <v>0.28283333333333333</v>
      </c>
      <c r="F214" s="52">
        <v>5.5000000000000014E-3</v>
      </c>
      <c r="G214" s="53">
        <v>5.3725000000000005</v>
      </c>
      <c r="H214" s="52">
        <v>1.0001666666666666</v>
      </c>
      <c r="I214" s="53">
        <v>0</v>
      </c>
      <c r="J214" s="52">
        <v>0</v>
      </c>
      <c r="K214" s="53">
        <v>17.483666666666664</v>
      </c>
      <c r="L214" s="52">
        <v>5.1603333333333339</v>
      </c>
      <c r="M214" s="53">
        <v>41.242000000000012</v>
      </c>
      <c r="N214" s="52">
        <v>89.128499999999974</v>
      </c>
      <c r="O214" s="53">
        <v>22.579499999999996</v>
      </c>
      <c r="P214" s="52">
        <v>20.192666666666664</v>
      </c>
      <c r="Q214" s="53">
        <v>2.7573333333333334</v>
      </c>
      <c r="R214" s="52">
        <v>58.18533333333334</v>
      </c>
      <c r="S214" s="53">
        <v>57.521166666666666</v>
      </c>
      <c r="T214" s="52">
        <v>71.920333333333332</v>
      </c>
      <c r="U214" s="53">
        <v>53.440499999999986</v>
      </c>
      <c r="V214" s="52">
        <v>0</v>
      </c>
      <c r="W214" s="53">
        <v>4.620333333333333</v>
      </c>
      <c r="X214" s="52">
        <v>0</v>
      </c>
      <c r="Y214" s="53">
        <v>7.0778333333333299</v>
      </c>
      <c r="Z214" s="52">
        <v>6.9046666666666638</v>
      </c>
      <c r="AA214" s="53">
        <v>1.9951666666666668</v>
      </c>
      <c r="AB214" s="52">
        <v>18.330333333333336</v>
      </c>
      <c r="AC214" s="53">
        <v>0</v>
      </c>
      <c r="AD214" s="52">
        <v>0</v>
      </c>
      <c r="AE214" s="53">
        <v>13.642166666666668</v>
      </c>
      <c r="AF214" s="52">
        <v>8.9706666666666663</v>
      </c>
      <c r="AG214" s="53">
        <v>0</v>
      </c>
      <c r="AH214" s="52">
        <v>11.756999999999994</v>
      </c>
      <c r="AI214" s="65">
        <v>0</v>
      </c>
      <c r="AJ214" s="102">
        <f t="shared" si="45"/>
        <v>519.57049999999992</v>
      </c>
      <c r="AK214" s="102"/>
      <c r="AL214" s="102"/>
    </row>
    <row r="215" spans="2:38" x14ac:dyDescent="0.3">
      <c r="B215" s="109" t="s">
        <v>75</v>
      </c>
      <c r="C215" s="109"/>
      <c r="D215" s="109"/>
      <c r="E215" s="53">
        <v>4.7703333333333315</v>
      </c>
      <c r="F215" s="52">
        <v>3.5608333333333344</v>
      </c>
      <c r="G215" s="53">
        <v>467.23016666666672</v>
      </c>
      <c r="H215" s="52">
        <v>9.1120000000000054</v>
      </c>
      <c r="I215" s="53">
        <v>0</v>
      </c>
      <c r="J215" s="52">
        <v>0</v>
      </c>
      <c r="K215" s="53">
        <v>192.79983333333331</v>
      </c>
      <c r="L215" s="52">
        <v>26.651833333333318</v>
      </c>
      <c r="M215" s="53">
        <v>207.01366666666672</v>
      </c>
      <c r="N215" s="52">
        <v>549.24249999999995</v>
      </c>
      <c r="O215" s="53">
        <v>11.233333333333338</v>
      </c>
      <c r="P215" s="52">
        <v>9.7973333333333219</v>
      </c>
      <c r="Q215" s="53">
        <v>17.297166666666659</v>
      </c>
      <c r="R215" s="52">
        <v>571.13400000000001</v>
      </c>
      <c r="S215" s="53">
        <v>862.20733333333317</v>
      </c>
      <c r="T215" s="52">
        <v>982.75766666666686</v>
      </c>
      <c r="U215" s="53">
        <v>807.66966666666633</v>
      </c>
      <c r="V215" s="52">
        <v>0</v>
      </c>
      <c r="W215" s="53">
        <v>0.24500000000000052</v>
      </c>
      <c r="X215" s="52">
        <v>0</v>
      </c>
      <c r="Y215" s="53">
        <v>3.1391666666666644</v>
      </c>
      <c r="Z215" s="52">
        <v>5.3818333333333355</v>
      </c>
      <c r="AA215" s="53">
        <v>2.1658333333333331</v>
      </c>
      <c r="AB215" s="52">
        <v>50.275833333333345</v>
      </c>
      <c r="AC215" s="53">
        <v>0</v>
      </c>
      <c r="AD215" s="52">
        <v>0</v>
      </c>
      <c r="AE215" s="53">
        <v>0.77683333333333404</v>
      </c>
      <c r="AF215" s="52">
        <v>0</v>
      </c>
      <c r="AG215" s="53">
        <v>0</v>
      </c>
      <c r="AH215" s="52">
        <v>234.99950000000004</v>
      </c>
      <c r="AI215" s="65">
        <v>0</v>
      </c>
      <c r="AJ215" s="102">
        <f t="shared" si="45"/>
        <v>5019.4616666666661</v>
      </c>
      <c r="AK215" s="102"/>
      <c r="AL215" s="102"/>
    </row>
    <row r="216" spans="2:38" x14ac:dyDescent="0.3">
      <c r="B216" s="109" t="s">
        <v>76</v>
      </c>
      <c r="C216" s="109"/>
      <c r="D216" s="109"/>
      <c r="E216" s="53">
        <v>0.32233333333333386</v>
      </c>
      <c r="F216" s="52">
        <v>0.38133333333333375</v>
      </c>
      <c r="G216" s="53">
        <v>150.27300000000002</v>
      </c>
      <c r="H216" s="52">
        <v>0.42633333333333379</v>
      </c>
      <c r="I216" s="53">
        <v>0</v>
      </c>
      <c r="J216" s="52">
        <v>0</v>
      </c>
      <c r="K216" s="53">
        <v>19.129000000000008</v>
      </c>
      <c r="L216" s="52">
        <v>15.377166666666664</v>
      </c>
      <c r="M216" s="53">
        <v>139.9965</v>
      </c>
      <c r="N216" s="52">
        <v>293.75099999999992</v>
      </c>
      <c r="O216" s="53">
        <v>35.05383333333333</v>
      </c>
      <c r="P216" s="52">
        <v>5.1825000000000019</v>
      </c>
      <c r="Q216" s="53">
        <v>1.9876666666666676</v>
      </c>
      <c r="R216" s="52">
        <v>326.9918333333332</v>
      </c>
      <c r="S216" s="53">
        <v>438.79200000000014</v>
      </c>
      <c r="T216" s="52">
        <v>551.757833333333</v>
      </c>
      <c r="U216" s="53">
        <v>365.17466666666655</v>
      </c>
      <c r="V216" s="52">
        <v>0</v>
      </c>
      <c r="W216" s="53">
        <v>0</v>
      </c>
      <c r="X216" s="52">
        <v>0</v>
      </c>
      <c r="Y216" s="53">
        <v>12.48416666666666</v>
      </c>
      <c r="Z216" s="52">
        <v>29.856833333333338</v>
      </c>
      <c r="AA216" s="53">
        <v>4.7973333333333317</v>
      </c>
      <c r="AB216" s="52">
        <v>10.099166666666669</v>
      </c>
      <c r="AC216" s="53">
        <v>0</v>
      </c>
      <c r="AD216" s="52">
        <v>0</v>
      </c>
      <c r="AE216" s="53">
        <v>0</v>
      </c>
      <c r="AF216" s="52">
        <v>33.98566666666666</v>
      </c>
      <c r="AG216" s="53">
        <v>0</v>
      </c>
      <c r="AH216" s="52">
        <v>81.60299999999998</v>
      </c>
      <c r="AI216" s="65">
        <v>0</v>
      </c>
      <c r="AJ216" s="102">
        <f>SUM(E216:AI216)</f>
        <v>2517.4231666666665</v>
      </c>
      <c r="AK216" s="102"/>
      <c r="AL216" s="102"/>
    </row>
    <row r="217" spans="2:38" x14ac:dyDescent="0.3">
      <c r="B217" s="109" t="s">
        <v>77</v>
      </c>
      <c r="C217" s="109"/>
      <c r="D217" s="109"/>
      <c r="E217" s="53">
        <v>2.0378333333333334</v>
      </c>
      <c r="F217" s="52">
        <v>1.1801666666666661</v>
      </c>
      <c r="G217" s="53">
        <v>278.78966666666668</v>
      </c>
      <c r="H217" s="52">
        <v>1.9481666666666666</v>
      </c>
      <c r="I217" s="53">
        <v>0</v>
      </c>
      <c r="J217" s="52">
        <v>0</v>
      </c>
      <c r="K217" s="53">
        <v>118.68050000000001</v>
      </c>
      <c r="L217" s="52">
        <v>25.192333333333334</v>
      </c>
      <c r="M217" s="53">
        <v>94.424499999999995</v>
      </c>
      <c r="N217" s="52">
        <v>237.35350000000003</v>
      </c>
      <c r="O217" s="53">
        <v>33.568500000000007</v>
      </c>
      <c r="P217" s="52">
        <v>10.780166666666663</v>
      </c>
      <c r="Q217" s="53">
        <v>3.8418333333333328</v>
      </c>
      <c r="R217" s="52">
        <v>263.44350000000009</v>
      </c>
      <c r="S217" s="53">
        <v>291.93783333333346</v>
      </c>
      <c r="T217" s="52">
        <v>327.82033333333339</v>
      </c>
      <c r="U217" s="53">
        <v>271.31416666666684</v>
      </c>
      <c r="V217" s="52">
        <v>0</v>
      </c>
      <c r="W217" s="53">
        <v>36.56316666666666</v>
      </c>
      <c r="X217" s="52">
        <v>0</v>
      </c>
      <c r="Y217" s="53">
        <v>8.122999999999994</v>
      </c>
      <c r="Z217" s="52">
        <v>0.21850000000000022</v>
      </c>
      <c r="AA217" s="53">
        <v>0</v>
      </c>
      <c r="AB217" s="52">
        <v>33.318666666666658</v>
      </c>
      <c r="AC217" s="53">
        <v>0</v>
      </c>
      <c r="AD217" s="52">
        <v>0</v>
      </c>
      <c r="AE217" s="53">
        <v>1.0851666666666664</v>
      </c>
      <c r="AF217" s="52">
        <v>14.660666666666673</v>
      </c>
      <c r="AG217" s="53">
        <v>0</v>
      </c>
      <c r="AH217" s="52">
        <v>114.62816666666666</v>
      </c>
      <c r="AI217" s="65">
        <v>0</v>
      </c>
      <c r="AJ217" s="102">
        <f t="shared" ref="AJ217:AJ218" si="46">SUM(E217:AI217)</f>
        <v>2170.9103333333337</v>
      </c>
      <c r="AK217" s="102"/>
      <c r="AL217" s="102"/>
    </row>
    <row r="218" spans="2:38" x14ac:dyDescent="0.3">
      <c r="B218" s="109" t="s">
        <v>78</v>
      </c>
      <c r="C218" s="109"/>
      <c r="D218" s="109"/>
      <c r="E218" s="53">
        <v>0</v>
      </c>
      <c r="F218" s="52">
        <v>0</v>
      </c>
      <c r="G218" s="53">
        <v>0</v>
      </c>
      <c r="H218" s="52">
        <v>30.789999999999974</v>
      </c>
      <c r="I218" s="53">
        <v>0</v>
      </c>
      <c r="J218" s="52">
        <v>0</v>
      </c>
      <c r="K218" s="53">
        <v>133.95666666666668</v>
      </c>
      <c r="L218" s="52">
        <v>102.90500000000004</v>
      </c>
      <c r="M218" s="53">
        <v>9.3966666666666612</v>
      </c>
      <c r="N218" s="52">
        <v>39.436666666666639</v>
      </c>
      <c r="O218" s="53">
        <v>103.09333333333333</v>
      </c>
      <c r="P218" s="52">
        <v>79.001666666666679</v>
      </c>
      <c r="Q218" s="53">
        <v>96.295000000000044</v>
      </c>
      <c r="R218" s="52">
        <v>0</v>
      </c>
      <c r="S218" s="53">
        <v>0</v>
      </c>
      <c r="T218" s="52">
        <v>0</v>
      </c>
      <c r="U218" s="53">
        <v>0</v>
      </c>
      <c r="V218" s="52">
        <v>0</v>
      </c>
      <c r="W218" s="53">
        <v>85.220000000000027</v>
      </c>
      <c r="X218" s="52">
        <v>0</v>
      </c>
      <c r="Y218" s="53">
        <v>0</v>
      </c>
      <c r="Z218" s="52">
        <v>0</v>
      </c>
      <c r="AA218" s="53">
        <v>0</v>
      </c>
      <c r="AB218" s="52">
        <v>0</v>
      </c>
      <c r="AC218" s="53">
        <v>0</v>
      </c>
      <c r="AD218" s="52">
        <v>0</v>
      </c>
      <c r="AE218" s="53">
        <v>0</v>
      </c>
      <c r="AF218" s="52">
        <v>0</v>
      </c>
      <c r="AG218" s="53">
        <v>0</v>
      </c>
      <c r="AH218" s="52">
        <v>0</v>
      </c>
      <c r="AI218" s="65">
        <v>0</v>
      </c>
      <c r="AJ218" s="102">
        <f t="shared" si="46"/>
        <v>680.09500000000014</v>
      </c>
      <c r="AK218" s="102"/>
      <c r="AL218" s="102"/>
    </row>
    <row r="219" spans="2:38" x14ac:dyDescent="0.3">
      <c r="B219" s="109" t="s">
        <v>79</v>
      </c>
      <c r="C219" s="109"/>
      <c r="D219" s="109"/>
      <c r="E219" s="53">
        <v>1.688666666666667</v>
      </c>
      <c r="F219" s="52">
        <v>2.0526666666666675</v>
      </c>
      <c r="G219" s="53">
        <v>32.310999999999993</v>
      </c>
      <c r="H219" s="52">
        <v>0</v>
      </c>
      <c r="I219" s="53">
        <v>0</v>
      </c>
      <c r="J219" s="52">
        <v>0</v>
      </c>
      <c r="K219" s="53">
        <v>0</v>
      </c>
      <c r="L219" s="52">
        <v>0</v>
      </c>
      <c r="M219" s="53">
        <v>8.3068333333333317</v>
      </c>
      <c r="N219" s="52">
        <v>18.980999999999991</v>
      </c>
      <c r="O219" s="53">
        <v>0</v>
      </c>
      <c r="P219" s="52">
        <v>0</v>
      </c>
      <c r="Q219" s="53">
        <v>0</v>
      </c>
      <c r="R219" s="52">
        <v>0</v>
      </c>
      <c r="S219" s="53">
        <v>0</v>
      </c>
      <c r="T219" s="52">
        <v>0</v>
      </c>
      <c r="U219" s="53">
        <v>0</v>
      </c>
      <c r="V219" s="52">
        <v>0</v>
      </c>
      <c r="W219" s="53">
        <v>0</v>
      </c>
      <c r="X219" s="52">
        <v>0</v>
      </c>
      <c r="Y219" s="53">
        <v>0</v>
      </c>
      <c r="Z219" s="52">
        <v>0</v>
      </c>
      <c r="AA219" s="53">
        <v>5.7478333333333351</v>
      </c>
      <c r="AB219" s="52">
        <v>8.5148333333333355</v>
      </c>
      <c r="AC219" s="53">
        <v>0</v>
      </c>
      <c r="AD219" s="52">
        <v>0</v>
      </c>
      <c r="AE219" s="53">
        <v>0</v>
      </c>
      <c r="AF219" s="52">
        <v>0.89233333333333364</v>
      </c>
      <c r="AG219" s="53">
        <v>0</v>
      </c>
      <c r="AH219" s="52">
        <v>110.18933333333335</v>
      </c>
      <c r="AI219" s="65">
        <v>0</v>
      </c>
      <c r="AJ219" s="102">
        <f>SUM(E219:AI219)</f>
        <v>188.68450000000001</v>
      </c>
      <c r="AK219" s="102"/>
      <c r="AL219" s="102"/>
    </row>
    <row r="220" spans="2:38" x14ac:dyDescent="0.3">
      <c r="B220" s="109" t="s">
        <v>80</v>
      </c>
      <c r="C220" s="109"/>
      <c r="D220" s="109"/>
      <c r="E220" s="53">
        <v>0.60266666666666668</v>
      </c>
      <c r="F220" s="52">
        <v>0.44316666666666671</v>
      </c>
      <c r="G220" s="53">
        <v>120.03899999999999</v>
      </c>
      <c r="H220" s="52">
        <v>0</v>
      </c>
      <c r="I220" s="53">
        <v>0</v>
      </c>
      <c r="J220" s="52">
        <v>0</v>
      </c>
      <c r="K220" s="53">
        <v>0</v>
      </c>
      <c r="L220" s="52">
        <v>0</v>
      </c>
      <c r="M220" s="53">
        <v>140.44750000000005</v>
      </c>
      <c r="N220" s="52">
        <v>77.028166666666607</v>
      </c>
      <c r="O220" s="53">
        <v>0</v>
      </c>
      <c r="P220" s="52">
        <v>0</v>
      </c>
      <c r="Q220" s="53">
        <v>0</v>
      </c>
      <c r="R220" s="52">
        <v>0</v>
      </c>
      <c r="S220" s="53">
        <v>0</v>
      </c>
      <c r="T220" s="52">
        <v>0</v>
      </c>
      <c r="U220" s="53">
        <v>0</v>
      </c>
      <c r="V220" s="52">
        <v>0</v>
      </c>
      <c r="W220" s="53">
        <v>0</v>
      </c>
      <c r="X220" s="52">
        <v>0</v>
      </c>
      <c r="Y220" s="53">
        <v>0</v>
      </c>
      <c r="Z220" s="52">
        <v>0</v>
      </c>
      <c r="AA220" s="53">
        <v>0</v>
      </c>
      <c r="AB220" s="52">
        <v>115.50533333333333</v>
      </c>
      <c r="AC220" s="53">
        <v>0</v>
      </c>
      <c r="AD220" s="52">
        <v>0</v>
      </c>
      <c r="AE220" s="53">
        <v>0</v>
      </c>
      <c r="AF220" s="52">
        <v>0</v>
      </c>
      <c r="AG220" s="53">
        <v>0</v>
      </c>
      <c r="AH220" s="52">
        <v>98.590833333333293</v>
      </c>
      <c r="AI220" s="65">
        <v>0</v>
      </c>
      <c r="AJ220" s="102">
        <f>SUM(E220:AI220)</f>
        <v>552.65666666666664</v>
      </c>
      <c r="AK220" s="102"/>
      <c r="AL220" s="102"/>
    </row>
    <row r="221" spans="2:38" x14ac:dyDescent="0.3">
      <c r="B221" s="109" t="s">
        <v>92</v>
      </c>
      <c r="C221" s="109"/>
      <c r="D221" s="109"/>
      <c r="E221" s="53">
        <v>1.6744999999999985</v>
      </c>
      <c r="F221" s="52">
        <v>7.0016666666666696</v>
      </c>
      <c r="G221" s="53">
        <v>8.4426666666666694</v>
      </c>
      <c r="H221" s="52">
        <v>1.0913333333333344</v>
      </c>
      <c r="I221" s="53">
        <v>7.0566666666666675</v>
      </c>
      <c r="J221" s="52">
        <v>0</v>
      </c>
      <c r="K221" s="53">
        <v>2.4524999999999988</v>
      </c>
      <c r="L221" s="52">
        <v>1.7665000000000022</v>
      </c>
      <c r="M221" s="53">
        <v>3.7414999999999958</v>
      </c>
      <c r="N221" s="52">
        <v>13.629000000000003</v>
      </c>
      <c r="O221" s="53">
        <v>5.3343333333333325</v>
      </c>
      <c r="P221" s="52">
        <v>7.7283333333333308</v>
      </c>
      <c r="Q221" s="53">
        <v>7.3001666666666667</v>
      </c>
      <c r="R221" s="52">
        <v>35.748499999999993</v>
      </c>
      <c r="S221" s="53">
        <v>21.063000000000006</v>
      </c>
      <c r="T221" s="52">
        <v>10.4985</v>
      </c>
      <c r="U221" s="53">
        <v>31.172833333333326</v>
      </c>
      <c r="V221" s="52">
        <v>3.5943333333333318</v>
      </c>
      <c r="W221" s="53">
        <v>0.13099999999999928</v>
      </c>
      <c r="X221" s="52">
        <v>0.52350000000000041</v>
      </c>
      <c r="Y221" s="53">
        <v>5.0436666666666703</v>
      </c>
      <c r="Z221" s="52">
        <v>3.2891666666666692</v>
      </c>
      <c r="AA221" s="53">
        <v>0.71433333333333371</v>
      </c>
      <c r="AB221" s="52">
        <v>15.051500000000001</v>
      </c>
      <c r="AC221" s="53">
        <v>0</v>
      </c>
      <c r="AD221" s="52">
        <v>0</v>
      </c>
      <c r="AE221" s="53">
        <v>1.063333333333333</v>
      </c>
      <c r="AF221" s="52">
        <v>0.45166666666666655</v>
      </c>
      <c r="AG221" s="53">
        <v>0</v>
      </c>
      <c r="AH221" s="52">
        <v>11.706166666666666</v>
      </c>
      <c r="AI221" s="65">
        <v>0</v>
      </c>
      <c r="AJ221" s="102">
        <f t="shared" ref="AJ221" si="47">SUM(E221:AI221)</f>
        <v>207.27066666666667</v>
      </c>
      <c r="AK221" s="102"/>
      <c r="AL221" s="102"/>
    </row>
    <row r="222" spans="2:38" x14ac:dyDescent="0.3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3"/>
      <c r="AI222" s="3"/>
      <c r="AJ222" s="3"/>
      <c r="AK222" s="3"/>
      <c r="AL222" s="94"/>
    </row>
    <row r="223" spans="2:38" x14ac:dyDescent="0.3">
      <c r="B223" s="49">
        <v>44682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3"/>
      <c r="AI223" s="3"/>
      <c r="AJ223" s="3"/>
      <c r="AK223" s="3"/>
      <c r="AL223" s="94"/>
    </row>
    <row r="224" spans="2:38" x14ac:dyDescent="0.3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2:38" x14ac:dyDescent="0.3">
      <c r="B225" s="40" t="s">
        <v>3</v>
      </c>
      <c r="C225" s="94"/>
      <c r="D225" s="94"/>
      <c r="E225" s="41">
        <v>44652</v>
      </c>
      <c r="F225" s="41">
        <v>44653</v>
      </c>
      <c r="G225" s="41">
        <v>44654</v>
      </c>
      <c r="H225" s="41">
        <v>44655</v>
      </c>
      <c r="I225" s="41">
        <v>44656</v>
      </c>
      <c r="J225" s="41">
        <v>44657</v>
      </c>
      <c r="K225" s="41">
        <v>44658</v>
      </c>
      <c r="L225" s="41">
        <v>44659</v>
      </c>
      <c r="M225" s="41">
        <v>44660</v>
      </c>
      <c r="N225" s="41">
        <v>44661</v>
      </c>
      <c r="O225" s="41">
        <v>44662</v>
      </c>
      <c r="P225" s="41">
        <v>44663</v>
      </c>
      <c r="Q225" s="41">
        <v>44664</v>
      </c>
      <c r="R225" s="41">
        <v>44665</v>
      </c>
      <c r="S225" s="41">
        <v>44666</v>
      </c>
      <c r="T225" s="41">
        <v>44667</v>
      </c>
      <c r="U225" s="41">
        <v>44668</v>
      </c>
      <c r="V225" s="41">
        <v>44669</v>
      </c>
      <c r="W225" s="41">
        <v>44670</v>
      </c>
      <c r="X225" s="41">
        <v>44671</v>
      </c>
      <c r="Y225" s="41">
        <v>44672</v>
      </c>
      <c r="Z225" s="41">
        <v>44673</v>
      </c>
      <c r="AA225" s="41">
        <v>44674</v>
      </c>
      <c r="AB225" s="41">
        <v>44675</v>
      </c>
      <c r="AC225" s="41">
        <v>44676</v>
      </c>
      <c r="AD225" s="41">
        <v>44677</v>
      </c>
      <c r="AE225" s="41">
        <v>44678</v>
      </c>
      <c r="AF225" s="41">
        <v>44679</v>
      </c>
      <c r="AG225" s="41">
        <v>44680</v>
      </c>
      <c r="AH225" s="41">
        <v>44681</v>
      </c>
      <c r="AI225" s="41" t="s">
        <v>103</v>
      </c>
      <c r="AJ225" s="111" t="s">
        <v>2</v>
      </c>
      <c r="AK225" s="112"/>
      <c r="AL225" s="112"/>
    </row>
    <row r="226" spans="2:38" x14ac:dyDescent="0.3">
      <c r="B226" s="114" t="s">
        <v>2</v>
      </c>
      <c r="C226" s="114"/>
      <c r="D226" s="114"/>
      <c r="E226" s="42">
        <f>SUM(E227:E275)</f>
        <v>6402.5145000000002</v>
      </c>
      <c r="F226" s="42">
        <f t="shared" ref="F226:AH226" si="48">SUM(F227:F275)</f>
        <v>1052.813333333333</v>
      </c>
      <c r="G226" s="42">
        <f t="shared" si="48"/>
        <v>657.21783333333326</v>
      </c>
      <c r="H226" s="42">
        <f t="shared" si="48"/>
        <v>2052.7529999999997</v>
      </c>
      <c r="I226" s="42">
        <f t="shared" si="48"/>
        <v>78.266500000000008</v>
      </c>
      <c r="J226" s="42">
        <f t="shared" si="48"/>
        <v>66.38749999999996</v>
      </c>
      <c r="K226" s="42">
        <f t="shared" si="48"/>
        <v>500.9901666666666</v>
      </c>
      <c r="L226" s="42">
        <f t="shared" si="48"/>
        <v>295.37466666666666</v>
      </c>
      <c r="M226" s="42">
        <f t="shared" si="48"/>
        <v>752.298</v>
      </c>
      <c r="N226" s="42">
        <f t="shared" si="48"/>
        <v>948.84583333333319</v>
      </c>
      <c r="O226" s="42">
        <f t="shared" si="48"/>
        <v>0</v>
      </c>
      <c r="P226" s="42">
        <f t="shared" si="48"/>
        <v>0</v>
      </c>
      <c r="Q226" s="42">
        <f t="shared" si="48"/>
        <v>113.24449999999997</v>
      </c>
      <c r="R226" s="42">
        <f t="shared" si="48"/>
        <v>842.67466666666667</v>
      </c>
      <c r="S226" s="42">
        <f t="shared" si="48"/>
        <v>2706.3803333333331</v>
      </c>
      <c r="T226" s="42">
        <f t="shared" si="48"/>
        <v>610.35283333333325</v>
      </c>
      <c r="U226" s="42">
        <f t="shared" si="48"/>
        <v>207.36633333333327</v>
      </c>
      <c r="V226" s="42">
        <f t="shared" si="48"/>
        <v>8.3501666666666701</v>
      </c>
      <c r="W226" s="42">
        <f t="shared" si="48"/>
        <v>0</v>
      </c>
      <c r="X226" s="42">
        <f t="shared" si="48"/>
        <v>0</v>
      </c>
      <c r="Y226" s="42">
        <f t="shared" si="48"/>
        <v>215.42866666666666</v>
      </c>
      <c r="Z226" s="42">
        <f t="shared" si="48"/>
        <v>175.10716666666664</v>
      </c>
      <c r="AA226" s="42">
        <f t="shared" si="48"/>
        <v>0</v>
      </c>
      <c r="AB226" s="42">
        <f t="shared" si="48"/>
        <v>0</v>
      </c>
      <c r="AC226" s="42">
        <f t="shared" si="48"/>
        <v>1364.9033333333332</v>
      </c>
      <c r="AD226" s="42">
        <f t="shared" si="48"/>
        <v>0</v>
      </c>
      <c r="AE226" s="42">
        <f t="shared" si="48"/>
        <v>0</v>
      </c>
      <c r="AF226" s="42">
        <f t="shared" si="48"/>
        <v>0</v>
      </c>
      <c r="AG226" s="42">
        <f t="shared" si="48"/>
        <v>1190.0221666666669</v>
      </c>
      <c r="AH226" s="42">
        <f t="shared" si="48"/>
        <v>37.756500000000003</v>
      </c>
      <c r="AI226" s="66">
        <f>SUM(AI227:AI275)</f>
        <v>72.344500000000011</v>
      </c>
      <c r="AJ226" s="113">
        <f>SUM(AJ227:AK275)</f>
        <v>20351.392499999991</v>
      </c>
      <c r="AK226" s="113"/>
      <c r="AL226" s="113"/>
    </row>
    <row r="227" spans="2:38" x14ac:dyDescent="0.3">
      <c r="B227" s="109" t="s">
        <v>37</v>
      </c>
      <c r="C227" s="109"/>
      <c r="D227" s="109"/>
      <c r="E227" s="53">
        <v>10.130666666666668</v>
      </c>
      <c r="F227" s="52">
        <v>7.2328333333333346</v>
      </c>
      <c r="G227" s="53">
        <v>3.8666666666666655E-2</v>
      </c>
      <c r="H227" s="52">
        <v>9.0058333333333351</v>
      </c>
      <c r="I227" s="53">
        <v>0</v>
      </c>
      <c r="J227" s="52">
        <v>0</v>
      </c>
      <c r="K227" s="53">
        <v>0</v>
      </c>
      <c r="L227" s="52">
        <v>7.08</v>
      </c>
      <c r="M227" s="53">
        <v>19.269999999999989</v>
      </c>
      <c r="N227" s="52">
        <v>28.016666666666666</v>
      </c>
      <c r="O227" s="53">
        <v>0</v>
      </c>
      <c r="P227" s="52">
        <v>0</v>
      </c>
      <c r="Q227" s="53">
        <v>0</v>
      </c>
      <c r="R227" s="52">
        <v>6.11</v>
      </c>
      <c r="S227" s="53">
        <v>50.599999999999987</v>
      </c>
      <c r="T227" s="52">
        <v>7.5433333333333374</v>
      </c>
      <c r="U227" s="53">
        <v>0</v>
      </c>
      <c r="V227" s="52">
        <v>0</v>
      </c>
      <c r="W227" s="53">
        <v>0</v>
      </c>
      <c r="X227" s="52">
        <v>0</v>
      </c>
      <c r="Y227" s="53">
        <v>0</v>
      </c>
      <c r="Z227" s="52">
        <v>1.1240000000000001</v>
      </c>
      <c r="AA227" s="53">
        <v>0</v>
      </c>
      <c r="AB227" s="52">
        <v>0</v>
      </c>
      <c r="AC227" s="53">
        <v>0.51516666666666677</v>
      </c>
      <c r="AD227" s="52">
        <v>0</v>
      </c>
      <c r="AE227" s="53">
        <v>0</v>
      </c>
      <c r="AF227" s="52">
        <v>0</v>
      </c>
      <c r="AG227" s="53">
        <v>0.16466666666666654</v>
      </c>
      <c r="AH227" s="52">
        <v>0</v>
      </c>
      <c r="AI227" s="65">
        <v>0</v>
      </c>
      <c r="AJ227" s="102">
        <f>SUM(E227:AI227)</f>
        <v>146.83183333333332</v>
      </c>
      <c r="AK227" s="102"/>
      <c r="AL227" s="102"/>
    </row>
    <row r="228" spans="2:38" x14ac:dyDescent="0.3">
      <c r="B228" s="109" t="s">
        <v>38</v>
      </c>
      <c r="C228" s="109"/>
      <c r="D228" s="109"/>
      <c r="E228" s="53">
        <v>11.692666666666671</v>
      </c>
      <c r="F228" s="52">
        <v>7.8156666666666723</v>
      </c>
      <c r="G228" s="53">
        <v>0.17666666666666647</v>
      </c>
      <c r="H228" s="52">
        <v>5.0173333333333332</v>
      </c>
      <c r="I228" s="53">
        <v>0</v>
      </c>
      <c r="J228" s="52">
        <v>0</v>
      </c>
      <c r="K228" s="53">
        <v>0</v>
      </c>
      <c r="L228" s="52">
        <v>13.333333333333332</v>
      </c>
      <c r="M228" s="53">
        <v>42.350000000000009</v>
      </c>
      <c r="N228" s="52">
        <v>53.580000000000005</v>
      </c>
      <c r="O228" s="53">
        <v>0</v>
      </c>
      <c r="P228" s="52">
        <v>0</v>
      </c>
      <c r="Q228" s="53">
        <v>0</v>
      </c>
      <c r="R228" s="52">
        <v>12.610000000000014</v>
      </c>
      <c r="S228" s="53">
        <v>97.76</v>
      </c>
      <c r="T228" s="52">
        <v>14.091666666666669</v>
      </c>
      <c r="U228" s="53">
        <v>0</v>
      </c>
      <c r="V228" s="52">
        <v>0</v>
      </c>
      <c r="W228" s="53">
        <v>0</v>
      </c>
      <c r="X228" s="52">
        <v>0</v>
      </c>
      <c r="Y228" s="53">
        <v>7.7833333333333296E-2</v>
      </c>
      <c r="Z228" s="52">
        <v>1.1343333333333336</v>
      </c>
      <c r="AA228" s="53">
        <v>0</v>
      </c>
      <c r="AB228" s="52">
        <v>0</v>
      </c>
      <c r="AC228" s="53">
        <v>0.73716666666666608</v>
      </c>
      <c r="AD228" s="52">
        <v>0</v>
      </c>
      <c r="AE228" s="53">
        <v>0</v>
      </c>
      <c r="AF228" s="52">
        <v>0</v>
      </c>
      <c r="AG228" s="53">
        <v>0.12100000000000015</v>
      </c>
      <c r="AH228" s="52">
        <v>0</v>
      </c>
      <c r="AI228" s="65">
        <v>0</v>
      </c>
      <c r="AJ228" s="102">
        <f>SUM(E228:AI228)</f>
        <v>260.49766666666676</v>
      </c>
      <c r="AK228" s="102"/>
      <c r="AL228" s="102"/>
    </row>
    <row r="229" spans="2:38" x14ac:dyDescent="0.3">
      <c r="B229" s="109" t="s">
        <v>39</v>
      </c>
      <c r="C229" s="109"/>
      <c r="D229" s="109"/>
      <c r="E229" s="53">
        <v>0</v>
      </c>
      <c r="F229" s="52">
        <v>0</v>
      </c>
      <c r="G229" s="53">
        <v>0</v>
      </c>
      <c r="H229" s="52">
        <v>0</v>
      </c>
      <c r="I229" s="53">
        <v>0</v>
      </c>
      <c r="J229" s="52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0</v>
      </c>
      <c r="P229" s="52">
        <v>0</v>
      </c>
      <c r="Q229" s="53">
        <v>0</v>
      </c>
      <c r="R229" s="52">
        <v>0</v>
      </c>
      <c r="S229" s="53">
        <v>0</v>
      </c>
      <c r="T229" s="52">
        <v>0</v>
      </c>
      <c r="U229" s="53">
        <v>0</v>
      </c>
      <c r="V229" s="52">
        <v>0</v>
      </c>
      <c r="W229" s="53">
        <v>0</v>
      </c>
      <c r="X229" s="52">
        <v>0</v>
      </c>
      <c r="Y229" s="53">
        <v>6.1600000000000019</v>
      </c>
      <c r="Z229" s="52">
        <v>9.7716666666666629</v>
      </c>
      <c r="AA229" s="53">
        <v>0</v>
      </c>
      <c r="AB229" s="52">
        <v>0</v>
      </c>
      <c r="AC229" s="53">
        <v>34.321666666666658</v>
      </c>
      <c r="AD229" s="52">
        <v>0</v>
      </c>
      <c r="AE229" s="53">
        <v>0</v>
      </c>
      <c r="AF229" s="52">
        <v>0</v>
      </c>
      <c r="AG229" s="53">
        <v>43.575000000000003</v>
      </c>
      <c r="AH229" s="52">
        <v>0</v>
      </c>
      <c r="AI229" s="65">
        <v>0</v>
      </c>
      <c r="AJ229" s="102">
        <f t="shared" ref="AJ229:AJ239" si="49">SUM(E229:AI229)</f>
        <v>93.828333333333319</v>
      </c>
      <c r="AK229" s="102"/>
      <c r="AL229" s="102"/>
    </row>
    <row r="230" spans="2:38" x14ac:dyDescent="0.3">
      <c r="B230" s="109" t="s">
        <v>40</v>
      </c>
      <c r="C230" s="109"/>
      <c r="D230" s="109"/>
      <c r="E230" s="53">
        <v>54.377833333333335</v>
      </c>
      <c r="F230" s="52">
        <v>0</v>
      </c>
      <c r="G230" s="53">
        <v>2.1016666666666599</v>
      </c>
      <c r="H230" s="52">
        <v>26.764499999999991</v>
      </c>
      <c r="I230" s="53">
        <v>0</v>
      </c>
      <c r="J230" s="52">
        <v>0</v>
      </c>
      <c r="K230" s="53">
        <v>0</v>
      </c>
      <c r="L230" s="52">
        <v>0</v>
      </c>
      <c r="M230" s="53">
        <v>0</v>
      </c>
      <c r="N230" s="52">
        <v>0.99649999999999972</v>
      </c>
      <c r="O230" s="53">
        <v>0</v>
      </c>
      <c r="P230" s="52">
        <v>0</v>
      </c>
      <c r="Q230" s="53">
        <v>0</v>
      </c>
      <c r="R230" s="52">
        <v>28.149333333333331</v>
      </c>
      <c r="S230" s="53">
        <v>75.55433333333329</v>
      </c>
      <c r="T230" s="52">
        <v>7.2395000000000032</v>
      </c>
      <c r="U230" s="53">
        <v>0</v>
      </c>
      <c r="V230" s="52">
        <v>0</v>
      </c>
      <c r="W230" s="53">
        <v>0</v>
      </c>
      <c r="X230" s="52">
        <v>0</v>
      </c>
      <c r="Y230" s="53">
        <v>0</v>
      </c>
      <c r="Z230" s="52">
        <v>10.441666666666666</v>
      </c>
      <c r="AA230" s="53">
        <v>0</v>
      </c>
      <c r="AB230" s="52">
        <v>0</v>
      </c>
      <c r="AC230" s="53">
        <v>0.21250000000000024</v>
      </c>
      <c r="AD230" s="52">
        <v>0</v>
      </c>
      <c r="AE230" s="53">
        <v>0</v>
      </c>
      <c r="AF230" s="52">
        <v>0</v>
      </c>
      <c r="AG230" s="53">
        <v>4.527333333333333</v>
      </c>
      <c r="AH230" s="52">
        <v>0</v>
      </c>
      <c r="AI230" s="65">
        <v>0</v>
      </c>
      <c r="AJ230" s="102">
        <f t="shared" si="49"/>
        <v>210.3651666666666</v>
      </c>
      <c r="AK230" s="102"/>
      <c r="AL230" s="102"/>
    </row>
    <row r="231" spans="2:38" x14ac:dyDescent="0.3">
      <c r="B231" s="109" t="s">
        <v>41</v>
      </c>
      <c r="C231" s="109"/>
      <c r="D231" s="109"/>
      <c r="E231" s="53">
        <v>60.384166666666637</v>
      </c>
      <c r="F231" s="52">
        <v>0</v>
      </c>
      <c r="G231" s="53">
        <v>0.17166666666666661</v>
      </c>
      <c r="H231" s="52">
        <v>16.818166666666666</v>
      </c>
      <c r="I231" s="53">
        <v>0</v>
      </c>
      <c r="J231" s="52">
        <v>0</v>
      </c>
      <c r="K231" s="53">
        <v>3.9006666666666669</v>
      </c>
      <c r="L231" s="52">
        <v>0</v>
      </c>
      <c r="M231" s="53">
        <v>0</v>
      </c>
      <c r="N231" s="52">
        <v>0.16833333333333336</v>
      </c>
      <c r="O231" s="53">
        <v>0</v>
      </c>
      <c r="P231" s="52">
        <v>0</v>
      </c>
      <c r="Q231" s="53">
        <v>0</v>
      </c>
      <c r="R231" s="52">
        <v>5.3825000000000012</v>
      </c>
      <c r="S231" s="53">
        <v>5.916666666666668E-2</v>
      </c>
      <c r="T231" s="52">
        <v>10.545166666666667</v>
      </c>
      <c r="U231" s="53">
        <v>0</v>
      </c>
      <c r="V231" s="52">
        <v>0</v>
      </c>
      <c r="W231" s="53">
        <v>0</v>
      </c>
      <c r="X231" s="52">
        <v>0</v>
      </c>
      <c r="Y231" s="53">
        <v>0</v>
      </c>
      <c r="Z231" s="52">
        <v>0</v>
      </c>
      <c r="AA231" s="53">
        <v>0</v>
      </c>
      <c r="AB231" s="52">
        <v>0</v>
      </c>
      <c r="AC231" s="53">
        <v>0</v>
      </c>
      <c r="AD231" s="52">
        <v>0</v>
      </c>
      <c r="AE231" s="53">
        <v>0</v>
      </c>
      <c r="AF231" s="52">
        <v>0</v>
      </c>
      <c r="AG231" s="53">
        <v>0</v>
      </c>
      <c r="AH231" s="52">
        <v>0</v>
      </c>
      <c r="AI231" s="65">
        <v>0</v>
      </c>
      <c r="AJ231" s="102">
        <f t="shared" si="49"/>
        <v>97.429833333333306</v>
      </c>
      <c r="AK231" s="102"/>
      <c r="AL231" s="102"/>
    </row>
    <row r="232" spans="2:38" x14ac:dyDescent="0.3">
      <c r="B232" s="109" t="s">
        <v>42</v>
      </c>
      <c r="C232" s="109"/>
      <c r="D232" s="109"/>
      <c r="E232" s="53">
        <v>110.97033333333333</v>
      </c>
      <c r="F232" s="52">
        <v>22.927666666666681</v>
      </c>
      <c r="G232" s="53">
        <v>27.916666666666671</v>
      </c>
      <c r="H232" s="52">
        <v>13.307666666666675</v>
      </c>
      <c r="I232" s="53">
        <v>0</v>
      </c>
      <c r="J232" s="52">
        <v>0</v>
      </c>
      <c r="K232" s="53">
        <v>1.4208333333333332</v>
      </c>
      <c r="L232" s="52">
        <v>0</v>
      </c>
      <c r="M232" s="53">
        <v>10.637500000000001</v>
      </c>
      <c r="N232" s="52">
        <v>23.362666666666648</v>
      </c>
      <c r="O232" s="53">
        <v>0</v>
      </c>
      <c r="P232" s="52">
        <v>0</v>
      </c>
      <c r="Q232" s="53">
        <v>0</v>
      </c>
      <c r="R232" s="52">
        <v>29.506166666666676</v>
      </c>
      <c r="S232" s="53">
        <v>52.772666666666638</v>
      </c>
      <c r="T232" s="52">
        <v>24.308999999999994</v>
      </c>
      <c r="U232" s="53">
        <v>0</v>
      </c>
      <c r="V232" s="52">
        <v>0</v>
      </c>
      <c r="W232" s="53">
        <v>0</v>
      </c>
      <c r="X232" s="52">
        <v>0</v>
      </c>
      <c r="Y232" s="53">
        <v>3.8546666666666676</v>
      </c>
      <c r="Z232" s="52">
        <v>0</v>
      </c>
      <c r="AA232" s="53">
        <v>0</v>
      </c>
      <c r="AB232" s="52">
        <v>0</v>
      </c>
      <c r="AC232" s="53">
        <v>7.383666666666671</v>
      </c>
      <c r="AD232" s="52">
        <v>0</v>
      </c>
      <c r="AE232" s="53">
        <v>0</v>
      </c>
      <c r="AF232" s="52">
        <v>0</v>
      </c>
      <c r="AG232" s="53">
        <v>0</v>
      </c>
      <c r="AH232" s="52">
        <v>0</v>
      </c>
      <c r="AI232" s="65">
        <v>0</v>
      </c>
      <c r="AJ232" s="102">
        <f t="shared" si="49"/>
        <v>328.36949999999996</v>
      </c>
      <c r="AK232" s="102"/>
      <c r="AL232" s="102"/>
    </row>
    <row r="233" spans="2:38" x14ac:dyDescent="0.3">
      <c r="B233" s="109" t="s">
        <v>43</v>
      </c>
      <c r="C233" s="109"/>
      <c r="D233" s="109"/>
      <c r="E233" s="53">
        <v>619.53499999999997</v>
      </c>
      <c r="F233" s="52">
        <v>281.99333333333311</v>
      </c>
      <c r="G233" s="53">
        <v>223.43500000000006</v>
      </c>
      <c r="H233" s="52">
        <v>501.46333333333354</v>
      </c>
      <c r="I233" s="53">
        <v>0</v>
      </c>
      <c r="J233" s="52">
        <v>0</v>
      </c>
      <c r="K233" s="53">
        <v>63.035000000000004</v>
      </c>
      <c r="L233" s="52">
        <v>72.05333333333337</v>
      </c>
      <c r="M233" s="53">
        <v>241.73333333333335</v>
      </c>
      <c r="N233" s="52">
        <v>285.33666666666659</v>
      </c>
      <c r="O233" s="53">
        <v>0</v>
      </c>
      <c r="P233" s="52">
        <v>0</v>
      </c>
      <c r="Q233" s="53">
        <v>0</v>
      </c>
      <c r="R233" s="52">
        <v>79.936666666666724</v>
      </c>
      <c r="S233" s="53">
        <v>619.35499999999979</v>
      </c>
      <c r="T233" s="52">
        <v>79.944999999999965</v>
      </c>
      <c r="U233" s="53">
        <v>0</v>
      </c>
      <c r="V233" s="52">
        <v>0</v>
      </c>
      <c r="W233" s="53">
        <v>0</v>
      </c>
      <c r="X233" s="52">
        <v>0</v>
      </c>
      <c r="Y233" s="53">
        <v>49.073333333333338</v>
      </c>
      <c r="Z233" s="52">
        <v>31.273333333333333</v>
      </c>
      <c r="AA233" s="53">
        <v>0</v>
      </c>
      <c r="AB233" s="52">
        <v>0</v>
      </c>
      <c r="AC233" s="53">
        <v>190.91166666666649</v>
      </c>
      <c r="AD233" s="52">
        <v>0</v>
      </c>
      <c r="AE233" s="53">
        <v>0</v>
      </c>
      <c r="AF233" s="52">
        <v>0</v>
      </c>
      <c r="AG233" s="53">
        <v>166.96000000000018</v>
      </c>
      <c r="AH233" s="52">
        <v>0</v>
      </c>
      <c r="AI233" s="65">
        <v>0</v>
      </c>
      <c r="AJ233" s="102">
        <f t="shared" si="49"/>
        <v>3506.0399999999995</v>
      </c>
      <c r="AK233" s="102"/>
      <c r="AL233" s="102"/>
    </row>
    <row r="234" spans="2:38" x14ac:dyDescent="0.3">
      <c r="B234" s="109" t="s">
        <v>44</v>
      </c>
      <c r="C234" s="109"/>
      <c r="D234" s="109"/>
      <c r="E234" s="53">
        <v>0</v>
      </c>
      <c r="F234" s="52">
        <v>0</v>
      </c>
      <c r="G234" s="53">
        <v>0.41483333333333355</v>
      </c>
      <c r="H234" s="52">
        <v>62.866499999999981</v>
      </c>
      <c r="I234" s="53">
        <v>0</v>
      </c>
      <c r="J234" s="52">
        <v>0</v>
      </c>
      <c r="K234" s="53">
        <v>11.631666666666668</v>
      </c>
      <c r="L234" s="52">
        <v>0</v>
      </c>
      <c r="M234" s="53">
        <v>0</v>
      </c>
      <c r="N234" s="52">
        <v>0.13999999999999915</v>
      </c>
      <c r="O234" s="53">
        <v>0</v>
      </c>
      <c r="P234" s="52">
        <v>0</v>
      </c>
      <c r="Q234" s="53">
        <v>0</v>
      </c>
      <c r="R234" s="52">
        <v>38.193833333333352</v>
      </c>
      <c r="S234" s="53">
        <v>12.105333333333336</v>
      </c>
      <c r="T234" s="52">
        <v>16.535666666666668</v>
      </c>
      <c r="U234" s="53">
        <v>0</v>
      </c>
      <c r="V234" s="52">
        <v>0</v>
      </c>
      <c r="W234" s="53">
        <v>0</v>
      </c>
      <c r="X234" s="52">
        <v>0</v>
      </c>
      <c r="Y234" s="53">
        <v>6.999999999999792E-3</v>
      </c>
      <c r="Z234" s="52">
        <v>0</v>
      </c>
      <c r="AA234" s="53">
        <v>0</v>
      </c>
      <c r="AB234" s="52">
        <v>0</v>
      </c>
      <c r="AC234" s="53">
        <v>0.49766666666666642</v>
      </c>
      <c r="AD234" s="52">
        <v>0</v>
      </c>
      <c r="AE234" s="53">
        <v>0</v>
      </c>
      <c r="AF234" s="52">
        <v>0</v>
      </c>
      <c r="AG234" s="53">
        <v>1.8484999999999949</v>
      </c>
      <c r="AH234" s="52">
        <v>0</v>
      </c>
      <c r="AI234" s="65">
        <v>0</v>
      </c>
      <c r="AJ234" s="102">
        <f t="shared" si="49"/>
        <v>144.24100000000001</v>
      </c>
      <c r="AK234" s="102"/>
      <c r="AL234" s="102"/>
    </row>
    <row r="235" spans="2:38" x14ac:dyDescent="0.3">
      <c r="B235" s="109" t="s">
        <v>45</v>
      </c>
      <c r="C235" s="109"/>
      <c r="D235" s="109"/>
      <c r="E235" s="53">
        <v>25.576666666666686</v>
      </c>
      <c r="F235" s="52">
        <v>0.373</v>
      </c>
      <c r="G235" s="53">
        <v>7.9289999999999994</v>
      </c>
      <c r="H235" s="52">
        <v>16.210333333333335</v>
      </c>
      <c r="I235" s="53">
        <v>0</v>
      </c>
      <c r="J235" s="52">
        <v>7.3608333333333329</v>
      </c>
      <c r="K235" s="53">
        <v>18.5015</v>
      </c>
      <c r="L235" s="52">
        <v>1.6465000000000019</v>
      </c>
      <c r="M235" s="53">
        <v>2.6996666666666651</v>
      </c>
      <c r="N235" s="52">
        <v>5.7463333333333324</v>
      </c>
      <c r="O235" s="53">
        <v>0</v>
      </c>
      <c r="P235" s="52">
        <v>0</v>
      </c>
      <c r="Q235" s="53">
        <v>0</v>
      </c>
      <c r="R235" s="52">
        <v>11.122166666666663</v>
      </c>
      <c r="S235" s="53">
        <v>13.916166666666662</v>
      </c>
      <c r="T235" s="52">
        <v>18.190833333333334</v>
      </c>
      <c r="U235" s="53">
        <v>0</v>
      </c>
      <c r="V235" s="52">
        <v>0</v>
      </c>
      <c r="W235" s="53">
        <v>0</v>
      </c>
      <c r="X235" s="52">
        <v>0</v>
      </c>
      <c r="Y235" s="53">
        <v>1.6253333333333335</v>
      </c>
      <c r="Z235" s="52">
        <v>0</v>
      </c>
      <c r="AA235" s="53">
        <v>0</v>
      </c>
      <c r="AB235" s="52">
        <v>0</v>
      </c>
      <c r="AC235" s="53">
        <v>2.7408333333333346</v>
      </c>
      <c r="AD235" s="52">
        <v>0</v>
      </c>
      <c r="AE235" s="53">
        <v>0</v>
      </c>
      <c r="AF235" s="52">
        <v>0</v>
      </c>
      <c r="AG235" s="53">
        <v>5.9471666666666652</v>
      </c>
      <c r="AH235" s="52">
        <v>0</v>
      </c>
      <c r="AI235" s="65">
        <v>0</v>
      </c>
      <c r="AJ235" s="102">
        <f t="shared" si="49"/>
        <v>139.58633333333339</v>
      </c>
      <c r="AK235" s="102"/>
      <c r="AL235" s="102"/>
    </row>
    <row r="236" spans="2:38" x14ac:dyDescent="0.3">
      <c r="B236" s="109" t="s">
        <v>46</v>
      </c>
      <c r="C236" s="109"/>
      <c r="D236" s="109"/>
      <c r="E236" s="53">
        <v>179.23416666666668</v>
      </c>
      <c r="F236" s="52">
        <v>0</v>
      </c>
      <c r="G236" s="53">
        <v>7.5050000000000008</v>
      </c>
      <c r="H236" s="52">
        <v>1.7063333333333293</v>
      </c>
      <c r="I236" s="53">
        <v>0</v>
      </c>
      <c r="J236" s="52">
        <v>52.169999999999959</v>
      </c>
      <c r="K236" s="53">
        <v>23.372166666666672</v>
      </c>
      <c r="L236" s="52">
        <v>0</v>
      </c>
      <c r="M236" s="53">
        <v>0</v>
      </c>
      <c r="N236" s="52">
        <v>2.2123333333333357</v>
      </c>
      <c r="O236" s="53">
        <v>0</v>
      </c>
      <c r="P236" s="52">
        <v>0</v>
      </c>
      <c r="Q236" s="53">
        <v>0</v>
      </c>
      <c r="R236" s="52">
        <v>0</v>
      </c>
      <c r="S236" s="53">
        <v>42.897166666666664</v>
      </c>
      <c r="T236" s="52">
        <v>15.646333333333335</v>
      </c>
      <c r="U236" s="53">
        <v>0</v>
      </c>
      <c r="V236" s="52">
        <v>0</v>
      </c>
      <c r="W236" s="53">
        <v>0</v>
      </c>
      <c r="X236" s="52">
        <v>0</v>
      </c>
      <c r="Y236" s="53">
        <v>5.3823333333333361</v>
      </c>
      <c r="Z236" s="52">
        <v>0</v>
      </c>
      <c r="AA236" s="53">
        <v>0</v>
      </c>
      <c r="AB236" s="52">
        <v>0</v>
      </c>
      <c r="AC236" s="53">
        <v>10.598333333333338</v>
      </c>
      <c r="AD236" s="52">
        <v>0</v>
      </c>
      <c r="AE236" s="53">
        <v>0</v>
      </c>
      <c r="AF236" s="52">
        <v>0</v>
      </c>
      <c r="AG236" s="53">
        <v>18.086666666666662</v>
      </c>
      <c r="AH236" s="52">
        <v>0</v>
      </c>
      <c r="AI236" s="65">
        <v>0</v>
      </c>
      <c r="AJ236" s="102">
        <f t="shared" si="49"/>
        <v>358.81083333333339</v>
      </c>
      <c r="AK236" s="102"/>
      <c r="AL236" s="102"/>
    </row>
    <row r="237" spans="2:38" x14ac:dyDescent="0.3">
      <c r="B237" s="109" t="s">
        <v>47</v>
      </c>
      <c r="C237" s="109"/>
      <c r="D237" s="109"/>
      <c r="E237" s="53">
        <v>17.387166666666666</v>
      </c>
      <c r="F237" s="52">
        <v>5.3213333333333246</v>
      </c>
      <c r="G237" s="53">
        <v>0</v>
      </c>
      <c r="H237" s="52">
        <v>0</v>
      </c>
      <c r="I237" s="53">
        <v>0</v>
      </c>
      <c r="J237" s="52">
        <v>0</v>
      </c>
      <c r="K237" s="53">
        <v>0.40083333333333343</v>
      </c>
      <c r="L237" s="52">
        <v>1.371833333333335</v>
      </c>
      <c r="M237" s="53">
        <v>9.9854999999999983</v>
      </c>
      <c r="N237" s="52">
        <v>15.683833333333318</v>
      </c>
      <c r="O237" s="53">
        <v>0</v>
      </c>
      <c r="P237" s="52">
        <v>0</v>
      </c>
      <c r="Q237" s="53">
        <v>0</v>
      </c>
      <c r="R237" s="52">
        <v>0</v>
      </c>
      <c r="S237" s="53">
        <v>14.821166666666679</v>
      </c>
      <c r="T237" s="52">
        <v>2.5246666666666671</v>
      </c>
      <c r="U237" s="53">
        <v>0</v>
      </c>
      <c r="V237" s="52">
        <v>0</v>
      </c>
      <c r="W237" s="53">
        <v>0</v>
      </c>
      <c r="X237" s="52">
        <v>0</v>
      </c>
      <c r="Y237" s="53">
        <v>0</v>
      </c>
      <c r="Z237" s="52">
        <v>0</v>
      </c>
      <c r="AA237" s="53">
        <v>0</v>
      </c>
      <c r="AB237" s="52">
        <v>0</v>
      </c>
      <c r="AC237" s="53">
        <v>1.1156666666666673</v>
      </c>
      <c r="AD237" s="52">
        <v>0</v>
      </c>
      <c r="AE237" s="53">
        <v>0</v>
      </c>
      <c r="AF237" s="52">
        <v>0</v>
      </c>
      <c r="AG237" s="53">
        <v>0</v>
      </c>
      <c r="AH237" s="52">
        <v>0</v>
      </c>
      <c r="AI237" s="65">
        <v>0</v>
      </c>
      <c r="AJ237" s="102">
        <f t="shared" si="49"/>
        <v>68.611999999999981</v>
      </c>
      <c r="AK237" s="102"/>
      <c r="AL237" s="102"/>
    </row>
    <row r="238" spans="2:38" x14ac:dyDescent="0.3">
      <c r="B238" s="109" t="s">
        <v>48</v>
      </c>
      <c r="C238" s="109"/>
      <c r="D238" s="109"/>
      <c r="E238" s="53">
        <v>16.896000000000008</v>
      </c>
      <c r="F238" s="52">
        <v>5.3426666666666636</v>
      </c>
      <c r="G238" s="53">
        <v>0</v>
      </c>
      <c r="H238" s="52">
        <v>0</v>
      </c>
      <c r="I238" s="53">
        <v>0</v>
      </c>
      <c r="J238" s="52">
        <v>0</v>
      </c>
      <c r="K238" s="53">
        <v>0.33733333333333337</v>
      </c>
      <c r="L238" s="52">
        <v>1.5741666666666672</v>
      </c>
      <c r="M238" s="53">
        <v>5.6059999999999981</v>
      </c>
      <c r="N238" s="52">
        <v>12.594833333333343</v>
      </c>
      <c r="O238" s="53">
        <v>0</v>
      </c>
      <c r="P238" s="52">
        <v>0</v>
      </c>
      <c r="Q238" s="53">
        <v>0</v>
      </c>
      <c r="R238" s="52">
        <v>0</v>
      </c>
      <c r="S238" s="53">
        <v>14.773333333333323</v>
      </c>
      <c r="T238" s="52">
        <v>2.5266666666666677</v>
      </c>
      <c r="U238" s="53">
        <v>0</v>
      </c>
      <c r="V238" s="52">
        <v>0</v>
      </c>
      <c r="W238" s="53">
        <v>0</v>
      </c>
      <c r="X238" s="52">
        <v>0</v>
      </c>
      <c r="Y238" s="53">
        <v>0</v>
      </c>
      <c r="Z238" s="52">
        <v>0</v>
      </c>
      <c r="AA238" s="53">
        <v>0</v>
      </c>
      <c r="AB238" s="52">
        <v>0</v>
      </c>
      <c r="AC238" s="53">
        <v>1.0779999999999998</v>
      </c>
      <c r="AD238" s="52">
        <v>0</v>
      </c>
      <c r="AE238" s="53">
        <v>0</v>
      </c>
      <c r="AF238" s="52">
        <v>0</v>
      </c>
      <c r="AG238" s="53">
        <v>0.29316666666666658</v>
      </c>
      <c r="AH238" s="52">
        <v>0</v>
      </c>
      <c r="AI238" s="65">
        <v>0</v>
      </c>
      <c r="AJ238" s="102">
        <f t="shared" si="49"/>
        <v>61.022166666666678</v>
      </c>
      <c r="AK238" s="102"/>
      <c r="AL238" s="102"/>
    </row>
    <row r="239" spans="2:38" x14ac:dyDescent="0.3">
      <c r="B239" s="109" t="s">
        <v>49</v>
      </c>
      <c r="C239" s="109"/>
      <c r="D239" s="109"/>
      <c r="E239" s="53">
        <v>536.47783333333336</v>
      </c>
      <c r="F239" s="52">
        <v>81.05483333333332</v>
      </c>
      <c r="G239" s="53">
        <v>28.563500000000005</v>
      </c>
      <c r="H239" s="52">
        <v>214.61216666666664</v>
      </c>
      <c r="I239" s="53">
        <v>0</v>
      </c>
      <c r="J239" s="52">
        <v>0</v>
      </c>
      <c r="K239" s="53">
        <v>0</v>
      </c>
      <c r="L239" s="52">
        <v>20.222000000000001</v>
      </c>
      <c r="M239" s="53">
        <v>68.510000000000019</v>
      </c>
      <c r="N239" s="52">
        <v>39.858666666666672</v>
      </c>
      <c r="O239" s="53">
        <v>0</v>
      </c>
      <c r="P239" s="52">
        <v>0</v>
      </c>
      <c r="Q239" s="53">
        <v>0</v>
      </c>
      <c r="R239" s="52">
        <v>67.746666666666684</v>
      </c>
      <c r="S239" s="53">
        <v>87.786500000000032</v>
      </c>
      <c r="T239" s="52">
        <v>46.388166666666663</v>
      </c>
      <c r="U239" s="53">
        <v>0</v>
      </c>
      <c r="V239" s="52">
        <v>0</v>
      </c>
      <c r="W239" s="53">
        <v>0</v>
      </c>
      <c r="X239" s="52">
        <v>0</v>
      </c>
      <c r="Y239" s="53">
        <v>6.6903333333333306</v>
      </c>
      <c r="Z239" s="52">
        <v>13.934833333333346</v>
      </c>
      <c r="AA239" s="53">
        <v>0</v>
      </c>
      <c r="AB239" s="52">
        <v>0</v>
      </c>
      <c r="AC239" s="53">
        <v>3.201500000000002</v>
      </c>
      <c r="AD239" s="52">
        <v>0</v>
      </c>
      <c r="AE239" s="53">
        <v>0</v>
      </c>
      <c r="AF239" s="52">
        <v>0</v>
      </c>
      <c r="AG239" s="53">
        <v>24.573166666666658</v>
      </c>
      <c r="AH239" s="52">
        <v>0</v>
      </c>
      <c r="AI239" s="65">
        <v>0</v>
      </c>
      <c r="AJ239" s="102">
        <f t="shared" si="49"/>
        <v>1239.6201666666661</v>
      </c>
      <c r="AK239" s="102"/>
      <c r="AL239" s="102"/>
    </row>
    <row r="240" spans="2:38" x14ac:dyDescent="0.3">
      <c r="B240" s="109" t="s">
        <v>50</v>
      </c>
      <c r="C240" s="109"/>
      <c r="D240" s="109"/>
      <c r="E240" s="53">
        <v>380.1816666666669</v>
      </c>
      <c r="F240" s="52">
        <v>1.1384999999999996</v>
      </c>
      <c r="G240" s="53">
        <v>0</v>
      </c>
      <c r="H240" s="52">
        <v>3.4999999999999991</v>
      </c>
      <c r="I240" s="53">
        <v>0</v>
      </c>
      <c r="J240" s="52">
        <v>0</v>
      </c>
      <c r="K240" s="53">
        <v>0</v>
      </c>
      <c r="L240" s="52">
        <v>3.2713333333333301</v>
      </c>
      <c r="M240" s="53">
        <v>5.1590000000000016</v>
      </c>
      <c r="N240" s="52">
        <v>32.96550000000002</v>
      </c>
      <c r="O240" s="53">
        <v>0</v>
      </c>
      <c r="P240" s="52">
        <v>0</v>
      </c>
      <c r="Q240" s="53">
        <v>0</v>
      </c>
      <c r="R240" s="52">
        <v>7.0666666666666647</v>
      </c>
      <c r="S240" s="53">
        <v>17.824000000000002</v>
      </c>
      <c r="T240" s="52">
        <v>16.452500000000001</v>
      </c>
      <c r="U240" s="53">
        <v>0</v>
      </c>
      <c r="V240" s="52">
        <v>0</v>
      </c>
      <c r="W240" s="53">
        <v>0</v>
      </c>
      <c r="X240" s="52">
        <v>0</v>
      </c>
      <c r="Y240" s="53">
        <v>1.1340000000000008</v>
      </c>
      <c r="Z240" s="52">
        <v>0</v>
      </c>
      <c r="AA240" s="53">
        <v>0</v>
      </c>
      <c r="AB240" s="52">
        <v>0</v>
      </c>
      <c r="AC240" s="53">
        <v>1.901333333333334</v>
      </c>
      <c r="AD240" s="52">
        <v>0</v>
      </c>
      <c r="AE240" s="53">
        <v>0</v>
      </c>
      <c r="AF240" s="52">
        <v>0</v>
      </c>
      <c r="AG240" s="53">
        <v>4.5268333333333324</v>
      </c>
      <c r="AH240" s="52">
        <v>0</v>
      </c>
      <c r="AI240" s="65">
        <v>0</v>
      </c>
      <c r="AJ240" s="102">
        <f>SUM(E240:AI240)</f>
        <v>475.12133333333361</v>
      </c>
      <c r="AK240" s="102"/>
      <c r="AL240" s="102"/>
    </row>
    <row r="241" spans="2:38" x14ac:dyDescent="0.3">
      <c r="B241" s="109" t="s">
        <v>96</v>
      </c>
      <c r="C241" s="109"/>
      <c r="D241" s="109"/>
      <c r="E241" s="53">
        <v>66.781333333333322</v>
      </c>
      <c r="F241" s="52">
        <v>0</v>
      </c>
      <c r="G241" s="53">
        <v>0</v>
      </c>
      <c r="H241" s="52">
        <v>13.783333333333324</v>
      </c>
      <c r="I241" s="53">
        <v>0</v>
      </c>
      <c r="J241" s="52">
        <v>0</v>
      </c>
      <c r="K241" s="53">
        <v>4.8551666666666646</v>
      </c>
      <c r="L241" s="52">
        <v>2.7053333333333338</v>
      </c>
      <c r="M241" s="53">
        <v>1.7255000000000031</v>
      </c>
      <c r="N241" s="52">
        <v>6.8579999999999997</v>
      </c>
      <c r="O241" s="53">
        <v>0</v>
      </c>
      <c r="P241" s="52">
        <v>0</v>
      </c>
      <c r="Q241" s="53">
        <v>0</v>
      </c>
      <c r="R241" s="52">
        <v>3.2216666666666689</v>
      </c>
      <c r="S241" s="53">
        <v>32.615333333333325</v>
      </c>
      <c r="T241" s="52">
        <v>0.87350000000000094</v>
      </c>
      <c r="U241" s="53">
        <v>0</v>
      </c>
      <c r="V241" s="52">
        <v>0</v>
      </c>
      <c r="W241" s="53">
        <v>0</v>
      </c>
      <c r="X241" s="52">
        <v>0</v>
      </c>
      <c r="Y241" s="53">
        <v>5.2051666666666687</v>
      </c>
      <c r="Z241" s="52">
        <v>0</v>
      </c>
      <c r="AA241" s="53">
        <v>0</v>
      </c>
      <c r="AB241" s="52">
        <v>0</v>
      </c>
      <c r="AC241" s="53">
        <v>1.5495000000000034</v>
      </c>
      <c r="AD241" s="52">
        <v>0</v>
      </c>
      <c r="AE241" s="53">
        <v>0</v>
      </c>
      <c r="AF241" s="52">
        <v>0</v>
      </c>
      <c r="AG241" s="53">
        <v>9.1776666666666671</v>
      </c>
      <c r="AH241" s="52">
        <v>0</v>
      </c>
      <c r="AI241" s="65">
        <v>0</v>
      </c>
      <c r="AJ241" s="102">
        <f t="shared" ref="AJ241:AJ243" si="50">SUM(E241:AI241)</f>
        <v>149.35149999999999</v>
      </c>
      <c r="AK241" s="102"/>
      <c r="AL241" s="102"/>
    </row>
    <row r="242" spans="2:38" x14ac:dyDescent="0.3">
      <c r="B242" s="109" t="s">
        <v>51</v>
      </c>
      <c r="C242" s="109"/>
      <c r="D242" s="109"/>
      <c r="E242" s="53">
        <v>420.916</v>
      </c>
      <c r="F242" s="52">
        <v>90.849666666666664</v>
      </c>
      <c r="G242" s="53">
        <v>46.281499999999987</v>
      </c>
      <c r="H242" s="52">
        <v>142.14816666666673</v>
      </c>
      <c r="I242" s="53">
        <v>0</v>
      </c>
      <c r="J242" s="52">
        <v>0</v>
      </c>
      <c r="K242" s="53">
        <v>11.644333333333329</v>
      </c>
      <c r="L242" s="52">
        <v>15.536833333333337</v>
      </c>
      <c r="M242" s="53">
        <v>57.247666666666674</v>
      </c>
      <c r="N242" s="52">
        <v>85.203000000000003</v>
      </c>
      <c r="O242" s="53">
        <v>0</v>
      </c>
      <c r="P242" s="52">
        <v>0</v>
      </c>
      <c r="Q242" s="53">
        <v>0</v>
      </c>
      <c r="R242" s="52">
        <v>15.522166666666669</v>
      </c>
      <c r="S242" s="53">
        <v>65.571499999999986</v>
      </c>
      <c r="T242" s="52">
        <v>25.436500000000006</v>
      </c>
      <c r="U242" s="53">
        <v>0</v>
      </c>
      <c r="V242" s="52">
        <v>0</v>
      </c>
      <c r="W242" s="53">
        <v>0</v>
      </c>
      <c r="X242" s="52">
        <v>0</v>
      </c>
      <c r="Y242" s="53">
        <v>0.50100000000000044</v>
      </c>
      <c r="Z242" s="52">
        <v>0</v>
      </c>
      <c r="AA242" s="53">
        <v>0</v>
      </c>
      <c r="AB242" s="52">
        <v>0</v>
      </c>
      <c r="AC242" s="53">
        <v>63.640833333333347</v>
      </c>
      <c r="AD242" s="52">
        <v>0</v>
      </c>
      <c r="AE242" s="53">
        <v>0</v>
      </c>
      <c r="AF242" s="52">
        <v>0</v>
      </c>
      <c r="AG242" s="53">
        <v>58.70366666666667</v>
      </c>
      <c r="AH242" s="52">
        <v>0</v>
      </c>
      <c r="AI242" s="65">
        <v>0</v>
      </c>
      <c r="AJ242" s="102">
        <f t="shared" si="50"/>
        <v>1099.2028333333333</v>
      </c>
      <c r="AK242" s="102"/>
      <c r="AL242" s="102"/>
    </row>
    <row r="243" spans="2:38" x14ac:dyDescent="0.3">
      <c r="B243" s="109" t="s">
        <v>52</v>
      </c>
      <c r="C243" s="109"/>
      <c r="D243" s="109"/>
      <c r="E243" s="53">
        <v>0</v>
      </c>
      <c r="F243" s="52">
        <v>194.44150000000002</v>
      </c>
      <c r="G243" s="53">
        <v>0</v>
      </c>
      <c r="H243" s="52">
        <v>0</v>
      </c>
      <c r="I243" s="53">
        <v>0</v>
      </c>
      <c r="J243" s="52">
        <v>0</v>
      </c>
      <c r="K243" s="53">
        <v>0</v>
      </c>
      <c r="L243" s="52">
        <v>0</v>
      </c>
      <c r="M243" s="53">
        <v>94.009666666666647</v>
      </c>
      <c r="N243" s="52">
        <v>0</v>
      </c>
      <c r="O243" s="53">
        <v>0</v>
      </c>
      <c r="P243" s="52">
        <v>0</v>
      </c>
      <c r="Q243" s="53">
        <v>39.451333333333316</v>
      </c>
      <c r="R243" s="52">
        <v>0</v>
      </c>
      <c r="S243" s="53">
        <v>0</v>
      </c>
      <c r="T243" s="52">
        <v>0</v>
      </c>
      <c r="U243" s="53">
        <v>136.17116666666664</v>
      </c>
      <c r="V243" s="52">
        <v>0</v>
      </c>
      <c r="W243" s="53">
        <v>0</v>
      </c>
      <c r="X243" s="52">
        <v>0</v>
      </c>
      <c r="Y243" s="53">
        <v>0</v>
      </c>
      <c r="Z243" s="52">
        <v>0</v>
      </c>
      <c r="AA243" s="53">
        <v>0</v>
      </c>
      <c r="AB243" s="52">
        <v>0</v>
      </c>
      <c r="AC243" s="53">
        <v>56.369499999999995</v>
      </c>
      <c r="AD243" s="52">
        <v>0</v>
      </c>
      <c r="AE243" s="53">
        <v>0</v>
      </c>
      <c r="AF243" s="52">
        <v>0</v>
      </c>
      <c r="AG243" s="53">
        <v>53.634999999999948</v>
      </c>
      <c r="AH243" s="52">
        <v>0</v>
      </c>
      <c r="AI243" s="65">
        <v>0</v>
      </c>
      <c r="AJ243" s="102">
        <f t="shared" si="50"/>
        <v>574.07816666666656</v>
      </c>
      <c r="AK243" s="102"/>
      <c r="AL243" s="102"/>
    </row>
    <row r="244" spans="2:38" x14ac:dyDescent="0.3">
      <c r="B244" s="109" t="s">
        <v>53</v>
      </c>
      <c r="C244" s="109"/>
      <c r="D244" s="109"/>
      <c r="E244" s="53">
        <v>169.39816666666667</v>
      </c>
      <c r="F244" s="52">
        <v>86.014500000000012</v>
      </c>
      <c r="G244" s="53">
        <v>40.996999999999993</v>
      </c>
      <c r="H244" s="52">
        <v>76.831666666666663</v>
      </c>
      <c r="I244" s="53">
        <v>0</v>
      </c>
      <c r="J244" s="52">
        <v>0</v>
      </c>
      <c r="K244" s="53">
        <v>8.2893333333333299</v>
      </c>
      <c r="L244" s="52">
        <v>7.8798333333333268</v>
      </c>
      <c r="M244" s="53">
        <v>40.576999999999984</v>
      </c>
      <c r="N244" s="52">
        <v>42.408833333333341</v>
      </c>
      <c r="O244" s="53">
        <v>0</v>
      </c>
      <c r="P244" s="52">
        <v>0</v>
      </c>
      <c r="Q244" s="53">
        <v>0</v>
      </c>
      <c r="R244" s="52">
        <v>14.358666666666663</v>
      </c>
      <c r="S244" s="53">
        <v>90.303833333333344</v>
      </c>
      <c r="T244" s="52">
        <v>24.750666666666667</v>
      </c>
      <c r="U244" s="53">
        <v>0</v>
      </c>
      <c r="V244" s="52">
        <v>0</v>
      </c>
      <c r="W244" s="53">
        <v>0</v>
      </c>
      <c r="X244" s="52">
        <v>0</v>
      </c>
      <c r="Y244" s="53">
        <v>0</v>
      </c>
      <c r="Z244" s="52">
        <v>0</v>
      </c>
      <c r="AA244" s="53">
        <v>0</v>
      </c>
      <c r="AB244" s="52">
        <v>0</v>
      </c>
      <c r="AC244" s="53">
        <v>15.980166666666676</v>
      </c>
      <c r="AD244" s="52">
        <v>0</v>
      </c>
      <c r="AE244" s="53">
        <v>0</v>
      </c>
      <c r="AF244" s="52">
        <v>0</v>
      </c>
      <c r="AG244" s="53">
        <v>44.103333333333346</v>
      </c>
      <c r="AH244" s="52">
        <v>0</v>
      </c>
      <c r="AI244" s="65">
        <v>0</v>
      </c>
      <c r="AJ244" s="102">
        <f>SUM(E244:AI244)</f>
        <v>661.89300000000014</v>
      </c>
      <c r="AK244" s="102"/>
      <c r="AL244" s="102"/>
    </row>
    <row r="245" spans="2:38" x14ac:dyDescent="0.3">
      <c r="B245" s="109" t="s">
        <v>54</v>
      </c>
      <c r="C245" s="109"/>
      <c r="D245" s="109"/>
      <c r="E245" s="53">
        <v>107.12733333333337</v>
      </c>
      <c r="F245" s="52">
        <v>0</v>
      </c>
      <c r="G245" s="53">
        <v>0.64433333333332621</v>
      </c>
      <c r="H245" s="52">
        <v>11.885166666666663</v>
      </c>
      <c r="I245" s="53">
        <v>0</v>
      </c>
      <c r="J245" s="52">
        <v>0</v>
      </c>
      <c r="K245" s="53">
        <v>0</v>
      </c>
      <c r="L245" s="52">
        <v>0</v>
      </c>
      <c r="M245" s="53">
        <v>0</v>
      </c>
      <c r="N245" s="52">
        <v>0.31399999999999817</v>
      </c>
      <c r="O245" s="53">
        <v>0</v>
      </c>
      <c r="P245" s="52">
        <v>0</v>
      </c>
      <c r="Q245" s="53">
        <v>0</v>
      </c>
      <c r="R245" s="52">
        <v>22.82</v>
      </c>
      <c r="S245" s="53">
        <v>43.782166666666676</v>
      </c>
      <c r="T245" s="52">
        <v>14.334166666666665</v>
      </c>
      <c r="U245" s="53">
        <v>0</v>
      </c>
      <c r="V245" s="52">
        <v>0</v>
      </c>
      <c r="W245" s="53">
        <v>0</v>
      </c>
      <c r="X245" s="52">
        <v>0</v>
      </c>
      <c r="Y245" s="53">
        <v>4.0851666666666651</v>
      </c>
      <c r="Z245" s="52">
        <v>0.53733333333332989</v>
      </c>
      <c r="AA245" s="53">
        <v>0</v>
      </c>
      <c r="AB245" s="52">
        <v>0</v>
      </c>
      <c r="AC245" s="53">
        <v>118.06833333333337</v>
      </c>
      <c r="AD245" s="52">
        <v>0</v>
      </c>
      <c r="AE245" s="53">
        <v>0</v>
      </c>
      <c r="AF245" s="52">
        <v>0</v>
      </c>
      <c r="AG245" s="53">
        <v>13.047166666666666</v>
      </c>
      <c r="AH245" s="52">
        <v>0</v>
      </c>
      <c r="AI245" s="65">
        <v>0</v>
      </c>
      <c r="AJ245" s="102">
        <f t="shared" ref="AJ245:AJ269" si="51">SUM(E245:AI245)</f>
        <v>336.64516666666674</v>
      </c>
      <c r="AK245" s="102"/>
      <c r="AL245" s="102"/>
    </row>
    <row r="246" spans="2:38" x14ac:dyDescent="0.3">
      <c r="B246" s="109" t="s">
        <v>55</v>
      </c>
      <c r="C246" s="109"/>
      <c r="D246" s="109"/>
      <c r="E246" s="53">
        <v>200.66016666666673</v>
      </c>
      <c r="F246" s="52">
        <v>7.8265000000000056</v>
      </c>
      <c r="G246" s="53">
        <v>17.319333333333354</v>
      </c>
      <c r="H246" s="52">
        <v>0</v>
      </c>
      <c r="I246" s="53">
        <v>0</v>
      </c>
      <c r="J246" s="52">
        <v>0</v>
      </c>
      <c r="K246" s="53">
        <v>4.7999999999999689E-2</v>
      </c>
      <c r="L246" s="52">
        <v>0</v>
      </c>
      <c r="M246" s="53">
        <v>7.4270000000000014</v>
      </c>
      <c r="N246" s="52">
        <v>18.753833333333315</v>
      </c>
      <c r="O246" s="53">
        <v>0</v>
      </c>
      <c r="P246" s="52">
        <v>0</v>
      </c>
      <c r="Q246" s="53">
        <v>0</v>
      </c>
      <c r="R246" s="52">
        <v>19.257000000000001</v>
      </c>
      <c r="S246" s="53">
        <v>36.410166666666669</v>
      </c>
      <c r="T246" s="52">
        <v>0</v>
      </c>
      <c r="U246" s="53">
        <v>0</v>
      </c>
      <c r="V246" s="52">
        <v>0</v>
      </c>
      <c r="W246" s="53">
        <v>0</v>
      </c>
      <c r="X246" s="52">
        <v>0</v>
      </c>
      <c r="Y246" s="53">
        <v>6.5324999999999971</v>
      </c>
      <c r="Z246" s="52">
        <v>8.6675000000000075</v>
      </c>
      <c r="AA246" s="53">
        <v>0</v>
      </c>
      <c r="AB246" s="52">
        <v>0</v>
      </c>
      <c r="AC246" s="53">
        <v>15.426333333333346</v>
      </c>
      <c r="AD246" s="52">
        <v>0</v>
      </c>
      <c r="AE246" s="53">
        <v>0</v>
      </c>
      <c r="AF246" s="52">
        <v>0</v>
      </c>
      <c r="AG246" s="53">
        <v>0</v>
      </c>
      <c r="AH246" s="52">
        <v>0</v>
      </c>
      <c r="AI246" s="65">
        <v>0</v>
      </c>
      <c r="AJ246" s="102">
        <f t="shared" si="51"/>
        <v>338.32833333333338</v>
      </c>
      <c r="AK246" s="102"/>
      <c r="AL246" s="102"/>
    </row>
    <row r="247" spans="2:38" x14ac:dyDescent="0.3">
      <c r="B247" s="109" t="s">
        <v>56</v>
      </c>
      <c r="C247" s="109"/>
      <c r="D247" s="109"/>
      <c r="E247" s="53">
        <v>53.281499999999994</v>
      </c>
      <c r="F247" s="52">
        <v>2.1060000000000056</v>
      </c>
      <c r="G247" s="53">
        <v>0</v>
      </c>
      <c r="H247" s="52">
        <v>28.666666666666668</v>
      </c>
      <c r="I247" s="53">
        <v>0</v>
      </c>
      <c r="J247" s="52">
        <v>0</v>
      </c>
      <c r="K247" s="53">
        <v>15.058166666666665</v>
      </c>
      <c r="L247" s="52">
        <v>1.9118333333333335</v>
      </c>
      <c r="M247" s="53">
        <v>11.304333333333336</v>
      </c>
      <c r="N247" s="52">
        <v>20.558166666666668</v>
      </c>
      <c r="O247" s="53">
        <v>0</v>
      </c>
      <c r="P247" s="52">
        <v>0</v>
      </c>
      <c r="Q247" s="53">
        <v>0</v>
      </c>
      <c r="R247" s="52">
        <v>5.7466666666666724</v>
      </c>
      <c r="S247" s="53">
        <v>51.374999999999986</v>
      </c>
      <c r="T247" s="52">
        <v>8.5383333333333358</v>
      </c>
      <c r="U247" s="53">
        <v>0</v>
      </c>
      <c r="V247" s="52">
        <v>0</v>
      </c>
      <c r="W247" s="53">
        <v>0</v>
      </c>
      <c r="X247" s="52">
        <v>0</v>
      </c>
      <c r="Y247" s="53">
        <v>3.7711666666666637</v>
      </c>
      <c r="Z247" s="52">
        <v>0.8673333333333354</v>
      </c>
      <c r="AA247" s="53">
        <v>0</v>
      </c>
      <c r="AB247" s="52">
        <v>0</v>
      </c>
      <c r="AC247" s="53">
        <v>2.3661666666666656</v>
      </c>
      <c r="AD247" s="52">
        <v>0</v>
      </c>
      <c r="AE247" s="53">
        <v>0</v>
      </c>
      <c r="AF247" s="52">
        <v>0</v>
      </c>
      <c r="AG247" s="53">
        <v>2.2749999999999999</v>
      </c>
      <c r="AH247" s="52">
        <v>0</v>
      </c>
      <c r="AI247" s="65">
        <v>0</v>
      </c>
      <c r="AJ247" s="102">
        <f t="shared" si="51"/>
        <v>207.82633333333331</v>
      </c>
      <c r="AK247" s="102"/>
      <c r="AL247" s="102"/>
    </row>
    <row r="248" spans="2:38" x14ac:dyDescent="0.3">
      <c r="B248" s="109" t="s">
        <v>93</v>
      </c>
      <c r="C248" s="109"/>
      <c r="D248" s="109"/>
      <c r="E248" s="53">
        <v>0</v>
      </c>
      <c r="F248" s="52">
        <v>0</v>
      </c>
      <c r="G248" s="53">
        <v>0</v>
      </c>
      <c r="H248" s="52">
        <v>0</v>
      </c>
      <c r="I248" s="53">
        <v>0</v>
      </c>
      <c r="J248" s="52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</v>
      </c>
      <c r="P248" s="52">
        <v>0</v>
      </c>
      <c r="Q248" s="53">
        <v>0</v>
      </c>
      <c r="R248" s="52">
        <v>0</v>
      </c>
      <c r="S248" s="53">
        <v>0</v>
      </c>
      <c r="T248" s="52">
        <v>11.1495</v>
      </c>
      <c r="U248" s="53">
        <v>0</v>
      </c>
      <c r="V248" s="52">
        <v>0</v>
      </c>
      <c r="W248" s="53">
        <v>0</v>
      </c>
      <c r="X248" s="52">
        <v>0</v>
      </c>
      <c r="Y248" s="53">
        <v>0</v>
      </c>
      <c r="Z248" s="52">
        <v>0</v>
      </c>
      <c r="AA248" s="53">
        <v>0</v>
      </c>
      <c r="AB248" s="52">
        <v>0</v>
      </c>
      <c r="AC248" s="53">
        <v>227.78633333333332</v>
      </c>
      <c r="AD248" s="52">
        <v>0</v>
      </c>
      <c r="AE248" s="53">
        <v>0</v>
      </c>
      <c r="AF248" s="52">
        <v>0</v>
      </c>
      <c r="AG248" s="53">
        <v>200.91583333333332</v>
      </c>
      <c r="AH248" s="52">
        <v>0</v>
      </c>
      <c r="AI248" s="65">
        <v>0</v>
      </c>
      <c r="AJ248" s="102">
        <f t="shared" si="51"/>
        <v>439.85166666666663</v>
      </c>
      <c r="AK248" s="102"/>
      <c r="AL248" s="102"/>
    </row>
    <row r="249" spans="2:38" x14ac:dyDescent="0.3">
      <c r="B249" s="109" t="s">
        <v>57</v>
      </c>
      <c r="C249" s="109"/>
      <c r="D249" s="109"/>
      <c r="E249" s="53">
        <v>11.062166666666666</v>
      </c>
      <c r="F249" s="52">
        <v>0.10850000000000001</v>
      </c>
      <c r="G249" s="53">
        <v>0</v>
      </c>
      <c r="H249" s="52">
        <v>0.70516666666666672</v>
      </c>
      <c r="I249" s="53">
        <v>0</v>
      </c>
      <c r="J249" s="52">
        <v>0</v>
      </c>
      <c r="K249" s="53">
        <v>0.46716666666666667</v>
      </c>
      <c r="L249" s="52">
        <v>0</v>
      </c>
      <c r="M249" s="53">
        <v>0</v>
      </c>
      <c r="N249" s="52">
        <v>0</v>
      </c>
      <c r="O249" s="53">
        <v>0</v>
      </c>
      <c r="P249" s="52">
        <v>0</v>
      </c>
      <c r="Q249" s="53">
        <v>0</v>
      </c>
      <c r="R249" s="52">
        <v>2.6666666666666618E-3</v>
      </c>
      <c r="S249" s="53">
        <v>19.579999999999995</v>
      </c>
      <c r="T249" s="52">
        <v>3.4734999999999996</v>
      </c>
      <c r="U249" s="53">
        <v>0</v>
      </c>
      <c r="V249" s="52">
        <v>0</v>
      </c>
      <c r="W249" s="53">
        <v>0</v>
      </c>
      <c r="X249" s="52">
        <v>0</v>
      </c>
      <c r="Y249" s="53">
        <v>1.9256666666666669</v>
      </c>
      <c r="Z249" s="52">
        <v>0</v>
      </c>
      <c r="AA249" s="53">
        <v>0</v>
      </c>
      <c r="AB249" s="52">
        <v>0</v>
      </c>
      <c r="AC249" s="53">
        <v>4.8746666666666663</v>
      </c>
      <c r="AD249" s="52">
        <v>0</v>
      </c>
      <c r="AE249" s="53">
        <v>0</v>
      </c>
      <c r="AF249" s="52">
        <v>0</v>
      </c>
      <c r="AG249" s="53">
        <v>0</v>
      </c>
      <c r="AH249" s="52">
        <v>0</v>
      </c>
      <c r="AI249" s="65">
        <v>0</v>
      </c>
      <c r="AJ249" s="102">
        <f t="shared" si="51"/>
        <v>42.199499999999986</v>
      </c>
      <c r="AK249" s="102"/>
      <c r="AL249" s="102"/>
    </row>
    <row r="250" spans="2:38" x14ac:dyDescent="0.3">
      <c r="B250" s="109" t="s">
        <v>58</v>
      </c>
      <c r="C250" s="109"/>
      <c r="D250" s="109"/>
      <c r="E250" s="53">
        <v>168.3918333333333</v>
      </c>
      <c r="F250" s="52">
        <v>0</v>
      </c>
      <c r="G250" s="53">
        <v>7.3141666666666687</v>
      </c>
      <c r="H250" s="52">
        <v>14.247666666666666</v>
      </c>
      <c r="I250" s="53">
        <v>0</v>
      </c>
      <c r="J250" s="52">
        <v>0</v>
      </c>
      <c r="K250" s="53">
        <v>27.255999999999997</v>
      </c>
      <c r="L250" s="52">
        <v>0</v>
      </c>
      <c r="M250" s="53">
        <v>0</v>
      </c>
      <c r="N250" s="52">
        <v>11.855666666666679</v>
      </c>
      <c r="O250" s="53">
        <v>0</v>
      </c>
      <c r="P250" s="52">
        <v>0</v>
      </c>
      <c r="Q250" s="53">
        <v>0</v>
      </c>
      <c r="R250" s="52">
        <v>10.112499999999999</v>
      </c>
      <c r="S250" s="53">
        <v>37.224166666666669</v>
      </c>
      <c r="T250" s="52">
        <v>14.880666666666668</v>
      </c>
      <c r="U250" s="53">
        <v>0</v>
      </c>
      <c r="V250" s="52">
        <v>0</v>
      </c>
      <c r="W250" s="53">
        <v>0</v>
      </c>
      <c r="X250" s="52">
        <v>0</v>
      </c>
      <c r="Y250" s="53">
        <v>8.2403333333333322</v>
      </c>
      <c r="Z250" s="52">
        <v>0</v>
      </c>
      <c r="AA250" s="53">
        <v>0</v>
      </c>
      <c r="AB250" s="52">
        <v>0</v>
      </c>
      <c r="AC250" s="53">
        <v>0</v>
      </c>
      <c r="AD250" s="52">
        <v>0</v>
      </c>
      <c r="AE250" s="53">
        <v>0</v>
      </c>
      <c r="AF250" s="52">
        <v>0</v>
      </c>
      <c r="AG250" s="53">
        <v>0.38383333333333419</v>
      </c>
      <c r="AH250" s="52">
        <v>0</v>
      </c>
      <c r="AI250" s="65">
        <v>0</v>
      </c>
      <c r="AJ250" s="102">
        <f t="shared" si="51"/>
        <v>299.90683333333334</v>
      </c>
      <c r="AK250" s="102"/>
      <c r="AL250" s="102"/>
    </row>
    <row r="251" spans="2:38" x14ac:dyDescent="0.3">
      <c r="B251" s="109" t="s">
        <v>94</v>
      </c>
      <c r="C251" s="109"/>
      <c r="D251" s="109"/>
      <c r="E251" s="53">
        <v>0</v>
      </c>
      <c r="F251" s="52">
        <v>0</v>
      </c>
      <c r="G251" s="53">
        <v>0</v>
      </c>
      <c r="H251" s="52">
        <v>0</v>
      </c>
      <c r="I251" s="53">
        <v>0</v>
      </c>
      <c r="J251" s="52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2">
        <v>0</v>
      </c>
      <c r="Q251" s="53">
        <v>0</v>
      </c>
      <c r="R251" s="52">
        <v>0</v>
      </c>
      <c r="S251" s="53">
        <v>0</v>
      </c>
      <c r="T251" s="52">
        <v>12.275000000000004</v>
      </c>
      <c r="U251" s="53">
        <v>0</v>
      </c>
      <c r="V251" s="52">
        <v>0</v>
      </c>
      <c r="W251" s="53">
        <v>0</v>
      </c>
      <c r="X251" s="52">
        <v>0</v>
      </c>
      <c r="Y251" s="53">
        <v>0</v>
      </c>
      <c r="Z251" s="52">
        <v>0</v>
      </c>
      <c r="AA251" s="53">
        <v>0</v>
      </c>
      <c r="AB251" s="52">
        <v>0</v>
      </c>
      <c r="AC251" s="53">
        <v>218.37033333333335</v>
      </c>
      <c r="AD251" s="52">
        <v>0</v>
      </c>
      <c r="AE251" s="53">
        <v>0</v>
      </c>
      <c r="AF251" s="52">
        <v>0</v>
      </c>
      <c r="AG251" s="53">
        <v>195.5168333333333</v>
      </c>
      <c r="AH251" s="52">
        <v>0</v>
      </c>
      <c r="AI251" s="65">
        <v>0</v>
      </c>
      <c r="AJ251" s="102">
        <f t="shared" si="51"/>
        <v>426.16216666666662</v>
      </c>
      <c r="AK251" s="102"/>
      <c r="AL251" s="102"/>
    </row>
    <row r="252" spans="2:38" x14ac:dyDescent="0.3">
      <c r="B252" s="109" t="s">
        <v>59</v>
      </c>
      <c r="C252" s="109"/>
      <c r="D252" s="109"/>
      <c r="E252" s="53">
        <v>27.282333333333327</v>
      </c>
      <c r="F252" s="52">
        <v>49.842999999999975</v>
      </c>
      <c r="G252" s="53">
        <v>40.263833333333331</v>
      </c>
      <c r="H252" s="52">
        <v>104.14399999999996</v>
      </c>
      <c r="I252" s="53">
        <v>71.706666666666663</v>
      </c>
      <c r="J252" s="52">
        <v>0</v>
      </c>
      <c r="K252" s="53">
        <v>90.012999999999977</v>
      </c>
      <c r="L252" s="52">
        <v>20.839833333333331</v>
      </c>
      <c r="M252" s="53">
        <v>42.06516666666667</v>
      </c>
      <c r="N252" s="52">
        <v>61.505666666666663</v>
      </c>
      <c r="O252" s="53">
        <v>0</v>
      </c>
      <c r="P252" s="52">
        <v>0</v>
      </c>
      <c r="Q252" s="53">
        <v>73.207999999999998</v>
      </c>
      <c r="R252" s="52">
        <v>88.349999999999966</v>
      </c>
      <c r="S252" s="53">
        <v>102.35816666666666</v>
      </c>
      <c r="T252" s="52">
        <v>40.386833333333335</v>
      </c>
      <c r="U252" s="53">
        <v>68.061499999999995</v>
      </c>
      <c r="V252" s="52">
        <v>7.9273333333333369</v>
      </c>
      <c r="W252" s="53">
        <v>0</v>
      </c>
      <c r="X252" s="52">
        <v>0</v>
      </c>
      <c r="Y252" s="53">
        <v>5.7659999999999947</v>
      </c>
      <c r="Z252" s="52">
        <v>0</v>
      </c>
      <c r="AA252" s="53">
        <v>0</v>
      </c>
      <c r="AB252" s="52">
        <v>0</v>
      </c>
      <c r="AC252" s="53">
        <v>23.498499999999986</v>
      </c>
      <c r="AD252" s="52">
        <v>0</v>
      </c>
      <c r="AE252" s="53">
        <v>0</v>
      </c>
      <c r="AF252" s="52">
        <v>0</v>
      </c>
      <c r="AG252" s="53">
        <v>22.565333333333342</v>
      </c>
      <c r="AH252" s="52">
        <v>37.756500000000003</v>
      </c>
      <c r="AI252" s="65">
        <v>67.186500000000009</v>
      </c>
      <c r="AJ252" s="102">
        <f t="shared" si="51"/>
        <v>1044.7281666666665</v>
      </c>
      <c r="AK252" s="102"/>
      <c r="AL252" s="102"/>
    </row>
    <row r="253" spans="2:38" x14ac:dyDescent="0.3">
      <c r="B253" s="109" t="s">
        <v>60</v>
      </c>
      <c r="C253" s="109"/>
      <c r="D253" s="109"/>
      <c r="E253" s="53">
        <v>27.812499999999996</v>
      </c>
      <c r="F253" s="52">
        <v>0</v>
      </c>
      <c r="G253" s="53">
        <v>12.337833333333332</v>
      </c>
      <c r="H253" s="52">
        <v>0.9528333333333332</v>
      </c>
      <c r="I253" s="53">
        <v>3.0545000000000004</v>
      </c>
      <c r="J253" s="52">
        <v>0</v>
      </c>
      <c r="K253" s="53">
        <v>3.8023333333333338</v>
      </c>
      <c r="L253" s="52">
        <v>0</v>
      </c>
      <c r="M253" s="53">
        <v>0</v>
      </c>
      <c r="N253" s="52">
        <v>9.1728333333333332</v>
      </c>
      <c r="O253" s="53">
        <v>0</v>
      </c>
      <c r="P253" s="52">
        <v>0</v>
      </c>
      <c r="Q253" s="53">
        <v>0.34966666666666674</v>
      </c>
      <c r="R253" s="52">
        <v>6.3951666666666682</v>
      </c>
      <c r="S253" s="53">
        <v>26.300000000000008</v>
      </c>
      <c r="T253" s="52">
        <v>13.108499999999999</v>
      </c>
      <c r="U253" s="53">
        <v>0</v>
      </c>
      <c r="V253" s="52">
        <v>0</v>
      </c>
      <c r="W253" s="53">
        <v>0</v>
      </c>
      <c r="X253" s="52">
        <v>0</v>
      </c>
      <c r="Y253" s="53">
        <v>0</v>
      </c>
      <c r="Z253" s="52">
        <v>0</v>
      </c>
      <c r="AA253" s="53">
        <v>0</v>
      </c>
      <c r="AB253" s="52">
        <v>0</v>
      </c>
      <c r="AC253" s="53">
        <v>2.6201666666666665</v>
      </c>
      <c r="AD253" s="52">
        <v>0</v>
      </c>
      <c r="AE253" s="53">
        <v>0</v>
      </c>
      <c r="AF253" s="52">
        <v>0</v>
      </c>
      <c r="AG253" s="53">
        <v>0</v>
      </c>
      <c r="AH253" s="52">
        <v>0</v>
      </c>
      <c r="AI253" s="65">
        <v>0</v>
      </c>
      <c r="AJ253" s="102">
        <f t="shared" si="51"/>
        <v>105.90633333333334</v>
      </c>
      <c r="AK253" s="102"/>
      <c r="AL253" s="102"/>
    </row>
    <row r="254" spans="2:38" x14ac:dyDescent="0.3">
      <c r="B254" s="109" t="s">
        <v>61</v>
      </c>
      <c r="C254" s="109"/>
      <c r="D254" s="109"/>
      <c r="E254" s="53">
        <v>29.680166666666679</v>
      </c>
      <c r="F254" s="52">
        <v>0</v>
      </c>
      <c r="G254" s="53">
        <v>2.2020000000000026</v>
      </c>
      <c r="H254" s="52">
        <v>5.3738333333333337</v>
      </c>
      <c r="I254" s="53">
        <v>3.5053333333333336</v>
      </c>
      <c r="J254" s="52">
        <v>0</v>
      </c>
      <c r="K254" s="53">
        <v>10.457999999999998</v>
      </c>
      <c r="L254" s="52">
        <v>0</v>
      </c>
      <c r="M254" s="53">
        <v>0</v>
      </c>
      <c r="N254" s="52">
        <v>0.32183333333333303</v>
      </c>
      <c r="O254" s="53">
        <v>0</v>
      </c>
      <c r="P254" s="52">
        <v>0</v>
      </c>
      <c r="Q254" s="53">
        <v>0.23550000000000051</v>
      </c>
      <c r="R254" s="52">
        <v>18.795666666666666</v>
      </c>
      <c r="S254" s="53">
        <v>42.693166666666656</v>
      </c>
      <c r="T254" s="52">
        <v>28.176499999999994</v>
      </c>
      <c r="U254" s="53">
        <v>0</v>
      </c>
      <c r="V254" s="52">
        <v>0.42283333333333339</v>
      </c>
      <c r="W254" s="53">
        <v>0</v>
      </c>
      <c r="X254" s="52">
        <v>0</v>
      </c>
      <c r="Y254" s="53">
        <v>0</v>
      </c>
      <c r="Z254" s="52">
        <v>0</v>
      </c>
      <c r="AA254" s="53">
        <v>0</v>
      </c>
      <c r="AB254" s="52">
        <v>0</v>
      </c>
      <c r="AC254" s="53">
        <v>2.3203333333333331</v>
      </c>
      <c r="AD254" s="52">
        <v>0</v>
      </c>
      <c r="AE254" s="53">
        <v>0</v>
      </c>
      <c r="AF254" s="52">
        <v>0</v>
      </c>
      <c r="AG254" s="53">
        <v>0</v>
      </c>
      <c r="AH254" s="52">
        <v>0</v>
      </c>
      <c r="AI254" s="65">
        <v>5.1580000000000048</v>
      </c>
      <c r="AJ254" s="102">
        <f t="shared" si="51"/>
        <v>149.34316666666669</v>
      </c>
      <c r="AK254" s="102"/>
      <c r="AL254" s="102"/>
    </row>
    <row r="255" spans="2:38" x14ac:dyDescent="0.3">
      <c r="B255" s="109" t="s">
        <v>62</v>
      </c>
      <c r="C255" s="109"/>
      <c r="D255" s="109"/>
      <c r="E255" s="53">
        <v>19.867833333333333</v>
      </c>
      <c r="F255" s="52">
        <v>0</v>
      </c>
      <c r="G255" s="53">
        <v>0.4713333333333305</v>
      </c>
      <c r="H255" s="52">
        <v>8.0028333333333297</v>
      </c>
      <c r="I255" s="53">
        <v>0</v>
      </c>
      <c r="J255" s="52">
        <v>0</v>
      </c>
      <c r="K255" s="53">
        <v>3.3246666666666655</v>
      </c>
      <c r="L255" s="52">
        <v>0</v>
      </c>
      <c r="M255" s="53">
        <v>0</v>
      </c>
      <c r="N255" s="52">
        <v>7.5136666666666718</v>
      </c>
      <c r="O255" s="53">
        <v>0</v>
      </c>
      <c r="P255" s="52">
        <v>0</v>
      </c>
      <c r="Q255" s="53">
        <v>0</v>
      </c>
      <c r="R255" s="52">
        <v>12.367666666666668</v>
      </c>
      <c r="S255" s="53">
        <v>12.404833333333332</v>
      </c>
      <c r="T255" s="52">
        <v>10.311</v>
      </c>
      <c r="U255" s="53">
        <v>0</v>
      </c>
      <c r="V255" s="52">
        <v>0</v>
      </c>
      <c r="W255" s="53">
        <v>0</v>
      </c>
      <c r="X255" s="52">
        <v>0</v>
      </c>
      <c r="Y255" s="53">
        <v>0</v>
      </c>
      <c r="Z255" s="52">
        <v>0</v>
      </c>
      <c r="AA255" s="53">
        <v>0</v>
      </c>
      <c r="AB255" s="52">
        <v>0</v>
      </c>
      <c r="AC255" s="53">
        <v>1.1639999999999984</v>
      </c>
      <c r="AD255" s="52">
        <v>0</v>
      </c>
      <c r="AE255" s="53">
        <v>0</v>
      </c>
      <c r="AF255" s="52">
        <v>0</v>
      </c>
      <c r="AG255" s="53">
        <v>0</v>
      </c>
      <c r="AH255" s="52">
        <v>0</v>
      </c>
      <c r="AI255" s="65">
        <v>0</v>
      </c>
      <c r="AJ255" s="102">
        <f t="shared" si="51"/>
        <v>75.427833333333339</v>
      </c>
      <c r="AK255" s="102"/>
      <c r="AL255" s="102"/>
    </row>
    <row r="256" spans="2:38" x14ac:dyDescent="0.3">
      <c r="B256" s="109" t="s">
        <v>63</v>
      </c>
      <c r="C256" s="109"/>
      <c r="D256" s="109"/>
      <c r="E256" s="53">
        <v>454.61666666666667</v>
      </c>
      <c r="F256" s="52">
        <v>0</v>
      </c>
      <c r="G256" s="53">
        <v>0</v>
      </c>
      <c r="H256" s="52">
        <v>0</v>
      </c>
      <c r="I256" s="53">
        <v>0</v>
      </c>
      <c r="J256" s="52">
        <v>0</v>
      </c>
      <c r="K256" s="53">
        <v>0.16183333333333322</v>
      </c>
      <c r="L256" s="52">
        <v>0</v>
      </c>
      <c r="M256" s="53">
        <v>29.493999999999993</v>
      </c>
      <c r="N256" s="52">
        <v>54.923166666666667</v>
      </c>
      <c r="O256" s="53">
        <v>0</v>
      </c>
      <c r="P256" s="52">
        <v>0</v>
      </c>
      <c r="Q256" s="53">
        <v>0</v>
      </c>
      <c r="R256" s="52">
        <v>71.607499999999987</v>
      </c>
      <c r="S256" s="53">
        <v>110.20866666666659</v>
      </c>
      <c r="T256" s="52">
        <v>34.606666666666662</v>
      </c>
      <c r="U256" s="53">
        <v>0</v>
      </c>
      <c r="V256" s="52">
        <v>0</v>
      </c>
      <c r="W256" s="53">
        <v>0</v>
      </c>
      <c r="X256" s="52">
        <v>0</v>
      </c>
      <c r="Y256" s="53">
        <v>0</v>
      </c>
      <c r="Z256" s="52">
        <v>1.6266666666666671</v>
      </c>
      <c r="AA256" s="53">
        <v>0</v>
      </c>
      <c r="AB256" s="52">
        <v>0</v>
      </c>
      <c r="AC256" s="53">
        <v>9.5711666666666879</v>
      </c>
      <c r="AD256" s="52">
        <v>0</v>
      </c>
      <c r="AE256" s="53">
        <v>0</v>
      </c>
      <c r="AF256" s="52">
        <v>0</v>
      </c>
      <c r="AG256" s="53">
        <v>9.2026666666666479</v>
      </c>
      <c r="AH256" s="52">
        <v>0</v>
      </c>
      <c r="AI256" s="65">
        <v>0</v>
      </c>
      <c r="AJ256" s="102">
        <f t="shared" si="51"/>
        <v>776.01899999999989</v>
      </c>
      <c r="AK256" s="102"/>
      <c r="AL256" s="102"/>
    </row>
    <row r="257" spans="2:38" x14ac:dyDescent="0.3">
      <c r="B257" s="109" t="s">
        <v>64</v>
      </c>
      <c r="C257" s="109"/>
      <c r="D257" s="109"/>
      <c r="E257" s="53">
        <v>6.9410000000000007</v>
      </c>
      <c r="F257" s="52">
        <v>2.6166666666665013E-2</v>
      </c>
      <c r="G257" s="53">
        <v>0</v>
      </c>
      <c r="H257" s="52">
        <v>1.2321666666666673</v>
      </c>
      <c r="I257" s="53">
        <v>0</v>
      </c>
      <c r="J257" s="52">
        <v>0</v>
      </c>
      <c r="K257" s="53">
        <v>0.34016666666666662</v>
      </c>
      <c r="L257" s="52">
        <v>0</v>
      </c>
      <c r="M257" s="53">
        <v>0.49450000000000016</v>
      </c>
      <c r="N257" s="52">
        <v>6.599666666666665</v>
      </c>
      <c r="O257" s="53">
        <v>0</v>
      </c>
      <c r="P257" s="52">
        <v>0</v>
      </c>
      <c r="Q257" s="53">
        <v>0</v>
      </c>
      <c r="R257" s="52">
        <v>2.8014999999999994</v>
      </c>
      <c r="S257" s="53">
        <v>11.704333333333333</v>
      </c>
      <c r="T257" s="52">
        <v>0.69883333333333386</v>
      </c>
      <c r="U257" s="53">
        <v>1.4999999999999977E-2</v>
      </c>
      <c r="V257" s="52">
        <v>0</v>
      </c>
      <c r="W257" s="53">
        <v>0</v>
      </c>
      <c r="X257" s="52">
        <v>0</v>
      </c>
      <c r="Y257" s="53">
        <v>0</v>
      </c>
      <c r="Z257" s="52">
        <v>0</v>
      </c>
      <c r="AA257" s="53">
        <v>0</v>
      </c>
      <c r="AB257" s="52">
        <v>0</v>
      </c>
      <c r="AC257" s="53">
        <v>0</v>
      </c>
      <c r="AD257" s="52">
        <v>0</v>
      </c>
      <c r="AE257" s="53">
        <v>0</v>
      </c>
      <c r="AF257" s="52">
        <v>0</v>
      </c>
      <c r="AG257" s="53">
        <v>3.1796666666666682</v>
      </c>
      <c r="AH257" s="52">
        <v>0</v>
      </c>
      <c r="AI257" s="65">
        <v>0</v>
      </c>
      <c r="AJ257" s="102">
        <f t="shared" si="51"/>
        <v>34.033000000000001</v>
      </c>
      <c r="AK257" s="102"/>
      <c r="AL257" s="102"/>
    </row>
    <row r="258" spans="2:38" x14ac:dyDescent="0.3">
      <c r="B258" s="109" t="s">
        <v>95</v>
      </c>
      <c r="C258" s="109"/>
      <c r="D258" s="109"/>
      <c r="E258" s="53">
        <v>22.598499999999994</v>
      </c>
      <c r="F258" s="52">
        <v>27.089500000000015</v>
      </c>
      <c r="G258" s="53">
        <v>0</v>
      </c>
      <c r="H258" s="52">
        <v>0</v>
      </c>
      <c r="I258" s="53">
        <v>0</v>
      </c>
      <c r="J258" s="52">
        <v>0</v>
      </c>
      <c r="K258" s="53">
        <v>1.541333333333333</v>
      </c>
      <c r="L258" s="52">
        <v>0</v>
      </c>
      <c r="M258" s="53">
        <v>0</v>
      </c>
      <c r="N258" s="52">
        <v>0</v>
      </c>
      <c r="O258" s="53">
        <v>0</v>
      </c>
      <c r="P258" s="52">
        <v>0</v>
      </c>
      <c r="Q258" s="53">
        <v>0</v>
      </c>
      <c r="R258" s="52">
        <v>0</v>
      </c>
      <c r="S258" s="53">
        <v>0</v>
      </c>
      <c r="T258" s="52">
        <v>0</v>
      </c>
      <c r="U258" s="53">
        <v>0</v>
      </c>
      <c r="V258" s="52">
        <v>0</v>
      </c>
      <c r="W258" s="53">
        <v>0</v>
      </c>
      <c r="X258" s="52">
        <v>0</v>
      </c>
      <c r="Y258" s="53">
        <v>0</v>
      </c>
      <c r="Z258" s="52">
        <v>0</v>
      </c>
      <c r="AA258" s="53">
        <v>0</v>
      </c>
      <c r="AB258" s="52">
        <v>0</v>
      </c>
      <c r="AC258" s="53">
        <v>1.1616666666666671</v>
      </c>
      <c r="AD258" s="52">
        <v>0</v>
      </c>
      <c r="AE258" s="53">
        <v>0</v>
      </c>
      <c r="AF258" s="52">
        <v>0</v>
      </c>
      <c r="AG258" s="53">
        <v>5.012833333333333</v>
      </c>
      <c r="AH258" s="52">
        <v>0</v>
      </c>
      <c r="AI258" s="65">
        <v>0</v>
      </c>
      <c r="AJ258" s="102">
        <f t="shared" si="51"/>
        <v>57.403833333333345</v>
      </c>
      <c r="AK258" s="102"/>
      <c r="AL258" s="102"/>
    </row>
    <row r="259" spans="2:38" x14ac:dyDescent="0.3">
      <c r="B259" s="109" t="s">
        <v>65</v>
      </c>
      <c r="C259" s="109"/>
      <c r="D259" s="109"/>
      <c r="E259" s="53">
        <v>20.933166666666658</v>
      </c>
      <c r="F259" s="52">
        <v>0.21533333333333532</v>
      </c>
      <c r="G259" s="53">
        <v>0.43483333333333196</v>
      </c>
      <c r="H259" s="52">
        <v>6.5000000000000002E-2</v>
      </c>
      <c r="I259" s="53">
        <v>0</v>
      </c>
      <c r="J259" s="52">
        <v>0</v>
      </c>
      <c r="K259" s="53">
        <v>0.22366666666666657</v>
      </c>
      <c r="L259" s="52">
        <v>0</v>
      </c>
      <c r="M259" s="53">
        <v>0</v>
      </c>
      <c r="N259" s="52">
        <v>3.822000000000001</v>
      </c>
      <c r="O259" s="53">
        <v>0</v>
      </c>
      <c r="P259" s="52">
        <v>0</v>
      </c>
      <c r="Q259" s="53">
        <v>0</v>
      </c>
      <c r="R259" s="52">
        <v>0.55833333333333324</v>
      </c>
      <c r="S259" s="53">
        <v>4.3908333333333349</v>
      </c>
      <c r="T259" s="52">
        <v>0.73683333333333301</v>
      </c>
      <c r="U259" s="53">
        <v>2.1666666666666501E-3</v>
      </c>
      <c r="V259" s="52">
        <v>0</v>
      </c>
      <c r="W259" s="53">
        <v>0</v>
      </c>
      <c r="X259" s="52">
        <v>0</v>
      </c>
      <c r="Y259" s="53">
        <v>0</v>
      </c>
      <c r="Z259" s="52">
        <v>0</v>
      </c>
      <c r="AA259" s="53">
        <v>0</v>
      </c>
      <c r="AB259" s="52">
        <v>0</v>
      </c>
      <c r="AC259" s="53">
        <v>0.21766666666666665</v>
      </c>
      <c r="AD259" s="52">
        <v>0</v>
      </c>
      <c r="AE259" s="53">
        <v>0</v>
      </c>
      <c r="AF259" s="52">
        <v>0</v>
      </c>
      <c r="AG259" s="53">
        <v>0.11033333333333484</v>
      </c>
      <c r="AH259" s="52">
        <v>0</v>
      </c>
      <c r="AI259" s="65">
        <v>0</v>
      </c>
      <c r="AJ259" s="102">
        <f t="shared" si="51"/>
        <v>31.710166666666666</v>
      </c>
      <c r="AK259" s="102"/>
      <c r="AL259" s="102"/>
    </row>
    <row r="260" spans="2:38" x14ac:dyDescent="0.3">
      <c r="B260" s="109" t="s">
        <v>66</v>
      </c>
      <c r="C260" s="109"/>
      <c r="D260" s="109"/>
      <c r="E260" s="53">
        <v>5.0648333333333326</v>
      </c>
      <c r="F260" s="52">
        <v>0</v>
      </c>
      <c r="G260" s="53">
        <v>0</v>
      </c>
      <c r="H260" s="52">
        <v>5.6848333333333327</v>
      </c>
      <c r="I260" s="53">
        <v>0</v>
      </c>
      <c r="J260" s="52">
        <v>0</v>
      </c>
      <c r="K260" s="53">
        <v>1.6088333333333336</v>
      </c>
      <c r="L260" s="52">
        <v>0</v>
      </c>
      <c r="M260" s="53">
        <v>0</v>
      </c>
      <c r="N260" s="52">
        <v>1.3999999999999464E-2</v>
      </c>
      <c r="O260" s="53">
        <v>0</v>
      </c>
      <c r="P260" s="52">
        <v>0</v>
      </c>
      <c r="Q260" s="53">
        <v>0</v>
      </c>
      <c r="R260" s="52">
        <v>0.59750000000000003</v>
      </c>
      <c r="S260" s="53">
        <v>8.6153333333333322</v>
      </c>
      <c r="T260" s="52">
        <v>0.45300000000000001</v>
      </c>
      <c r="U260" s="53">
        <v>0</v>
      </c>
      <c r="V260" s="52">
        <v>0</v>
      </c>
      <c r="W260" s="53">
        <v>0</v>
      </c>
      <c r="X260" s="52">
        <v>0</v>
      </c>
      <c r="Y260" s="53">
        <v>0</v>
      </c>
      <c r="Z260" s="52">
        <v>0</v>
      </c>
      <c r="AA260" s="53">
        <v>0</v>
      </c>
      <c r="AB260" s="52">
        <v>0</v>
      </c>
      <c r="AC260" s="53">
        <v>0</v>
      </c>
      <c r="AD260" s="52">
        <v>0</v>
      </c>
      <c r="AE260" s="53">
        <v>0</v>
      </c>
      <c r="AF260" s="52">
        <v>0</v>
      </c>
      <c r="AG260" s="53">
        <v>0.98600000000000454</v>
      </c>
      <c r="AH260" s="52">
        <v>0</v>
      </c>
      <c r="AI260" s="65">
        <v>0</v>
      </c>
      <c r="AJ260" s="102">
        <f t="shared" si="51"/>
        <v>23.024333333333335</v>
      </c>
      <c r="AK260" s="102"/>
      <c r="AL260" s="102"/>
    </row>
    <row r="261" spans="2:38" x14ac:dyDescent="0.3">
      <c r="B261" s="109" t="s">
        <v>67</v>
      </c>
      <c r="C261" s="109"/>
      <c r="D261" s="109"/>
      <c r="E261" s="53">
        <v>5.5058333333333334</v>
      </c>
      <c r="F261" s="52">
        <v>8.8333333333333458E-2</v>
      </c>
      <c r="G261" s="53">
        <v>5.6989999999999963</v>
      </c>
      <c r="H261" s="52">
        <v>9.3524999999999974</v>
      </c>
      <c r="I261" s="53">
        <v>0</v>
      </c>
      <c r="J261" s="52">
        <v>0</v>
      </c>
      <c r="K261" s="53">
        <v>2.9918333333333331</v>
      </c>
      <c r="L261" s="52">
        <v>2.8515000000000006</v>
      </c>
      <c r="M261" s="53">
        <v>0.38033333333333275</v>
      </c>
      <c r="N261" s="52">
        <v>0.70950000000000091</v>
      </c>
      <c r="O261" s="53">
        <v>0</v>
      </c>
      <c r="P261" s="52">
        <v>0</v>
      </c>
      <c r="Q261" s="53">
        <v>0</v>
      </c>
      <c r="R261" s="52">
        <v>2.2073333333333327</v>
      </c>
      <c r="S261" s="53">
        <v>14.192333333333332</v>
      </c>
      <c r="T261" s="52">
        <v>12.200833333333332</v>
      </c>
      <c r="U261" s="53">
        <v>3.1164999999999976</v>
      </c>
      <c r="V261" s="52">
        <v>0</v>
      </c>
      <c r="W261" s="53">
        <v>0</v>
      </c>
      <c r="X261" s="52">
        <v>0</v>
      </c>
      <c r="Y261" s="53">
        <v>1.0726666666666671</v>
      </c>
      <c r="Z261" s="52">
        <v>0</v>
      </c>
      <c r="AA261" s="53">
        <v>0</v>
      </c>
      <c r="AB261" s="52">
        <v>0</v>
      </c>
      <c r="AC261" s="53">
        <v>0</v>
      </c>
      <c r="AD261" s="52">
        <v>0</v>
      </c>
      <c r="AE261" s="53">
        <v>0</v>
      </c>
      <c r="AF261" s="52">
        <v>0</v>
      </c>
      <c r="AG261" s="53">
        <v>2.6354999999999986</v>
      </c>
      <c r="AH261" s="52">
        <v>0</v>
      </c>
      <c r="AI261" s="65">
        <v>0</v>
      </c>
      <c r="AJ261" s="102">
        <f t="shared" si="51"/>
        <v>63.003999999999998</v>
      </c>
      <c r="AK261" s="102"/>
      <c r="AL261" s="102"/>
    </row>
    <row r="262" spans="2:38" x14ac:dyDescent="0.3">
      <c r="B262" s="109" t="s">
        <v>68</v>
      </c>
      <c r="C262" s="109"/>
      <c r="D262" s="109"/>
      <c r="E262" s="53">
        <v>0</v>
      </c>
      <c r="F262" s="52">
        <v>33.461500000000001</v>
      </c>
      <c r="G262" s="53">
        <v>35.827500000000001</v>
      </c>
      <c r="H262" s="52">
        <v>178.16116666666665</v>
      </c>
      <c r="I262" s="53">
        <v>0</v>
      </c>
      <c r="J262" s="52">
        <v>0</v>
      </c>
      <c r="K262" s="53">
        <v>0</v>
      </c>
      <c r="L262" s="52">
        <v>0</v>
      </c>
      <c r="M262" s="53">
        <v>0</v>
      </c>
      <c r="N262" s="52">
        <v>0</v>
      </c>
      <c r="O262" s="53">
        <v>0</v>
      </c>
      <c r="P262" s="52">
        <v>0</v>
      </c>
      <c r="Q262" s="53">
        <v>0</v>
      </c>
      <c r="R262" s="52">
        <v>60.033333333333289</v>
      </c>
      <c r="S262" s="53">
        <v>4.766666666666642E-2</v>
      </c>
      <c r="T262" s="52">
        <v>5.0223333333333322</v>
      </c>
      <c r="U262" s="53">
        <v>0</v>
      </c>
      <c r="V262" s="52">
        <v>0</v>
      </c>
      <c r="W262" s="53">
        <v>0</v>
      </c>
      <c r="X262" s="52">
        <v>0</v>
      </c>
      <c r="Y262" s="53">
        <v>49.8065</v>
      </c>
      <c r="Z262" s="52">
        <v>46.851500000000009</v>
      </c>
      <c r="AA262" s="53">
        <v>0</v>
      </c>
      <c r="AB262" s="52">
        <v>0</v>
      </c>
      <c r="AC262" s="53">
        <v>183.27433333333335</v>
      </c>
      <c r="AD262" s="52">
        <v>0</v>
      </c>
      <c r="AE262" s="53">
        <v>0</v>
      </c>
      <c r="AF262" s="52">
        <v>0</v>
      </c>
      <c r="AG262" s="53">
        <v>138.05766666666665</v>
      </c>
      <c r="AH262" s="52">
        <v>0</v>
      </c>
      <c r="AI262" s="65">
        <v>0</v>
      </c>
      <c r="AJ262" s="102">
        <f t="shared" si="51"/>
        <v>730.54349999999977</v>
      </c>
      <c r="AK262" s="102"/>
      <c r="AL262" s="102"/>
    </row>
    <row r="263" spans="2:38" x14ac:dyDescent="0.3">
      <c r="B263" s="109" t="s">
        <v>69</v>
      </c>
      <c r="C263" s="109"/>
      <c r="D263" s="109"/>
      <c r="E263" s="53">
        <v>194.79216666666667</v>
      </c>
      <c r="F263" s="52">
        <v>5.3221666666666678</v>
      </c>
      <c r="G263" s="53">
        <v>15.326833333333331</v>
      </c>
      <c r="H263" s="52">
        <v>3.4048333333333303</v>
      </c>
      <c r="I263" s="53">
        <v>0</v>
      </c>
      <c r="J263" s="52">
        <v>0</v>
      </c>
      <c r="K263" s="53">
        <v>26.272666666666673</v>
      </c>
      <c r="L263" s="52">
        <v>0</v>
      </c>
      <c r="M263" s="53">
        <v>20.911999999999999</v>
      </c>
      <c r="N263" s="52">
        <v>0</v>
      </c>
      <c r="O263" s="53">
        <v>0</v>
      </c>
      <c r="P263" s="52">
        <v>0</v>
      </c>
      <c r="Q263" s="53">
        <v>0</v>
      </c>
      <c r="R263" s="52">
        <v>5.8860000000000001</v>
      </c>
      <c r="S263" s="53">
        <v>26.791166666666662</v>
      </c>
      <c r="T263" s="52">
        <v>0</v>
      </c>
      <c r="U263" s="53">
        <v>0</v>
      </c>
      <c r="V263" s="52">
        <v>0</v>
      </c>
      <c r="W263" s="53">
        <v>0</v>
      </c>
      <c r="X263" s="52">
        <v>0</v>
      </c>
      <c r="Y263" s="53">
        <v>1.2840000000000003</v>
      </c>
      <c r="Z263" s="52">
        <v>0</v>
      </c>
      <c r="AA263" s="53">
        <v>0</v>
      </c>
      <c r="AB263" s="52">
        <v>0</v>
      </c>
      <c r="AC263" s="53">
        <v>1.0028333333333335</v>
      </c>
      <c r="AD263" s="52">
        <v>0</v>
      </c>
      <c r="AE263" s="53">
        <v>0</v>
      </c>
      <c r="AF263" s="52">
        <v>0</v>
      </c>
      <c r="AG263" s="53">
        <v>0</v>
      </c>
      <c r="AH263" s="52">
        <v>0</v>
      </c>
      <c r="AI263" s="65">
        <v>0</v>
      </c>
      <c r="AJ263" s="102">
        <f t="shared" si="51"/>
        <v>300.99466666666666</v>
      </c>
      <c r="AK263" s="102"/>
      <c r="AL263" s="102"/>
    </row>
    <row r="264" spans="2:38" x14ac:dyDescent="0.3">
      <c r="B264" s="109" t="s">
        <v>70</v>
      </c>
      <c r="C264" s="109"/>
      <c r="D264" s="109"/>
      <c r="E264" s="53">
        <v>129.47066666666669</v>
      </c>
      <c r="F264" s="52">
        <v>69.909666666666652</v>
      </c>
      <c r="G264" s="53">
        <v>0.3198333333333333</v>
      </c>
      <c r="H264" s="52">
        <v>50.232500000000002</v>
      </c>
      <c r="I264" s="53">
        <v>0</v>
      </c>
      <c r="J264" s="52">
        <v>0</v>
      </c>
      <c r="K264" s="53">
        <v>0.7956666666666663</v>
      </c>
      <c r="L264" s="52">
        <v>0</v>
      </c>
      <c r="M264" s="53">
        <v>0</v>
      </c>
      <c r="N264" s="52">
        <v>2.0569999999999999</v>
      </c>
      <c r="O264" s="53">
        <v>0</v>
      </c>
      <c r="P264" s="52">
        <v>0</v>
      </c>
      <c r="Q264" s="53">
        <v>0</v>
      </c>
      <c r="R264" s="52">
        <v>13.998333333333331</v>
      </c>
      <c r="S264" s="53">
        <v>106.00266666666668</v>
      </c>
      <c r="T264" s="52">
        <v>16.672833333333333</v>
      </c>
      <c r="U264" s="53">
        <v>0</v>
      </c>
      <c r="V264" s="52">
        <v>0</v>
      </c>
      <c r="W264" s="53">
        <v>0</v>
      </c>
      <c r="X264" s="52">
        <v>0</v>
      </c>
      <c r="Y264" s="53">
        <v>6.3448333333333373</v>
      </c>
      <c r="Z264" s="52">
        <v>0</v>
      </c>
      <c r="AA264" s="53">
        <v>0</v>
      </c>
      <c r="AB264" s="52">
        <v>0</v>
      </c>
      <c r="AC264" s="53">
        <v>5.2229999999999999</v>
      </c>
      <c r="AD264" s="52">
        <v>0</v>
      </c>
      <c r="AE264" s="53">
        <v>0</v>
      </c>
      <c r="AF264" s="52">
        <v>0</v>
      </c>
      <c r="AG264" s="53">
        <v>0</v>
      </c>
      <c r="AH264" s="52">
        <v>0</v>
      </c>
      <c r="AI264" s="65">
        <v>0</v>
      </c>
      <c r="AJ264" s="102">
        <f t="shared" si="51"/>
        <v>401.02700000000004</v>
      </c>
      <c r="AK264" s="102"/>
      <c r="AL264" s="102"/>
    </row>
    <row r="265" spans="2:38" x14ac:dyDescent="0.3">
      <c r="B265" s="109" t="s">
        <v>71</v>
      </c>
      <c r="C265" s="109"/>
      <c r="D265" s="109"/>
      <c r="E265" s="53">
        <v>143.08483333333336</v>
      </c>
      <c r="F265" s="52">
        <v>0</v>
      </c>
      <c r="G265" s="53">
        <v>0</v>
      </c>
      <c r="H265" s="52">
        <v>5.6424999999999992</v>
      </c>
      <c r="I265" s="53">
        <v>0</v>
      </c>
      <c r="J265" s="52">
        <v>0</v>
      </c>
      <c r="K265" s="53">
        <v>0.58150000000000002</v>
      </c>
      <c r="L265" s="52">
        <v>0</v>
      </c>
      <c r="M265" s="53">
        <v>0</v>
      </c>
      <c r="N265" s="52">
        <v>0.63849999999999774</v>
      </c>
      <c r="O265" s="53">
        <v>0</v>
      </c>
      <c r="P265" s="52">
        <v>0</v>
      </c>
      <c r="Q265" s="53">
        <v>0</v>
      </c>
      <c r="R265" s="52">
        <v>39.279999999999973</v>
      </c>
      <c r="S265" s="53">
        <v>413.17000000000019</v>
      </c>
      <c r="T265" s="52">
        <v>54.123333333333306</v>
      </c>
      <c r="U265" s="53">
        <v>0</v>
      </c>
      <c r="V265" s="52">
        <v>0</v>
      </c>
      <c r="W265" s="53">
        <v>0</v>
      </c>
      <c r="X265" s="52">
        <v>0</v>
      </c>
      <c r="Y265" s="53">
        <v>35.679999999999978</v>
      </c>
      <c r="Z265" s="52">
        <v>36.754999999999981</v>
      </c>
      <c r="AA265" s="53">
        <v>0</v>
      </c>
      <c r="AB265" s="52">
        <v>0</v>
      </c>
      <c r="AC265" s="53">
        <v>129.84833333333322</v>
      </c>
      <c r="AD265" s="52">
        <v>0</v>
      </c>
      <c r="AE265" s="53">
        <v>0</v>
      </c>
      <c r="AF265" s="52">
        <v>0</v>
      </c>
      <c r="AG265" s="53">
        <v>120.38499999999998</v>
      </c>
      <c r="AH265" s="52">
        <v>0</v>
      </c>
      <c r="AI265" s="65">
        <v>0</v>
      </c>
      <c r="AJ265" s="102">
        <f t="shared" si="51"/>
        <v>979.18900000000008</v>
      </c>
      <c r="AK265" s="102"/>
      <c r="AL265" s="102"/>
    </row>
    <row r="266" spans="2:38" x14ac:dyDescent="0.3">
      <c r="B266" s="109" t="s">
        <v>72</v>
      </c>
      <c r="C266" s="109"/>
      <c r="D266" s="109"/>
      <c r="E266" s="53">
        <v>156.95166666666671</v>
      </c>
      <c r="F266" s="52">
        <v>0</v>
      </c>
      <c r="G266" s="53">
        <v>0</v>
      </c>
      <c r="H266" s="52">
        <v>0</v>
      </c>
      <c r="I266" s="53">
        <v>0</v>
      </c>
      <c r="J266" s="52">
        <v>0</v>
      </c>
      <c r="K266" s="53">
        <v>9.9500000000000047E-2</v>
      </c>
      <c r="L266" s="52">
        <v>0</v>
      </c>
      <c r="M266" s="53">
        <v>0</v>
      </c>
      <c r="N266" s="52">
        <v>0.42716666666666847</v>
      </c>
      <c r="O266" s="53">
        <v>0</v>
      </c>
      <c r="P266" s="52">
        <v>0</v>
      </c>
      <c r="Q266" s="53">
        <v>0</v>
      </c>
      <c r="R266" s="52">
        <v>4.0761666666666665</v>
      </c>
      <c r="S266" s="53">
        <v>8.6524999999999999</v>
      </c>
      <c r="T266" s="52">
        <v>0.95866666666666656</v>
      </c>
      <c r="U266" s="53">
        <v>0</v>
      </c>
      <c r="V266" s="52">
        <v>0</v>
      </c>
      <c r="W266" s="53">
        <v>0</v>
      </c>
      <c r="X266" s="52">
        <v>0</v>
      </c>
      <c r="Y266" s="53">
        <v>0</v>
      </c>
      <c r="Z266" s="52">
        <v>0</v>
      </c>
      <c r="AA266" s="53">
        <v>0</v>
      </c>
      <c r="AB266" s="52">
        <v>0</v>
      </c>
      <c r="AC266" s="53">
        <v>9.6666666666666679E-2</v>
      </c>
      <c r="AD266" s="52">
        <v>0</v>
      </c>
      <c r="AE266" s="53">
        <v>0</v>
      </c>
      <c r="AF266" s="52">
        <v>0</v>
      </c>
      <c r="AG266" s="53">
        <v>0</v>
      </c>
      <c r="AH266" s="52">
        <v>0</v>
      </c>
      <c r="AI266" s="65">
        <v>0</v>
      </c>
      <c r="AJ266" s="102">
        <f t="shared" si="51"/>
        <v>171.26233333333337</v>
      </c>
      <c r="AK266" s="102"/>
      <c r="AL266" s="102"/>
    </row>
    <row r="267" spans="2:38" x14ac:dyDescent="0.3">
      <c r="B267" s="109" t="s">
        <v>73</v>
      </c>
      <c r="C267" s="109"/>
      <c r="D267" s="109"/>
      <c r="E267" s="53">
        <v>702.90933333333328</v>
      </c>
      <c r="F267" s="52">
        <v>6.5250000000000119</v>
      </c>
      <c r="G267" s="53">
        <v>4.116666666666665E-2</v>
      </c>
      <c r="H267" s="52">
        <v>11.853499999999999</v>
      </c>
      <c r="I267" s="53">
        <v>0</v>
      </c>
      <c r="J267" s="52">
        <v>0</v>
      </c>
      <c r="K267" s="53">
        <v>8.9998333333333349</v>
      </c>
      <c r="L267" s="52">
        <v>56.134666666666668</v>
      </c>
      <c r="M267" s="53">
        <v>0.17433333333333156</v>
      </c>
      <c r="N267" s="52">
        <v>39.556166666666662</v>
      </c>
      <c r="O267" s="53">
        <v>0</v>
      </c>
      <c r="P267" s="52">
        <v>0</v>
      </c>
      <c r="Q267" s="53">
        <v>0</v>
      </c>
      <c r="R267" s="52">
        <v>34.50083333333334</v>
      </c>
      <c r="S267" s="53">
        <v>49.347666666666647</v>
      </c>
      <c r="T267" s="52">
        <v>0</v>
      </c>
      <c r="U267" s="53">
        <v>0</v>
      </c>
      <c r="V267" s="52">
        <v>0</v>
      </c>
      <c r="W267" s="53">
        <v>0</v>
      </c>
      <c r="X267" s="52">
        <v>0</v>
      </c>
      <c r="Y267" s="53">
        <v>0</v>
      </c>
      <c r="Z267" s="52">
        <v>0</v>
      </c>
      <c r="AA267" s="53">
        <v>0</v>
      </c>
      <c r="AB267" s="52">
        <v>0</v>
      </c>
      <c r="AC267" s="53">
        <v>0</v>
      </c>
      <c r="AD267" s="52">
        <v>0</v>
      </c>
      <c r="AE267" s="53">
        <v>0</v>
      </c>
      <c r="AF267" s="52">
        <v>0</v>
      </c>
      <c r="AG267" s="53">
        <v>0</v>
      </c>
      <c r="AH267" s="52">
        <v>0</v>
      </c>
      <c r="AI267" s="65">
        <v>0</v>
      </c>
      <c r="AJ267" s="102">
        <f t="shared" si="51"/>
        <v>910.04250000000002</v>
      </c>
      <c r="AK267" s="102"/>
      <c r="AL267" s="102"/>
    </row>
    <row r="268" spans="2:38" x14ac:dyDescent="0.3">
      <c r="B268" s="109" t="s">
        <v>74</v>
      </c>
      <c r="C268" s="109"/>
      <c r="D268" s="109"/>
      <c r="E268" s="53">
        <v>20.355166666666662</v>
      </c>
      <c r="F268" s="52">
        <v>2.6336666666666666</v>
      </c>
      <c r="G268" s="53">
        <v>8.3706666666666631</v>
      </c>
      <c r="H268" s="52">
        <v>34.420166666666674</v>
      </c>
      <c r="I268" s="53">
        <v>0</v>
      </c>
      <c r="J268" s="52">
        <v>0</v>
      </c>
      <c r="K268" s="53">
        <v>0.66733333333333311</v>
      </c>
      <c r="L268" s="52">
        <v>3.452</v>
      </c>
      <c r="M268" s="53">
        <v>1.6390000000000002</v>
      </c>
      <c r="N268" s="52">
        <v>8.3468333333333309</v>
      </c>
      <c r="O268" s="53">
        <v>0</v>
      </c>
      <c r="P268" s="52">
        <v>0</v>
      </c>
      <c r="Q268" s="53">
        <v>0</v>
      </c>
      <c r="R268" s="52">
        <v>1.1733333333333336</v>
      </c>
      <c r="S268" s="53">
        <v>25.844499999999993</v>
      </c>
      <c r="T268" s="52">
        <v>1.1311666666666667</v>
      </c>
      <c r="U268" s="53">
        <v>0</v>
      </c>
      <c r="V268" s="52">
        <v>0</v>
      </c>
      <c r="W268" s="53">
        <v>0</v>
      </c>
      <c r="X268" s="52">
        <v>0</v>
      </c>
      <c r="Y268" s="53">
        <v>0.49066666666666664</v>
      </c>
      <c r="Z268" s="52">
        <v>2.108833333333334</v>
      </c>
      <c r="AA268" s="53">
        <v>0</v>
      </c>
      <c r="AB268" s="52">
        <v>0</v>
      </c>
      <c r="AC268" s="53">
        <v>1.6566666666666667</v>
      </c>
      <c r="AD268" s="52">
        <v>0</v>
      </c>
      <c r="AE268" s="53">
        <v>0</v>
      </c>
      <c r="AF268" s="52">
        <v>0</v>
      </c>
      <c r="AG268" s="53">
        <v>2.7731666666666666</v>
      </c>
      <c r="AH268" s="52">
        <v>0</v>
      </c>
      <c r="AI268" s="65">
        <v>0</v>
      </c>
      <c r="AJ268" s="102">
        <f t="shared" si="51"/>
        <v>115.06316666666666</v>
      </c>
      <c r="AK268" s="102"/>
      <c r="AL268" s="102"/>
    </row>
    <row r="269" spans="2:38" x14ac:dyDescent="0.3">
      <c r="B269" s="109" t="s">
        <v>75</v>
      </c>
      <c r="C269" s="109"/>
      <c r="D269" s="109"/>
      <c r="E269" s="53">
        <v>579.27783333333343</v>
      </c>
      <c r="F269" s="52">
        <v>0</v>
      </c>
      <c r="G269" s="53">
        <v>79.203999999999951</v>
      </c>
      <c r="H269" s="52">
        <v>421.19733333333318</v>
      </c>
      <c r="I269" s="53">
        <v>0</v>
      </c>
      <c r="J269" s="52">
        <v>0</v>
      </c>
      <c r="K269" s="53">
        <v>31.427</v>
      </c>
      <c r="L269" s="52">
        <v>1.1743333333333341</v>
      </c>
      <c r="M269" s="53">
        <v>5.9631666666666652</v>
      </c>
      <c r="N269" s="52">
        <v>21.434000000000012</v>
      </c>
      <c r="O269" s="53">
        <v>0</v>
      </c>
      <c r="P269" s="52">
        <v>0</v>
      </c>
      <c r="Q269" s="53">
        <v>0</v>
      </c>
      <c r="R269" s="52">
        <v>57.619</v>
      </c>
      <c r="S269" s="53">
        <v>89.078999999999979</v>
      </c>
      <c r="T269" s="52">
        <v>0</v>
      </c>
      <c r="U269" s="53">
        <v>0</v>
      </c>
      <c r="V269" s="52">
        <v>0</v>
      </c>
      <c r="W269" s="53">
        <v>0</v>
      </c>
      <c r="X269" s="52">
        <v>0</v>
      </c>
      <c r="Y269" s="53">
        <v>4.0113333333333339</v>
      </c>
      <c r="Z269" s="52">
        <v>3.5925000000000029</v>
      </c>
      <c r="AA269" s="53">
        <v>0</v>
      </c>
      <c r="AB269" s="52">
        <v>0</v>
      </c>
      <c r="AC269" s="53">
        <v>6.4136666666666695</v>
      </c>
      <c r="AD269" s="52">
        <v>0</v>
      </c>
      <c r="AE269" s="53">
        <v>0</v>
      </c>
      <c r="AF269" s="52">
        <v>0</v>
      </c>
      <c r="AG269" s="53">
        <v>12.735333333333333</v>
      </c>
      <c r="AH269" s="52">
        <v>0</v>
      </c>
      <c r="AI269" s="65">
        <v>0</v>
      </c>
      <c r="AJ269" s="102">
        <f t="shared" si="51"/>
        <v>1313.1284999999996</v>
      </c>
      <c r="AK269" s="102"/>
      <c r="AL269" s="102"/>
    </row>
    <row r="270" spans="2:38" x14ac:dyDescent="0.3">
      <c r="B270" s="109" t="s">
        <v>76</v>
      </c>
      <c r="C270" s="109"/>
      <c r="D270" s="109"/>
      <c r="E270" s="53">
        <v>172.94300000000007</v>
      </c>
      <c r="F270" s="52">
        <v>7.3916666666666702</v>
      </c>
      <c r="G270" s="53">
        <v>5.0000000000001898E-4</v>
      </c>
      <c r="H270" s="52">
        <v>10.959833333333332</v>
      </c>
      <c r="I270" s="53">
        <v>0</v>
      </c>
      <c r="J270" s="52">
        <v>0</v>
      </c>
      <c r="K270" s="53">
        <v>28.141166666666663</v>
      </c>
      <c r="L270" s="52">
        <v>1.4748333333333339</v>
      </c>
      <c r="M270" s="53">
        <v>0</v>
      </c>
      <c r="N270" s="52">
        <v>1.7263333333333324</v>
      </c>
      <c r="O270" s="53">
        <v>0</v>
      </c>
      <c r="P270" s="52">
        <v>0</v>
      </c>
      <c r="Q270" s="53">
        <v>0</v>
      </c>
      <c r="R270" s="52">
        <v>15.382500000000002</v>
      </c>
      <c r="S270" s="53">
        <v>51.841166666666659</v>
      </c>
      <c r="T270" s="52">
        <v>0</v>
      </c>
      <c r="U270" s="53">
        <v>0</v>
      </c>
      <c r="V270" s="52">
        <v>0</v>
      </c>
      <c r="W270" s="53">
        <v>0</v>
      </c>
      <c r="X270" s="52">
        <v>0</v>
      </c>
      <c r="Y270" s="53">
        <v>0</v>
      </c>
      <c r="Z270" s="52">
        <v>0</v>
      </c>
      <c r="AA270" s="53">
        <v>0</v>
      </c>
      <c r="AB270" s="52">
        <v>0</v>
      </c>
      <c r="AC270" s="53">
        <v>0</v>
      </c>
      <c r="AD270" s="52">
        <v>0</v>
      </c>
      <c r="AE270" s="53">
        <v>0</v>
      </c>
      <c r="AF270" s="52">
        <v>0</v>
      </c>
      <c r="AG270" s="53">
        <v>2.8683333333333314</v>
      </c>
      <c r="AH270" s="52">
        <v>0</v>
      </c>
      <c r="AI270" s="65">
        <v>0</v>
      </c>
      <c r="AJ270" s="102">
        <f>SUM(E270:AI270)</f>
        <v>292.72933333333339</v>
      </c>
      <c r="AK270" s="102"/>
      <c r="AL270" s="102"/>
    </row>
    <row r="271" spans="2:38" x14ac:dyDescent="0.3">
      <c r="B271" s="109" t="s">
        <v>77</v>
      </c>
      <c r="C271" s="109"/>
      <c r="D271" s="109"/>
      <c r="E271" s="53">
        <v>387.25983333333357</v>
      </c>
      <c r="F271" s="52">
        <v>12.636666666666665</v>
      </c>
      <c r="G271" s="53">
        <v>10.137833333333333</v>
      </c>
      <c r="H271" s="52">
        <v>27.902833333333344</v>
      </c>
      <c r="I271" s="53">
        <v>0</v>
      </c>
      <c r="J271" s="52">
        <v>0</v>
      </c>
      <c r="K271" s="53">
        <v>17.87083333333333</v>
      </c>
      <c r="L271" s="52">
        <v>12.351166666666668</v>
      </c>
      <c r="M271" s="53">
        <v>0</v>
      </c>
      <c r="N271" s="52">
        <v>10.703666666666667</v>
      </c>
      <c r="O271" s="53">
        <v>0</v>
      </c>
      <c r="P271" s="52">
        <v>0</v>
      </c>
      <c r="Q271" s="53">
        <v>0</v>
      </c>
      <c r="R271" s="52">
        <v>6.6178333333333343</v>
      </c>
      <c r="S271" s="53">
        <v>39.190999999999967</v>
      </c>
      <c r="T271" s="52">
        <v>0</v>
      </c>
      <c r="U271" s="53">
        <v>0</v>
      </c>
      <c r="V271" s="52">
        <v>0</v>
      </c>
      <c r="W271" s="53">
        <v>0</v>
      </c>
      <c r="X271" s="52">
        <v>0</v>
      </c>
      <c r="Y271" s="53">
        <v>0</v>
      </c>
      <c r="Z271" s="52">
        <v>0</v>
      </c>
      <c r="AA271" s="53">
        <v>0</v>
      </c>
      <c r="AB271" s="52">
        <v>0</v>
      </c>
      <c r="AC271" s="53">
        <v>0</v>
      </c>
      <c r="AD271" s="52">
        <v>0</v>
      </c>
      <c r="AE271" s="53">
        <v>0</v>
      </c>
      <c r="AF271" s="52">
        <v>0</v>
      </c>
      <c r="AG271" s="53">
        <v>3.2200000000000015</v>
      </c>
      <c r="AH271" s="52">
        <v>0</v>
      </c>
      <c r="AI271" s="65">
        <v>0</v>
      </c>
      <c r="AJ271" s="102">
        <f t="shared" ref="AJ271:AJ272" si="52">SUM(E271:AI271)</f>
        <v>527.89166666666688</v>
      </c>
      <c r="AK271" s="102"/>
      <c r="AL271" s="102"/>
    </row>
    <row r="272" spans="2:38" x14ac:dyDescent="0.3">
      <c r="B272" s="109" t="s">
        <v>78</v>
      </c>
      <c r="C272" s="109"/>
      <c r="D272" s="109"/>
      <c r="E272" s="53">
        <v>0</v>
      </c>
      <c r="F272" s="52">
        <v>0</v>
      </c>
      <c r="G272" s="53">
        <v>0</v>
      </c>
      <c r="H272" s="52">
        <v>0</v>
      </c>
      <c r="I272" s="53">
        <v>0</v>
      </c>
      <c r="J272" s="52">
        <v>0</v>
      </c>
      <c r="K272" s="53">
        <v>0</v>
      </c>
      <c r="L272" s="52">
        <v>0</v>
      </c>
      <c r="M272" s="53">
        <v>0</v>
      </c>
      <c r="N272" s="52">
        <v>0</v>
      </c>
      <c r="O272" s="53">
        <v>0</v>
      </c>
      <c r="P272" s="52">
        <v>0</v>
      </c>
      <c r="Q272" s="53">
        <v>0</v>
      </c>
      <c r="R272" s="52">
        <v>0</v>
      </c>
      <c r="S272" s="53">
        <v>0</v>
      </c>
      <c r="T272" s="52">
        <v>14.115166666666667</v>
      </c>
      <c r="U272" s="53">
        <v>0</v>
      </c>
      <c r="V272" s="52">
        <v>0</v>
      </c>
      <c r="W272" s="53">
        <v>0</v>
      </c>
      <c r="X272" s="52">
        <v>0</v>
      </c>
      <c r="Y272" s="53">
        <v>0</v>
      </c>
      <c r="Z272" s="52">
        <v>0</v>
      </c>
      <c r="AA272" s="53">
        <v>0</v>
      </c>
      <c r="AB272" s="52">
        <v>0</v>
      </c>
      <c r="AC272" s="53">
        <v>0</v>
      </c>
      <c r="AD272" s="52">
        <v>0</v>
      </c>
      <c r="AE272" s="53">
        <v>0</v>
      </c>
      <c r="AF272" s="52">
        <v>0</v>
      </c>
      <c r="AG272" s="53">
        <v>0</v>
      </c>
      <c r="AH272" s="52">
        <v>0</v>
      </c>
      <c r="AI272" s="65">
        <v>0</v>
      </c>
      <c r="AJ272" s="102">
        <f t="shared" si="52"/>
        <v>14.115166666666667</v>
      </c>
      <c r="AK272" s="102"/>
      <c r="AL272" s="102"/>
    </row>
    <row r="273" spans="2:38" x14ac:dyDescent="0.3">
      <c r="B273" s="109" t="s">
        <v>79</v>
      </c>
      <c r="C273" s="109"/>
      <c r="D273" s="109"/>
      <c r="E273" s="53">
        <v>5.5330000000000013</v>
      </c>
      <c r="F273" s="52">
        <v>0</v>
      </c>
      <c r="G273" s="53">
        <v>6.7601666666666702</v>
      </c>
      <c r="H273" s="52">
        <v>0.69116666666666671</v>
      </c>
      <c r="I273" s="53">
        <v>0</v>
      </c>
      <c r="J273" s="52">
        <v>0</v>
      </c>
      <c r="K273" s="53">
        <v>38.150000000000013</v>
      </c>
      <c r="L273" s="52">
        <v>0</v>
      </c>
      <c r="M273" s="53">
        <v>0</v>
      </c>
      <c r="N273" s="52">
        <v>0</v>
      </c>
      <c r="O273" s="53">
        <v>0</v>
      </c>
      <c r="P273" s="52">
        <v>0</v>
      </c>
      <c r="Q273" s="53">
        <v>0</v>
      </c>
      <c r="R273" s="52">
        <v>7.59</v>
      </c>
      <c r="S273" s="53">
        <v>6.3368333333333338</v>
      </c>
      <c r="T273" s="52">
        <v>0</v>
      </c>
      <c r="U273" s="53">
        <v>0</v>
      </c>
      <c r="V273" s="52">
        <v>0</v>
      </c>
      <c r="W273" s="53">
        <v>0</v>
      </c>
      <c r="X273" s="52">
        <v>0</v>
      </c>
      <c r="Y273" s="53">
        <v>0</v>
      </c>
      <c r="Z273" s="52">
        <v>2.3073333333333332</v>
      </c>
      <c r="AA273" s="53">
        <v>0</v>
      </c>
      <c r="AB273" s="52">
        <v>0</v>
      </c>
      <c r="AC273" s="53">
        <v>1.5236666666666669</v>
      </c>
      <c r="AD273" s="52">
        <v>0</v>
      </c>
      <c r="AE273" s="53">
        <v>0</v>
      </c>
      <c r="AF273" s="52">
        <v>0</v>
      </c>
      <c r="AG273" s="53">
        <v>1.8843333333333341</v>
      </c>
      <c r="AH273" s="52">
        <v>0</v>
      </c>
      <c r="AI273" s="65">
        <v>0</v>
      </c>
      <c r="AJ273" s="102">
        <f>SUM(E273:AI273)</f>
        <v>70.776500000000013</v>
      </c>
      <c r="AK273" s="102"/>
      <c r="AL273" s="102"/>
    </row>
    <row r="274" spans="2:38" x14ac:dyDescent="0.3">
      <c r="B274" s="109" t="s">
        <v>80</v>
      </c>
      <c r="C274" s="109"/>
      <c r="D274" s="109"/>
      <c r="E274" s="53">
        <v>64.979833333333332</v>
      </c>
      <c r="F274" s="52">
        <v>34.293166666666664</v>
      </c>
      <c r="G274" s="53">
        <v>26.694166666666664</v>
      </c>
      <c r="H274" s="52">
        <v>6.4026666666666667</v>
      </c>
      <c r="I274" s="53">
        <v>0</v>
      </c>
      <c r="J274" s="52">
        <v>0</v>
      </c>
      <c r="K274" s="53">
        <v>4.1341666666666637</v>
      </c>
      <c r="L274" s="52">
        <v>0</v>
      </c>
      <c r="M274" s="53">
        <v>0</v>
      </c>
      <c r="N274" s="52">
        <v>0</v>
      </c>
      <c r="O274" s="53">
        <v>0</v>
      </c>
      <c r="P274" s="52">
        <v>0</v>
      </c>
      <c r="Q274" s="53">
        <v>0</v>
      </c>
      <c r="R274" s="52">
        <v>8.5346666666666682</v>
      </c>
      <c r="S274" s="53">
        <v>20.376499999999993</v>
      </c>
      <c r="T274" s="52">
        <v>0</v>
      </c>
      <c r="U274" s="53">
        <v>0</v>
      </c>
      <c r="V274" s="52">
        <v>0</v>
      </c>
      <c r="W274" s="53">
        <v>0</v>
      </c>
      <c r="X274" s="52">
        <v>0</v>
      </c>
      <c r="Y274" s="53">
        <v>4.0968333333333344</v>
      </c>
      <c r="Z274" s="52">
        <v>3.5766666666666653</v>
      </c>
      <c r="AA274" s="53">
        <v>0</v>
      </c>
      <c r="AB274" s="52">
        <v>0</v>
      </c>
      <c r="AC274" s="53">
        <v>0</v>
      </c>
      <c r="AD274" s="52">
        <v>0</v>
      </c>
      <c r="AE274" s="53">
        <v>0</v>
      </c>
      <c r="AF274" s="52">
        <v>0</v>
      </c>
      <c r="AG274" s="53">
        <v>0.57416666666666716</v>
      </c>
      <c r="AH274" s="52">
        <v>0</v>
      </c>
      <c r="AI274" s="65">
        <v>0</v>
      </c>
      <c r="AJ274" s="102">
        <f>SUM(E274:AI274)</f>
        <v>173.66283333333331</v>
      </c>
      <c r="AK274" s="102"/>
      <c r="AL274" s="102"/>
    </row>
    <row r="275" spans="2:38" x14ac:dyDescent="0.3">
      <c r="B275" s="109" t="s">
        <v>92</v>
      </c>
      <c r="C275" s="109"/>
      <c r="D275" s="109"/>
      <c r="E275" s="53">
        <v>4.19166666666667</v>
      </c>
      <c r="F275" s="52">
        <v>8.8310000000000031</v>
      </c>
      <c r="G275" s="53">
        <v>2.3173333333333348</v>
      </c>
      <c r="H275" s="52">
        <v>7.5365000000000055</v>
      </c>
      <c r="I275" s="53">
        <v>0</v>
      </c>
      <c r="J275" s="52">
        <v>6.8566666666666665</v>
      </c>
      <c r="K275" s="53">
        <v>39.166666666666657</v>
      </c>
      <c r="L275" s="52">
        <v>48.510000000000005</v>
      </c>
      <c r="M275" s="53">
        <v>32.93333333333333</v>
      </c>
      <c r="N275" s="52">
        <v>32.759999999999991</v>
      </c>
      <c r="O275" s="53">
        <v>0</v>
      </c>
      <c r="P275" s="52">
        <v>0</v>
      </c>
      <c r="Q275" s="53">
        <v>0</v>
      </c>
      <c r="R275" s="52">
        <v>7.4366666666666665</v>
      </c>
      <c r="S275" s="53">
        <v>59.745000000000012</v>
      </c>
      <c r="T275" s="52">
        <v>0</v>
      </c>
      <c r="U275" s="53">
        <v>0</v>
      </c>
      <c r="V275" s="52">
        <v>0</v>
      </c>
      <c r="W275" s="53">
        <v>0</v>
      </c>
      <c r="X275" s="52">
        <v>0</v>
      </c>
      <c r="Y275" s="53">
        <v>2.61</v>
      </c>
      <c r="Z275" s="52">
        <v>0.53666666666666674</v>
      </c>
      <c r="AA275" s="53">
        <v>0</v>
      </c>
      <c r="AB275" s="52">
        <v>0</v>
      </c>
      <c r="AC275" s="53">
        <v>15.663333333333345</v>
      </c>
      <c r="AD275" s="52">
        <v>0</v>
      </c>
      <c r="AE275" s="53">
        <v>0</v>
      </c>
      <c r="AF275" s="52">
        <v>0</v>
      </c>
      <c r="AG275" s="53">
        <v>15.450000000000008</v>
      </c>
      <c r="AH275" s="52">
        <v>0</v>
      </c>
      <c r="AI275" s="65">
        <v>0</v>
      </c>
      <c r="AJ275" s="102">
        <f t="shared" ref="AJ275" si="53">SUM(E275:AI275)</f>
        <v>284.54483333333332</v>
      </c>
      <c r="AK275" s="102"/>
      <c r="AL275" s="102"/>
    </row>
    <row r="276" spans="2:38" x14ac:dyDescent="0.3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3"/>
      <c r="AI276" s="3"/>
      <c r="AJ276" s="3"/>
      <c r="AK276" s="3"/>
      <c r="AL276" s="94"/>
    </row>
    <row r="277" spans="2:38" x14ac:dyDescent="0.3">
      <c r="B277" s="49">
        <v>44713</v>
      </c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3"/>
      <c r="AI277" s="3"/>
      <c r="AJ277" s="3"/>
      <c r="AK277" s="3"/>
      <c r="AL277" s="94"/>
    </row>
    <row r="278" spans="2:38" x14ac:dyDescent="0.3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2:38" x14ac:dyDescent="0.3">
      <c r="B279" s="40" t="s">
        <v>3</v>
      </c>
      <c r="C279" s="94"/>
      <c r="D279" s="94"/>
      <c r="E279" s="41">
        <v>44713</v>
      </c>
      <c r="F279" s="41">
        <v>44714</v>
      </c>
      <c r="G279" s="41">
        <v>44715</v>
      </c>
      <c r="H279" s="41">
        <v>44716</v>
      </c>
      <c r="I279" s="41">
        <v>44717</v>
      </c>
      <c r="J279" s="41">
        <v>44718</v>
      </c>
      <c r="K279" s="41">
        <v>44719</v>
      </c>
      <c r="L279" s="41">
        <v>44720</v>
      </c>
      <c r="M279" s="41">
        <v>44721</v>
      </c>
      <c r="N279" s="41">
        <v>44722</v>
      </c>
      <c r="O279" s="41">
        <v>44723</v>
      </c>
      <c r="P279" s="41">
        <v>44724</v>
      </c>
      <c r="Q279" s="41">
        <v>44725</v>
      </c>
      <c r="R279" s="41">
        <v>44726</v>
      </c>
      <c r="S279" s="41">
        <v>44727</v>
      </c>
      <c r="T279" s="41">
        <v>44728</v>
      </c>
      <c r="U279" s="41">
        <v>44729</v>
      </c>
      <c r="V279" s="41">
        <v>44730</v>
      </c>
      <c r="W279" s="41">
        <v>44731</v>
      </c>
      <c r="X279" s="41">
        <v>44732</v>
      </c>
      <c r="Y279" s="41">
        <v>44733</v>
      </c>
      <c r="Z279" s="41">
        <v>44734</v>
      </c>
      <c r="AA279" s="41">
        <v>44735</v>
      </c>
      <c r="AB279" s="41">
        <v>44736</v>
      </c>
      <c r="AC279" s="41">
        <v>44737</v>
      </c>
      <c r="AD279" s="41">
        <v>44738</v>
      </c>
      <c r="AE279" s="41">
        <v>44739</v>
      </c>
      <c r="AF279" s="41">
        <v>44740</v>
      </c>
      <c r="AG279" s="41">
        <v>44741</v>
      </c>
      <c r="AH279" s="41">
        <v>44742</v>
      </c>
      <c r="AI279" s="41" t="s">
        <v>103</v>
      </c>
      <c r="AJ279" s="111" t="s">
        <v>2</v>
      </c>
      <c r="AK279" s="112"/>
      <c r="AL279" s="112"/>
    </row>
    <row r="280" spans="2:38" x14ac:dyDescent="0.3">
      <c r="B280" s="114" t="s">
        <v>2</v>
      </c>
      <c r="C280" s="114"/>
      <c r="D280" s="114"/>
      <c r="E280" s="42">
        <f>SUM(E281:E329)</f>
        <v>0</v>
      </c>
      <c r="F280" s="42">
        <f t="shared" ref="F280:AH280" si="54">SUM(F281:F329)</f>
        <v>121.03383333333332</v>
      </c>
      <c r="G280" s="42">
        <f t="shared" si="54"/>
        <v>0</v>
      </c>
      <c r="H280" s="42">
        <f t="shared" si="54"/>
        <v>0</v>
      </c>
      <c r="I280" s="42">
        <f t="shared" si="54"/>
        <v>0</v>
      </c>
      <c r="J280" s="42">
        <f t="shared" si="54"/>
        <v>0</v>
      </c>
      <c r="K280" s="42">
        <f t="shared" si="54"/>
        <v>1077.1199999999999</v>
      </c>
      <c r="L280" s="42">
        <f t="shared" si="54"/>
        <v>387.87</v>
      </c>
      <c r="M280" s="42">
        <f t="shared" si="54"/>
        <v>241.26</v>
      </c>
      <c r="N280" s="42">
        <f t="shared" si="54"/>
        <v>4.91</v>
      </c>
      <c r="O280" s="42">
        <f t="shared" si="54"/>
        <v>202.87</v>
      </c>
      <c r="P280" s="42">
        <f t="shared" si="54"/>
        <v>532.06000000000006</v>
      </c>
      <c r="Q280" s="42">
        <f t="shared" si="54"/>
        <v>0</v>
      </c>
      <c r="R280" s="42">
        <f t="shared" si="54"/>
        <v>0</v>
      </c>
      <c r="S280" s="42">
        <f t="shared" si="54"/>
        <v>392</v>
      </c>
      <c r="T280" s="42">
        <f t="shared" si="54"/>
        <v>216.60999999999999</v>
      </c>
      <c r="U280" s="42">
        <f t="shared" si="54"/>
        <v>0</v>
      </c>
      <c r="V280" s="42">
        <f t="shared" si="54"/>
        <v>0</v>
      </c>
      <c r="W280" s="42">
        <f t="shared" si="54"/>
        <v>0</v>
      </c>
      <c r="X280" s="42">
        <f t="shared" si="54"/>
        <v>78.31</v>
      </c>
      <c r="Y280" s="42">
        <f t="shared" si="54"/>
        <v>0</v>
      </c>
      <c r="Z280" s="42">
        <f t="shared" si="54"/>
        <v>124.24999999999999</v>
      </c>
      <c r="AA280" s="42">
        <f t="shared" si="54"/>
        <v>0</v>
      </c>
      <c r="AB280" s="42">
        <f t="shared" si="54"/>
        <v>0</v>
      </c>
      <c r="AC280" s="42">
        <f t="shared" si="54"/>
        <v>0</v>
      </c>
      <c r="AD280" s="42">
        <f t="shared" si="54"/>
        <v>0</v>
      </c>
      <c r="AE280" s="42">
        <f t="shared" si="54"/>
        <v>0</v>
      </c>
      <c r="AF280" s="42">
        <f t="shared" si="54"/>
        <v>0</v>
      </c>
      <c r="AG280" s="42">
        <f t="shared" si="54"/>
        <v>0</v>
      </c>
      <c r="AH280" s="42">
        <f t="shared" si="54"/>
        <v>0</v>
      </c>
      <c r="AI280" s="66">
        <f>SUM(AI281:AI329)</f>
        <v>0</v>
      </c>
      <c r="AJ280" s="113">
        <f>SUM(AJ281:AK329)</f>
        <v>3378.2938333333341</v>
      </c>
      <c r="AK280" s="113"/>
      <c r="AL280" s="113"/>
    </row>
    <row r="281" spans="2:38" x14ac:dyDescent="0.3">
      <c r="B281" s="109" t="s">
        <v>37</v>
      </c>
      <c r="C281" s="109"/>
      <c r="D281" s="109"/>
      <c r="E281" s="53">
        <v>0</v>
      </c>
      <c r="F281" s="52">
        <v>0</v>
      </c>
      <c r="G281" s="53">
        <v>0</v>
      </c>
      <c r="H281" s="52">
        <v>0</v>
      </c>
      <c r="I281" s="53">
        <v>0</v>
      </c>
      <c r="J281" s="52">
        <v>0</v>
      </c>
      <c r="K281" s="53">
        <v>0</v>
      </c>
      <c r="L281" s="52">
        <v>0</v>
      </c>
      <c r="M281" s="53">
        <v>0</v>
      </c>
      <c r="N281" s="52">
        <v>0</v>
      </c>
      <c r="O281" s="53">
        <v>0.5</v>
      </c>
      <c r="P281" s="52">
        <v>0.56000000000000005</v>
      </c>
      <c r="Q281" s="53">
        <v>0</v>
      </c>
      <c r="R281" s="52">
        <v>0</v>
      </c>
      <c r="S281" s="53">
        <v>0</v>
      </c>
      <c r="T281" s="52">
        <v>0</v>
      </c>
      <c r="U281" s="53">
        <v>0</v>
      </c>
      <c r="V281" s="52">
        <v>0</v>
      </c>
      <c r="W281" s="53">
        <v>0</v>
      </c>
      <c r="X281" s="52">
        <v>0</v>
      </c>
      <c r="Y281" s="53">
        <v>0</v>
      </c>
      <c r="Z281" s="52">
        <v>0.67</v>
      </c>
      <c r="AA281" s="53">
        <v>0</v>
      </c>
      <c r="AB281" s="52">
        <v>0</v>
      </c>
      <c r="AC281" s="53">
        <v>0</v>
      </c>
      <c r="AD281" s="52">
        <v>0</v>
      </c>
      <c r="AE281" s="53">
        <v>0</v>
      </c>
      <c r="AF281" s="52">
        <v>0</v>
      </c>
      <c r="AG281" s="53">
        <v>0</v>
      </c>
      <c r="AH281" s="52">
        <v>0</v>
      </c>
      <c r="AI281" s="65">
        <v>0</v>
      </c>
      <c r="AJ281" s="102">
        <f>SUM(E281:AI281)</f>
        <v>1.73</v>
      </c>
      <c r="AK281" s="102"/>
      <c r="AL281" s="102"/>
    </row>
    <row r="282" spans="2:38" x14ac:dyDescent="0.3">
      <c r="B282" s="109" t="s">
        <v>38</v>
      </c>
      <c r="C282" s="109"/>
      <c r="D282" s="109"/>
      <c r="E282" s="53">
        <v>0</v>
      </c>
      <c r="F282" s="52">
        <v>0</v>
      </c>
      <c r="G282" s="53">
        <v>0</v>
      </c>
      <c r="H282" s="52">
        <v>0</v>
      </c>
      <c r="I282" s="53">
        <v>0</v>
      </c>
      <c r="J282" s="52">
        <v>0</v>
      </c>
      <c r="K282" s="53">
        <v>0</v>
      </c>
      <c r="L282" s="52">
        <v>0</v>
      </c>
      <c r="M282" s="53">
        <v>0</v>
      </c>
      <c r="N282" s="52">
        <v>0</v>
      </c>
      <c r="O282" s="53">
        <v>0.23</v>
      </c>
      <c r="P282" s="52">
        <v>0.12</v>
      </c>
      <c r="Q282" s="53">
        <v>0</v>
      </c>
      <c r="R282" s="52">
        <v>0</v>
      </c>
      <c r="S282" s="53">
        <v>0</v>
      </c>
      <c r="T282" s="52">
        <v>0</v>
      </c>
      <c r="U282" s="53">
        <v>0</v>
      </c>
      <c r="V282" s="52">
        <v>0</v>
      </c>
      <c r="W282" s="53">
        <v>0</v>
      </c>
      <c r="X282" s="52">
        <v>0</v>
      </c>
      <c r="Y282" s="53">
        <v>0</v>
      </c>
      <c r="Z282" s="52">
        <v>0.39</v>
      </c>
      <c r="AA282" s="53">
        <v>0</v>
      </c>
      <c r="AB282" s="52">
        <v>0</v>
      </c>
      <c r="AC282" s="53">
        <v>0</v>
      </c>
      <c r="AD282" s="52">
        <v>0</v>
      </c>
      <c r="AE282" s="53">
        <v>0</v>
      </c>
      <c r="AF282" s="52">
        <v>0</v>
      </c>
      <c r="AG282" s="53">
        <v>0</v>
      </c>
      <c r="AH282" s="52">
        <v>0</v>
      </c>
      <c r="AI282" s="65">
        <v>0</v>
      </c>
      <c r="AJ282" s="102">
        <f>SUM(E282:AI282)</f>
        <v>0.74</v>
      </c>
      <c r="AK282" s="102"/>
      <c r="AL282" s="102"/>
    </row>
    <row r="283" spans="2:38" x14ac:dyDescent="0.3">
      <c r="B283" s="109" t="s">
        <v>39</v>
      </c>
      <c r="C283" s="109"/>
      <c r="D283" s="109"/>
      <c r="E283" s="53">
        <v>0</v>
      </c>
      <c r="F283" s="52">
        <v>0</v>
      </c>
      <c r="G283" s="53">
        <v>0</v>
      </c>
      <c r="H283" s="52">
        <v>0</v>
      </c>
      <c r="I283" s="53">
        <v>0</v>
      </c>
      <c r="J283" s="52">
        <v>0</v>
      </c>
      <c r="K283" s="53">
        <v>0</v>
      </c>
      <c r="L283" s="52">
        <v>0</v>
      </c>
      <c r="M283" s="53">
        <v>0</v>
      </c>
      <c r="N283" s="52">
        <v>0</v>
      </c>
      <c r="O283" s="53">
        <v>10.76</v>
      </c>
      <c r="P283" s="52">
        <v>21.27</v>
      </c>
      <c r="Q283" s="53">
        <v>0</v>
      </c>
      <c r="R283" s="52">
        <v>0</v>
      </c>
      <c r="S283" s="53">
        <v>0</v>
      </c>
      <c r="T283" s="52">
        <v>0</v>
      </c>
      <c r="U283" s="53">
        <v>0</v>
      </c>
      <c r="V283" s="52">
        <v>0</v>
      </c>
      <c r="W283" s="53">
        <v>0</v>
      </c>
      <c r="X283" s="52">
        <v>0</v>
      </c>
      <c r="Y283" s="53">
        <v>0</v>
      </c>
      <c r="Z283" s="52">
        <v>8.4700000000000006</v>
      </c>
      <c r="AA283" s="53">
        <v>0</v>
      </c>
      <c r="AB283" s="52">
        <v>0</v>
      </c>
      <c r="AC283" s="53">
        <v>0</v>
      </c>
      <c r="AD283" s="52">
        <v>0</v>
      </c>
      <c r="AE283" s="53">
        <v>0</v>
      </c>
      <c r="AF283" s="52">
        <v>0</v>
      </c>
      <c r="AG283" s="53">
        <v>0</v>
      </c>
      <c r="AH283" s="52">
        <v>0</v>
      </c>
      <c r="AI283" s="65">
        <v>0</v>
      </c>
      <c r="AJ283" s="102">
        <f t="shared" ref="AJ283:AJ293" si="55">SUM(E283:AI283)</f>
        <v>40.5</v>
      </c>
      <c r="AK283" s="102"/>
      <c r="AL283" s="102"/>
    </row>
    <row r="284" spans="2:38" x14ac:dyDescent="0.3">
      <c r="B284" s="109" t="s">
        <v>40</v>
      </c>
      <c r="C284" s="109"/>
      <c r="D284" s="109"/>
      <c r="E284" s="53">
        <v>0</v>
      </c>
      <c r="F284" s="52">
        <v>0</v>
      </c>
      <c r="G284" s="53">
        <v>0</v>
      </c>
      <c r="H284" s="52">
        <v>0</v>
      </c>
      <c r="I284" s="53">
        <v>0</v>
      </c>
      <c r="J284" s="52">
        <v>0</v>
      </c>
      <c r="K284" s="53">
        <v>0</v>
      </c>
      <c r="L284" s="52">
        <v>0</v>
      </c>
      <c r="M284" s="53">
        <v>0</v>
      </c>
      <c r="N284" s="52">
        <v>0</v>
      </c>
      <c r="O284" s="53">
        <v>5.23</v>
      </c>
      <c r="P284" s="52">
        <v>7.48</v>
      </c>
      <c r="Q284" s="53">
        <v>0</v>
      </c>
      <c r="R284" s="52">
        <v>0</v>
      </c>
      <c r="S284" s="53">
        <v>0</v>
      </c>
      <c r="T284" s="52">
        <v>0</v>
      </c>
      <c r="U284" s="53">
        <v>0</v>
      </c>
      <c r="V284" s="52">
        <v>0</v>
      </c>
      <c r="W284" s="53">
        <v>0</v>
      </c>
      <c r="X284" s="52">
        <v>0</v>
      </c>
      <c r="Y284" s="53">
        <v>0</v>
      </c>
      <c r="Z284" s="52">
        <v>0</v>
      </c>
      <c r="AA284" s="53">
        <v>0</v>
      </c>
      <c r="AB284" s="52">
        <v>0</v>
      </c>
      <c r="AC284" s="53">
        <v>0</v>
      </c>
      <c r="AD284" s="52">
        <v>0</v>
      </c>
      <c r="AE284" s="53">
        <v>0</v>
      </c>
      <c r="AF284" s="52">
        <v>0</v>
      </c>
      <c r="AG284" s="53">
        <v>0</v>
      </c>
      <c r="AH284" s="52">
        <v>0</v>
      </c>
      <c r="AI284" s="65">
        <v>0</v>
      </c>
      <c r="AJ284" s="102">
        <f t="shared" si="55"/>
        <v>12.71</v>
      </c>
      <c r="AK284" s="102"/>
      <c r="AL284" s="102"/>
    </row>
    <row r="285" spans="2:38" x14ac:dyDescent="0.3">
      <c r="B285" s="109" t="s">
        <v>41</v>
      </c>
      <c r="C285" s="109"/>
      <c r="D285" s="109"/>
      <c r="E285" s="53">
        <v>0</v>
      </c>
      <c r="F285" s="52">
        <v>0</v>
      </c>
      <c r="G285" s="53">
        <v>0</v>
      </c>
      <c r="H285" s="52">
        <v>0</v>
      </c>
      <c r="I285" s="53">
        <v>0</v>
      </c>
      <c r="J285" s="52">
        <v>0</v>
      </c>
      <c r="K285" s="53">
        <v>0</v>
      </c>
      <c r="L285" s="52">
        <v>0</v>
      </c>
      <c r="M285" s="53">
        <v>0</v>
      </c>
      <c r="N285" s="52">
        <v>0</v>
      </c>
      <c r="O285" s="53">
        <v>0</v>
      </c>
      <c r="P285" s="52">
        <v>5.44</v>
      </c>
      <c r="Q285" s="53">
        <v>0</v>
      </c>
      <c r="R285" s="52">
        <v>0</v>
      </c>
      <c r="S285" s="53">
        <v>0</v>
      </c>
      <c r="T285" s="52">
        <v>0</v>
      </c>
      <c r="U285" s="53">
        <v>0</v>
      </c>
      <c r="V285" s="52">
        <v>0</v>
      </c>
      <c r="W285" s="53">
        <v>0</v>
      </c>
      <c r="X285" s="52">
        <v>0</v>
      </c>
      <c r="Y285" s="53">
        <v>0</v>
      </c>
      <c r="Z285" s="52">
        <v>0</v>
      </c>
      <c r="AA285" s="53">
        <v>0</v>
      </c>
      <c r="AB285" s="52">
        <v>0</v>
      </c>
      <c r="AC285" s="53">
        <v>0</v>
      </c>
      <c r="AD285" s="52">
        <v>0</v>
      </c>
      <c r="AE285" s="53">
        <v>0</v>
      </c>
      <c r="AF285" s="52">
        <v>0</v>
      </c>
      <c r="AG285" s="53">
        <v>0</v>
      </c>
      <c r="AH285" s="52">
        <v>0</v>
      </c>
      <c r="AI285" s="65">
        <v>0</v>
      </c>
      <c r="AJ285" s="102">
        <f t="shared" si="55"/>
        <v>5.44</v>
      </c>
      <c r="AK285" s="102"/>
      <c r="AL285" s="102"/>
    </row>
    <row r="286" spans="2:38" x14ac:dyDescent="0.3">
      <c r="B286" s="109" t="s">
        <v>42</v>
      </c>
      <c r="C286" s="109"/>
      <c r="D286" s="109"/>
      <c r="E286" s="53">
        <v>0</v>
      </c>
      <c r="F286" s="52">
        <v>0</v>
      </c>
      <c r="G286" s="53">
        <v>0</v>
      </c>
      <c r="H286" s="52">
        <v>0</v>
      </c>
      <c r="I286" s="53">
        <v>0</v>
      </c>
      <c r="J286" s="52">
        <v>0</v>
      </c>
      <c r="K286" s="53">
        <v>0</v>
      </c>
      <c r="L286" s="52">
        <v>0</v>
      </c>
      <c r="M286" s="53">
        <v>0</v>
      </c>
      <c r="N286" s="52">
        <v>0</v>
      </c>
      <c r="O286" s="53">
        <v>0</v>
      </c>
      <c r="P286" s="52">
        <v>0</v>
      </c>
      <c r="Q286" s="53">
        <v>0</v>
      </c>
      <c r="R286" s="52">
        <v>0</v>
      </c>
      <c r="S286" s="53">
        <v>0</v>
      </c>
      <c r="T286" s="52">
        <v>0</v>
      </c>
      <c r="U286" s="53">
        <v>0</v>
      </c>
      <c r="V286" s="52">
        <v>0</v>
      </c>
      <c r="W286" s="53">
        <v>0</v>
      </c>
      <c r="X286" s="52">
        <v>0</v>
      </c>
      <c r="Y286" s="53">
        <v>0</v>
      </c>
      <c r="Z286" s="52">
        <v>0</v>
      </c>
      <c r="AA286" s="53">
        <v>0</v>
      </c>
      <c r="AB286" s="52">
        <v>0</v>
      </c>
      <c r="AC286" s="53">
        <v>0</v>
      </c>
      <c r="AD286" s="52">
        <v>0</v>
      </c>
      <c r="AE286" s="53">
        <v>0</v>
      </c>
      <c r="AF286" s="52">
        <v>0</v>
      </c>
      <c r="AG286" s="53">
        <v>0</v>
      </c>
      <c r="AH286" s="52">
        <v>0</v>
      </c>
      <c r="AI286" s="65">
        <v>0</v>
      </c>
      <c r="AJ286" s="102">
        <f t="shared" si="55"/>
        <v>0</v>
      </c>
      <c r="AK286" s="102"/>
      <c r="AL286" s="102"/>
    </row>
    <row r="287" spans="2:38" x14ac:dyDescent="0.3">
      <c r="B287" s="109" t="s">
        <v>43</v>
      </c>
      <c r="C287" s="109"/>
      <c r="D287" s="109"/>
      <c r="E287" s="53">
        <v>0</v>
      </c>
      <c r="F287" s="52">
        <v>0</v>
      </c>
      <c r="G287" s="53">
        <v>0</v>
      </c>
      <c r="H287" s="52">
        <v>0</v>
      </c>
      <c r="I287" s="53">
        <v>0</v>
      </c>
      <c r="J287" s="52">
        <v>0</v>
      </c>
      <c r="K287" s="53">
        <v>0</v>
      </c>
      <c r="L287" s="52">
        <v>0</v>
      </c>
      <c r="M287" s="53">
        <v>0</v>
      </c>
      <c r="N287" s="52">
        <v>0</v>
      </c>
      <c r="O287" s="53">
        <v>34.65</v>
      </c>
      <c r="P287" s="52">
        <v>63.17</v>
      </c>
      <c r="Q287" s="53">
        <v>0</v>
      </c>
      <c r="R287" s="52">
        <v>0</v>
      </c>
      <c r="S287" s="53">
        <v>0</v>
      </c>
      <c r="T287" s="52">
        <v>0</v>
      </c>
      <c r="U287" s="53">
        <v>0</v>
      </c>
      <c r="V287" s="52">
        <v>0</v>
      </c>
      <c r="W287" s="53">
        <v>0</v>
      </c>
      <c r="X287" s="52">
        <v>0</v>
      </c>
      <c r="Y287" s="53">
        <v>0</v>
      </c>
      <c r="Z287" s="52">
        <v>0</v>
      </c>
      <c r="AA287" s="53">
        <v>0</v>
      </c>
      <c r="AB287" s="52">
        <v>0</v>
      </c>
      <c r="AC287" s="53">
        <v>0</v>
      </c>
      <c r="AD287" s="52">
        <v>0</v>
      </c>
      <c r="AE287" s="53">
        <v>0</v>
      </c>
      <c r="AF287" s="52">
        <v>0</v>
      </c>
      <c r="AG287" s="53">
        <v>0</v>
      </c>
      <c r="AH287" s="52">
        <v>0</v>
      </c>
      <c r="AI287" s="65">
        <v>0</v>
      </c>
      <c r="AJ287" s="102">
        <f t="shared" si="55"/>
        <v>97.82</v>
      </c>
      <c r="AK287" s="102"/>
      <c r="AL287" s="102"/>
    </row>
    <row r="288" spans="2:38" x14ac:dyDescent="0.3">
      <c r="B288" s="109" t="s">
        <v>44</v>
      </c>
      <c r="C288" s="109"/>
      <c r="D288" s="109"/>
      <c r="E288" s="53">
        <v>0</v>
      </c>
      <c r="F288" s="52">
        <v>0</v>
      </c>
      <c r="G288" s="53">
        <v>0</v>
      </c>
      <c r="H288" s="52">
        <v>0</v>
      </c>
      <c r="I288" s="53">
        <v>0</v>
      </c>
      <c r="J288" s="52">
        <v>0</v>
      </c>
      <c r="K288" s="53">
        <v>0</v>
      </c>
      <c r="L288" s="52">
        <v>0</v>
      </c>
      <c r="M288" s="53">
        <v>0</v>
      </c>
      <c r="N288" s="52">
        <v>0</v>
      </c>
      <c r="O288" s="53">
        <v>4.46</v>
      </c>
      <c r="P288" s="52">
        <v>13.08</v>
      </c>
      <c r="Q288" s="53">
        <v>0</v>
      </c>
      <c r="R288" s="52">
        <v>0</v>
      </c>
      <c r="S288" s="53">
        <v>0</v>
      </c>
      <c r="T288" s="52">
        <v>0</v>
      </c>
      <c r="U288" s="53">
        <v>0</v>
      </c>
      <c r="V288" s="52">
        <v>0</v>
      </c>
      <c r="W288" s="53">
        <v>0</v>
      </c>
      <c r="X288" s="52">
        <v>0</v>
      </c>
      <c r="Y288" s="53">
        <v>0</v>
      </c>
      <c r="Z288" s="52">
        <v>0</v>
      </c>
      <c r="AA288" s="53">
        <v>0</v>
      </c>
      <c r="AB288" s="52">
        <v>0</v>
      </c>
      <c r="AC288" s="53">
        <v>0</v>
      </c>
      <c r="AD288" s="52">
        <v>0</v>
      </c>
      <c r="AE288" s="53">
        <v>0</v>
      </c>
      <c r="AF288" s="52">
        <v>0</v>
      </c>
      <c r="AG288" s="53">
        <v>0</v>
      </c>
      <c r="AH288" s="52">
        <v>0</v>
      </c>
      <c r="AI288" s="65">
        <v>0</v>
      </c>
      <c r="AJ288" s="102">
        <f t="shared" si="55"/>
        <v>17.54</v>
      </c>
      <c r="AK288" s="102"/>
      <c r="AL288" s="102"/>
    </row>
    <row r="289" spans="2:38" x14ac:dyDescent="0.3">
      <c r="B289" s="109" t="s">
        <v>45</v>
      </c>
      <c r="C289" s="109"/>
      <c r="D289" s="109"/>
      <c r="E289" s="53">
        <v>0</v>
      </c>
      <c r="F289" s="52">
        <v>0</v>
      </c>
      <c r="G289" s="53">
        <v>0</v>
      </c>
      <c r="H289" s="52">
        <v>0</v>
      </c>
      <c r="I289" s="53">
        <v>0</v>
      </c>
      <c r="J289" s="52">
        <v>0</v>
      </c>
      <c r="K289" s="53">
        <v>0</v>
      </c>
      <c r="L289" s="52">
        <v>40.230000000000004</v>
      </c>
      <c r="M289" s="53">
        <v>0</v>
      </c>
      <c r="N289" s="52">
        <v>0</v>
      </c>
      <c r="O289" s="53">
        <v>2.29</v>
      </c>
      <c r="P289" s="52">
        <v>4.6900000000000004</v>
      </c>
      <c r="Q289" s="53">
        <v>0</v>
      </c>
      <c r="R289" s="52">
        <v>0</v>
      </c>
      <c r="S289" s="53">
        <v>0</v>
      </c>
      <c r="T289" s="52">
        <v>0</v>
      </c>
      <c r="U289" s="53">
        <v>0</v>
      </c>
      <c r="V289" s="52">
        <v>0</v>
      </c>
      <c r="W289" s="53">
        <v>0</v>
      </c>
      <c r="X289" s="52">
        <v>0</v>
      </c>
      <c r="Y289" s="53">
        <v>0</v>
      </c>
      <c r="Z289" s="52">
        <v>0</v>
      </c>
      <c r="AA289" s="53">
        <v>0</v>
      </c>
      <c r="AB289" s="52">
        <v>0</v>
      </c>
      <c r="AC289" s="53">
        <v>0</v>
      </c>
      <c r="AD289" s="52">
        <v>0</v>
      </c>
      <c r="AE289" s="53">
        <v>0</v>
      </c>
      <c r="AF289" s="52">
        <v>0</v>
      </c>
      <c r="AG289" s="53">
        <v>0</v>
      </c>
      <c r="AH289" s="52">
        <v>0</v>
      </c>
      <c r="AI289" s="65">
        <v>0</v>
      </c>
      <c r="AJ289" s="102">
        <f t="shared" si="55"/>
        <v>47.21</v>
      </c>
      <c r="AK289" s="102"/>
      <c r="AL289" s="102"/>
    </row>
    <row r="290" spans="2:38" x14ac:dyDescent="0.3">
      <c r="B290" s="109" t="s">
        <v>46</v>
      </c>
      <c r="C290" s="109"/>
      <c r="D290" s="109"/>
      <c r="E290" s="53">
        <v>0</v>
      </c>
      <c r="F290" s="52">
        <v>0</v>
      </c>
      <c r="G290" s="53">
        <v>0</v>
      </c>
      <c r="H290" s="52">
        <v>0</v>
      </c>
      <c r="I290" s="53">
        <v>0</v>
      </c>
      <c r="J290" s="52">
        <v>0</v>
      </c>
      <c r="K290" s="53">
        <v>0</v>
      </c>
      <c r="L290" s="52">
        <v>0</v>
      </c>
      <c r="M290" s="53">
        <v>0</v>
      </c>
      <c r="N290" s="52">
        <v>0</v>
      </c>
      <c r="O290" s="53">
        <v>2.36</v>
      </c>
      <c r="P290" s="52">
        <v>4.32</v>
      </c>
      <c r="Q290" s="53">
        <v>0</v>
      </c>
      <c r="R290" s="52">
        <v>0</v>
      </c>
      <c r="S290" s="53">
        <v>0</v>
      </c>
      <c r="T290" s="52">
        <v>0</v>
      </c>
      <c r="U290" s="53">
        <v>0</v>
      </c>
      <c r="V290" s="52">
        <v>0</v>
      </c>
      <c r="W290" s="53">
        <v>0</v>
      </c>
      <c r="X290" s="52">
        <v>0</v>
      </c>
      <c r="Y290" s="53">
        <v>0</v>
      </c>
      <c r="Z290" s="52">
        <v>0</v>
      </c>
      <c r="AA290" s="53">
        <v>0</v>
      </c>
      <c r="AB290" s="52">
        <v>0</v>
      </c>
      <c r="AC290" s="53">
        <v>0</v>
      </c>
      <c r="AD290" s="52">
        <v>0</v>
      </c>
      <c r="AE290" s="53">
        <v>0</v>
      </c>
      <c r="AF290" s="52">
        <v>0</v>
      </c>
      <c r="AG290" s="53">
        <v>0</v>
      </c>
      <c r="AH290" s="52">
        <v>0</v>
      </c>
      <c r="AI290" s="65">
        <v>0</v>
      </c>
      <c r="AJ290" s="102">
        <f t="shared" si="55"/>
        <v>6.68</v>
      </c>
      <c r="AK290" s="102"/>
      <c r="AL290" s="102"/>
    </row>
    <row r="291" spans="2:38" x14ac:dyDescent="0.3">
      <c r="B291" s="109" t="s">
        <v>47</v>
      </c>
      <c r="C291" s="109"/>
      <c r="D291" s="109"/>
      <c r="E291" s="53">
        <v>0</v>
      </c>
      <c r="F291" s="52">
        <v>0</v>
      </c>
      <c r="G291" s="53">
        <v>0</v>
      </c>
      <c r="H291" s="52">
        <v>0</v>
      </c>
      <c r="I291" s="53">
        <v>0</v>
      </c>
      <c r="J291" s="52">
        <v>0</v>
      </c>
      <c r="K291" s="53">
        <v>0</v>
      </c>
      <c r="L291" s="52">
        <v>0</v>
      </c>
      <c r="M291" s="53">
        <v>0</v>
      </c>
      <c r="N291" s="52">
        <v>0</v>
      </c>
      <c r="O291" s="53">
        <v>10.59</v>
      </c>
      <c r="P291" s="52">
        <v>20.28</v>
      </c>
      <c r="Q291" s="53">
        <v>0</v>
      </c>
      <c r="R291" s="52">
        <v>0</v>
      </c>
      <c r="S291" s="53">
        <v>0</v>
      </c>
      <c r="T291" s="52">
        <v>0</v>
      </c>
      <c r="U291" s="53">
        <v>0</v>
      </c>
      <c r="V291" s="52">
        <v>0</v>
      </c>
      <c r="W291" s="53">
        <v>0</v>
      </c>
      <c r="X291" s="52">
        <v>0</v>
      </c>
      <c r="Y291" s="53">
        <v>0</v>
      </c>
      <c r="Z291" s="52">
        <v>0</v>
      </c>
      <c r="AA291" s="53">
        <v>0</v>
      </c>
      <c r="AB291" s="52">
        <v>0</v>
      </c>
      <c r="AC291" s="53">
        <v>0</v>
      </c>
      <c r="AD291" s="52">
        <v>0</v>
      </c>
      <c r="AE291" s="53">
        <v>0</v>
      </c>
      <c r="AF291" s="52">
        <v>0</v>
      </c>
      <c r="AG291" s="53">
        <v>0</v>
      </c>
      <c r="AH291" s="52">
        <v>0</v>
      </c>
      <c r="AI291" s="65">
        <v>0</v>
      </c>
      <c r="AJ291" s="102">
        <f t="shared" si="55"/>
        <v>30.87</v>
      </c>
      <c r="AK291" s="102"/>
      <c r="AL291" s="102"/>
    </row>
    <row r="292" spans="2:38" x14ac:dyDescent="0.3">
      <c r="B292" s="109" t="s">
        <v>48</v>
      </c>
      <c r="C292" s="109"/>
      <c r="D292" s="109"/>
      <c r="E292" s="53">
        <v>0</v>
      </c>
      <c r="F292" s="52">
        <v>0</v>
      </c>
      <c r="G292" s="53">
        <v>0</v>
      </c>
      <c r="H292" s="52">
        <v>0</v>
      </c>
      <c r="I292" s="53">
        <v>0</v>
      </c>
      <c r="J292" s="52">
        <v>0</v>
      </c>
      <c r="K292" s="53">
        <v>0</v>
      </c>
      <c r="L292" s="52">
        <v>0</v>
      </c>
      <c r="M292" s="53">
        <v>0</v>
      </c>
      <c r="N292" s="52">
        <v>0</v>
      </c>
      <c r="O292" s="53">
        <v>7.8599999999999994</v>
      </c>
      <c r="P292" s="52">
        <v>15.06</v>
      </c>
      <c r="Q292" s="53">
        <v>0</v>
      </c>
      <c r="R292" s="52">
        <v>0</v>
      </c>
      <c r="S292" s="53">
        <v>0</v>
      </c>
      <c r="T292" s="52">
        <v>0</v>
      </c>
      <c r="U292" s="53">
        <v>0</v>
      </c>
      <c r="V292" s="52">
        <v>0</v>
      </c>
      <c r="W292" s="53">
        <v>0</v>
      </c>
      <c r="X292" s="52">
        <v>0</v>
      </c>
      <c r="Y292" s="53">
        <v>0</v>
      </c>
      <c r="Z292" s="52">
        <v>0</v>
      </c>
      <c r="AA292" s="53">
        <v>0</v>
      </c>
      <c r="AB292" s="52">
        <v>0</v>
      </c>
      <c r="AC292" s="53">
        <v>0</v>
      </c>
      <c r="AD292" s="52">
        <v>0</v>
      </c>
      <c r="AE292" s="53">
        <v>0</v>
      </c>
      <c r="AF292" s="52">
        <v>0</v>
      </c>
      <c r="AG292" s="53">
        <v>0</v>
      </c>
      <c r="AH292" s="52">
        <v>0</v>
      </c>
      <c r="AI292" s="65">
        <v>0</v>
      </c>
      <c r="AJ292" s="102">
        <f t="shared" si="55"/>
        <v>22.92</v>
      </c>
      <c r="AK292" s="102"/>
      <c r="AL292" s="102"/>
    </row>
    <row r="293" spans="2:38" x14ac:dyDescent="0.3">
      <c r="B293" s="109" t="s">
        <v>49</v>
      </c>
      <c r="C293" s="109"/>
      <c r="D293" s="109"/>
      <c r="E293" s="53">
        <v>0</v>
      </c>
      <c r="F293" s="52">
        <v>0</v>
      </c>
      <c r="G293" s="53">
        <v>0</v>
      </c>
      <c r="H293" s="52">
        <v>0</v>
      </c>
      <c r="I293" s="53">
        <v>0</v>
      </c>
      <c r="J293" s="52">
        <v>0</v>
      </c>
      <c r="K293" s="53">
        <v>0</v>
      </c>
      <c r="L293" s="52">
        <v>0</v>
      </c>
      <c r="M293" s="53">
        <v>0</v>
      </c>
      <c r="N293" s="52">
        <v>0</v>
      </c>
      <c r="O293" s="53">
        <v>2.06</v>
      </c>
      <c r="P293" s="52">
        <v>0.43</v>
      </c>
      <c r="Q293" s="53">
        <v>0</v>
      </c>
      <c r="R293" s="52">
        <v>0</v>
      </c>
      <c r="S293" s="53">
        <v>0</v>
      </c>
      <c r="T293" s="52">
        <v>0</v>
      </c>
      <c r="U293" s="53">
        <v>0</v>
      </c>
      <c r="V293" s="52">
        <v>0</v>
      </c>
      <c r="W293" s="53">
        <v>0</v>
      </c>
      <c r="X293" s="52">
        <v>0</v>
      </c>
      <c r="Y293" s="53">
        <v>0</v>
      </c>
      <c r="Z293" s="52">
        <v>5.32</v>
      </c>
      <c r="AA293" s="53">
        <v>0</v>
      </c>
      <c r="AB293" s="52">
        <v>0</v>
      </c>
      <c r="AC293" s="53">
        <v>0</v>
      </c>
      <c r="AD293" s="52">
        <v>0</v>
      </c>
      <c r="AE293" s="53">
        <v>0</v>
      </c>
      <c r="AF293" s="52">
        <v>0</v>
      </c>
      <c r="AG293" s="53">
        <v>0</v>
      </c>
      <c r="AH293" s="52">
        <v>0</v>
      </c>
      <c r="AI293" s="65">
        <v>0</v>
      </c>
      <c r="AJ293" s="102">
        <f t="shared" si="55"/>
        <v>7.8100000000000005</v>
      </c>
      <c r="AK293" s="102"/>
      <c r="AL293" s="102"/>
    </row>
    <row r="294" spans="2:38" x14ac:dyDescent="0.3">
      <c r="B294" s="109" t="s">
        <v>50</v>
      </c>
      <c r="C294" s="109"/>
      <c r="D294" s="109"/>
      <c r="E294" s="53">
        <v>0</v>
      </c>
      <c r="F294" s="52">
        <v>0</v>
      </c>
      <c r="G294" s="53">
        <v>0</v>
      </c>
      <c r="H294" s="52">
        <v>0</v>
      </c>
      <c r="I294" s="53">
        <v>0</v>
      </c>
      <c r="J294" s="52">
        <v>0</v>
      </c>
      <c r="K294" s="53">
        <v>0</v>
      </c>
      <c r="L294" s="52">
        <v>0</v>
      </c>
      <c r="M294" s="53">
        <v>0</v>
      </c>
      <c r="N294" s="52">
        <v>0</v>
      </c>
      <c r="O294" s="53">
        <v>0.68</v>
      </c>
      <c r="P294" s="52">
        <v>0</v>
      </c>
      <c r="Q294" s="53">
        <v>0</v>
      </c>
      <c r="R294" s="52">
        <v>0</v>
      </c>
      <c r="S294" s="53">
        <v>0</v>
      </c>
      <c r="T294" s="52">
        <v>0</v>
      </c>
      <c r="U294" s="53">
        <v>0</v>
      </c>
      <c r="V294" s="52">
        <v>0</v>
      </c>
      <c r="W294" s="53">
        <v>0</v>
      </c>
      <c r="X294" s="52">
        <v>0</v>
      </c>
      <c r="Y294" s="53">
        <v>0</v>
      </c>
      <c r="Z294" s="52">
        <v>0</v>
      </c>
      <c r="AA294" s="53">
        <v>0</v>
      </c>
      <c r="AB294" s="52">
        <v>0</v>
      </c>
      <c r="AC294" s="53">
        <v>0</v>
      </c>
      <c r="AD294" s="52">
        <v>0</v>
      </c>
      <c r="AE294" s="53">
        <v>0</v>
      </c>
      <c r="AF294" s="52">
        <v>0</v>
      </c>
      <c r="AG294" s="53">
        <v>0</v>
      </c>
      <c r="AH294" s="52">
        <v>0</v>
      </c>
      <c r="AI294" s="65">
        <v>0</v>
      </c>
      <c r="AJ294" s="102">
        <f>SUM(E294:AI294)</f>
        <v>0.68</v>
      </c>
      <c r="AK294" s="102"/>
      <c r="AL294" s="102"/>
    </row>
    <row r="295" spans="2:38" x14ac:dyDescent="0.3">
      <c r="B295" s="109" t="s">
        <v>96</v>
      </c>
      <c r="C295" s="109"/>
      <c r="D295" s="109"/>
      <c r="E295" s="53">
        <v>0</v>
      </c>
      <c r="F295" s="52">
        <v>0</v>
      </c>
      <c r="G295" s="53">
        <v>0</v>
      </c>
      <c r="H295" s="52">
        <v>0</v>
      </c>
      <c r="I295" s="53">
        <v>0</v>
      </c>
      <c r="J295" s="52">
        <v>0</v>
      </c>
      <c r="K295" s="53">
        <v>0</v>
      </c>
      <c r="L295" s="52">
        <v>0</v>
      </c>
      <c r="M295" s="53">
        <v>0</v>
      </c>
      <c r="N295" s="52">
        <v>0</v>
      </c>
      <c r="O295" s="53">
        <v>1.04</v>
      </c>
      <c r="P295" s="52">
        <v>1.1800000000000002</v>
      </c>
      <c r="Q295" s="53">
        <v>0</v>
      </c>
      <c r="R295" s="52">
        <v>0</v>
      </c>
      <c r="S295" s="53">
        <v>0</v>
      </c>
      <c r="T295" s="52">
        <v>0</v>
      </c>
      <c r="U295" s="53">
        <v>0</v>
      </c>
      <c r="V295" s="52">
        <v>0</v>
      </c>
      <c r="W295" s="53">
        <v>0</v>
      </c>
      <c r="X295" s="52">
        <v>0</v>
      </c>
      <c r="Y295" s="53">
        <v>0</v>
      </c>
      <c r="Z295" s="52">
        <v>0</v>
      </c>
      <c r="AA295" s="53">
        <v>0</v>
      </c>
      <c r="AB295" s="52">
        <v>0</v>
      </c>
      <c r="AC295" s="53">
        <v>0</v>
      </c>
      <c r="AD295" s="52">
        <v>0</v>
      </c>
      <c r="AE295" s="53">
        <v>0</v>
      </c>
      <c r="AF295" s="52">
        <v>0</v>
      </c>
      <c r="AG295" s="53">
        <v>0</v>
      </c>
      <c r="AH295" s="52">
        <v>0</v>
      </c>
      <c r="AI295" s="65">
        <v>0</v>
      </c>
      <c r="AJ295" s="102">
        <f t="shared" ref="AJ295:AJ297" si="56">SUM(E295:AI295)</f>
        <v>2.2200000000000002</v>
      </c>
      <c r="AK295" s="102"/>
      <c r="AL295" s="102"/>
    </row>
    <row r="296" spans="2:38" x14ac:dyDescent="0.3">
      <c r="B296" s="109" t="s">
        <v>51</v>
      </c>
      <c r="C296" s="109"/>
      <c r="D296" s="109"/>
      <c r="E296" s="53">
        <v>0</v>
      </c>
      <c r="F296" s="52">
        <v>0</v>
      </c>
      <c r="G296" s="53">
        <v>0</v>
      </c>
      <c r="H296" s="52">
        <v>0</v>
      </c>
      <c r="I296" s="53">
        <v>0</v>
      </c>
      <c r="J296" s="52">
        <v>0</v>
      </c>
      <c r="K296" s="53">
        <v>0</v>
      </c>
      <c r="L296" s="52">
        <v>0</v>
      </c>
      <c r="M296" s="53">
        <v>0</v>
      </c>
      <c r="N296" s="52">
        <v>0</v>
      </c>
      <c r="O296" s="53">
        <v>0</v>
      </c>
      <c r="P296" s="52">
        <v>0.27</v>
      </c>
      <c r="Q296" s="53">
        <v>0</v>
      </c>
      <c r="R296" s="52">
        <v>0</v>
      </c>
      <c r="S296" s="53">
        <v>0</v>
      </c>
      <c r="T296" s="52">
        <v>0</v>
      </c>
      <c r="U296" s="53">
        <v>0</v>
      </c>
      <c r="V296" s="52">
        <v>0</v>
      </c>
      <c r="W296" s="53">
        <v>0</v>
      </c>
      <c r="X296" s="52">
        <v>0</v>
      </c>
      <c r="Y296" s="53">
        <v>0</v>
      </c>
      <c r="Z296" s="52">
        <v>10.19</v>
      </c>
      <c r="AA296" s="53">
        <v>0</v>
      </c>
      <c r="AB296" s="52">
        <v>0</v>
      </c>
      <c r="AC296" s="53">
        <v>0</v>
      </c>
      <c r="AD296" s="52">
        <v>0</v>
      </c>
      <c r="AE296" s="53">
        <v>0</v>
      </c>
      <c r="AF296" s="52">
        <v>0</v>
      </c>
      <c r="AG296" s="53">
        <v>0</v>
      </c>
      <c r="AH296" s="52">
        <v>0</v>
      </c>
      <c r="AI296" s="65">
        <v>0</v>
      </c>
      <c r="AJ296" s="102">
        <f t="shared" si="56"/>
        <v>10.459999999999999</v>
      </c>
      <c r="AK296" s="102"/>
      <c r="AL296" s="102"/>
    </row>
    <row r="297" spans="2:38" x14ac:dyDescent="0.3">
      <c r="B297" s="109" t="s">
        <v>52</v>
      </c>
      <c r="C297" s="109"/>
      <c r="D297" s="109"/>
      <c r="E297" s="53">
        <v>0</v>
      </c>
      <c r="F297" s="52">
        <v>0</v>
      </c>
      <c r="G297" s="53">
        <v>0</v>
      </c>
      <c r="H297" s="52">
        <v>0</v>
      </c>
      <c r="I297" s="53">
        <v>0</v>
      </c>
      <c r="J297" s="52">
        <v>0</v>
      </c>
      <c r="K297" s="53">
        <v>73.600000000000009</v>
      </c>
      <c r="L297" s="52">
        <v>81.91</v>
      </c>
      <c r="M297" s="53">
        <v>31.57</v>
      </c>
      <c r="N297" s="52">
        <v>0</v>
      </c>
      <c r="O297" s="53">
        <v>4.54</v>
      </c>
      <c r="P297" s="52">
        <v>29.55</v>
      </c>
      <c r="Q297" s="53">
        <v>0</v>
      </c>
      <c r="R297" s="52">
        <v>0</v>
      </c>
      <c r="S297" s="53">
        <v>21.03</v>
      </c>
      <c r="T297" s="52">
        <v>113.86</v>
      </c>
      <c r="U297" s="53">
        <v>0</v>
      </c>
      <c r="V297" s="52">
        <v>0</v>
      </c>
      <c r="W297" s="53">
        <v>0</v>
      </c>
      <c r="X297" s="52">
        <v>78.31</v>
      </c>
      <c r="Y297" s="53">
        <v>0</v>
      </c>
      <c r="Z297" s="52">
        <v>0</v>
      </c>
      <c r="AA297" s="53">
        <v>0</v>
      </c>
      <c r="AB297" s="52">
        <v>0</v>
      </c>
      <c r="AC297" s="53">
        <v>0</v>
      </c>
      <c r="AD297" s="52">
        <v>0</v>
      </c>
      <c r="AE297" s="53">
        <v>0</v>
      </c>
      <c r="AF297" s="52">
        <v>0</v>
      </c>
      <c r="AG297" s="53">
        <v>0</v>
      </c>
      <c r="AH297" s="52">
        <v>0</v>
      </c>
      <c r="AI297" s="65">
        <v>0</v>
      </c>
      <c r="AJ297" s="102">
        <f t="shared" si="56"/>
        <v>434.37</v>
      </c>
      <c r="AK297" s="102"/>
      <c r="AL297" s="102"/>
    </row>
    <row r="298" spans="2:38" x14ac:dyDescent="0.3">
      <c r="B298" s="109" t="s">
        <v>53</v>
      </c>
      <c r="C298" s="109"/>
      <c r="D298" s="109"/>
      <c r="E298" s="53">
        <v>0</v>
      </c>
      <c r="F298" s="52">
        <v>0</v>
      </c>
      <c r="G298" s="53">
        <v>0</v>
      </c>
      <c r="H298" s="52">
        <v>0</v>
      </c>
      <c r="I298" s="53">
        <v>0</v>
      </c>
      <c r="J298" s="52">
        <v>0</v>
      </c>
      <c r="K298" s="53">
        <v>0</v>
      </c>
      <c r="L298" s="52">
        <v>0</v>
      </c>
      <c r="M298" s="53">
        <v>0</v>
      </c>
      <c r="N298" s="52">
        <v>0</v>
      </c>
      <c r="O298" s="53">
        <v>0</v>
      </c>
      <c r="P298" s="52">
        <v>0.55000000000000004</v>
      </c>
      <c r="Q298" s="53">
        <v>0</v>
      </c>
      <c r="R298" s="52">
        <v>0</v>
      </c>
      <c r="S298" s="53">
        <v>0</v>
      </c>
      <c r="T298" s="52">
        <v>0</v>
      </c>
      <c r="U298" s="53">
        <v>0</v>
      </c>
      <c r="V298" s="52">
        <v>0</v>
      </c>
      <c r="W298" s="53">
        <v>0</v>
      </c>
      <c r="X298" s="52">
        <v>0</v>
      </c>
      <c r="Y298" s="53">
        <v>0</v>
      </c>
      <c r="Z298" s="52">
        <v>0</v>
      </c>
      <c r="AA298" s="53">
        <v>0</v>
      </c>
      <c r="AB298" s="52">
        <v>0</v>
      </c>
      <c r="AC298" s="53">
        <v>0</v>
      </c>
      <c r="AD298" s="52">
        <v>0</v>
      </c>
      <c r="AE298" s="53">
        <v>0</v>
      </c>
      <c r="AF298" s="52">
        <v>0</v>
      </c>
      <c r="AG298" s="53">
        <v>0</v>
      </c>
      <c r="AH298" s="52">
        <v>0</v>
      </c>
      <c r="AI298" s="65">
        <v>0</v>
      </c>
      <c r="AJ298" s="102">
        <f>SUM(E298:AI298)</f>
        <v>0.55000000000000004</v>
      </c>
      <c r="AK298" s="102"/>
      <c r="AL298" s="102"/>
    </row>
    <row r="299" spans="2:38" x14ac:dyDescent="0.3">
      <c r="B299" s="109" t="s">
        <v>54</v>
      </c>
      <c r="C299" s="109"/>
      <c r="D299" s="109"/>
      <c r="E299" s="53">
        <v>0</v>
      </c>
      <c r="F299" s="52">
        <v>0</v>
      </c>
      <c r="G299" s="53">
        <v>0</v>
      </c>
      <c r="H299" s="52">
        <v>0</v>
      </c>
      <c r="I299" s="53">
        <v>0</v>
      </c>
      <c r="J299" s="52">
        <v>0</v>
      </c>
      <c r="K299" s="53">
        <v>0</v>
      </c>
      <c r="L299" s="52">
        <v>0</v>
      </c>
      <c r="M299" s="53">
        <v>0</v>
      </c>
      <c r="N299" s="52">
        <v>0</v>
      </c>
      <c r="O299" s="53">
        <v>1.68</v>
      </c>
      <c r="P299" s="52">
        <v>0</v>
      </c>
      <c r="Q299" s="53">
        <v>0</v>
      </c>
      <c r="R299" s="52">
        <v>0</v>
      </c>
      <c r="S299" s="53">
        <v>0</v>
      </c>
      <c r="T299" s="52">
        <v>0</v>
      </c>
      <c r="U299" s="53">
        <v>0</v>
      </c>
      <c r="V299" s="52">
        <v>0</v>
      </c>
      <c r="W299" s="53">
        <v>0</v>
      </c>
      <c r="X299" s="52">
        <v>0</v>
      </c>
      <c r="Y299" s="53">
        <v>0</v>
      </c>
      <c r="Z299" s="52">
        <v>14.95</v>
      </c>
      <c r="AA299" s="53">
        <v>0</v>
      </c>
      <c r="AB299" s="52">
        <v>0</v>
      </c>
      <c r="AC299" s="53">
        <v>0</v>
      </c>
      <c r="AD299" s="52">
        <v>0</v>
      </c>
      <c r="AE299" s="53">
        <v>0</v>
      </c>
      <c r="AF299" s="52">
        <v>0</v>
      </c>
      <c r="AG299" s="53">
        <v>0</v>
      </c>
      <c r="AH299" s="52">
        <v>0</v>
      </c>
      <c r="AI299" s="65">
        <v>0</v>
      </c>
      <c r="AJ299" s="102">
        <f t="shared" ref="AJ299:AJ323" si="57">SUM(E299:AI299)</f>
        <v>16.63</v>
      </c>
      <c r="AK299" s="102"/>
      <c r="AL299" s="102"/>
    </row>
    <row r="300" spans="2:38" x14ac:dyDescent="0.3">
      <c r="B300" s="109" t="s">
        <v>55</v>
      </c>
      <c r="C300" s="109"/>
      <c r="D300" s="109"/>
      <c r="E300" s="53">
        <v>0</v>
      </c>
      <c r="F300" s="52">
        <v>0</v>
      </c>
      <c r="G300" s="53">
        <v>0</v>
      </c>
      <c r="H300" s="52">
        <v>0</v>
      </c>
      <c r="I300" s="53">
        <v>0</v>
      </c>
      <c r="J300" s="52">
        <v>0</v>
      </c>
      <c r="K300" s="53">
        <v>0</v>
      </c>
      <c r="L300" s="52">
        <v>0</v>
      </c>
      <c r="M300" s="53">
        <v>0</v>
      </c>
      <c r="N300" s="52">
        <v>0</v>
      </c>
      <c r="O300" s="53">
        <v>31.01</v>
      </c>
      <c r="P300" s="52">
        <v>22.71</v>
      </c>
      <c r="Q300" s="53">
        <v>0</v>
      </c>
      <c r="R300" s="52">
        <v>0</v>
      </c>
      <c r="S300" s="53">
        <v>0</v>
      </c>
      <c r="T300" s="52">
        <v>0</v>
      </c>
      <c r="U300" s="53">
        <v>0</v>
      </c>
      <c r="V300" s="52">
        <v>0</v>
      </c>
      <c r="W300" s="53">
        <v>0</v>
      </c>
      <c r="X300" s="52">
        <v>0</v>
      </c>
      <c r="Y300" s="53">
        <v>0</v>
      </c>
      <c r="Z300" s="52">
        <v>0.36</v>
      </c>
      <c r="AA300" s="53">
        <v>0</v>
      </c>
      <c r="AB300" s="52">
        <v>0</v>
      </c>
      <c r="AC300" s="53">
        <v>0</v>
      </c>
      <c r="AD300" s="52">
        <v>0</v>
      </c>
      <c r="AE300" s="53">
        <v>0</v>
      </c>
      <c r="AF300" s="52">
        <v>0</v>
      </c>
      <c r="AG300" s="53">
        <v>0</v>
      </c>
      <c r="AH300" s="52">
        <v>0</v>
      </c>
      <c r="AI300" s="65">
        <v>0</v>
      </c>
      <c r="AJ300" s="102">
        <f t="shared" si="57"/>
        <v>54.08</v>
      </c>
      <c r="AK300" s="102"/>
      <c r="AL300" s="102"/>
    </row>
    <row r="301" spans="2:38" x14ac:dyDescent="0.3">
      <c r="B301" s="109" t="s">
        <v>56</v>
      </c>
      <c r="C301" s="109"/>
      <c r="D301" s="109"/>
      <c r="E301" s="53">
        <v>0</v>
      </c>
      <c r="F301" s="52">
        <v>0</v>
      </c>
      <c r="G301" s="53">
        <v>0</v>
      </c>
      <c r="H301" s="52">
        <v>0</v>
      </c>
      <c r="I301" s="53">
        <v>0</v>
      </c>
      <c r="J301" s="52">
        <v>0</v>
      </c>
      <c r="K301" s="53">
        <v>0</v>
      </c>
      <c r="L301" s="52">
        <v>0</v>
      </c>
      <c r="M301" s="53">
        <v>0</v>
      </c>
      <c r="N301" s="52">
        <v>0</v>
      </c>
      <c r="O301" s="53">
        <v>0.24</v>
      </c>
      <c r="P301" s="52">
        <v>0.03</v>
      </c>
      <c r="Q301" s="53">
        <v>0</v>
      </c>
      <c r="R301" s="52">
        <v>0</v>
      </c>
      <c r="S301" s="53">
        <v>0</v>
      </c>
      <c r="T301" s="52">
        <v>0</v>
      </c>
      <c r="U301" s="53">
        <v>0</v>
      </c>
      <c r="V301" s="52">
        <v>0</v>
      </c>
      <c r="W301" s="53">
        <v>0</v>
      </c>
      <c r="X301" s="52">
        <v>0</v>
      </c>
      <c r="Y301" s="53">
        <v>0</v>
      </c>
      <c r="Z301" s="52">
        <v>0</v>
      </c>
      <c r="AA301" s="53">
        <v>0</v>
      </c>
      <c r="AB301" s="52">
        <v>0</v>
      </c>
      <c r="AC301" s="53">
        <v>0</v>
      </c>
      <c r="AD301" s="52">
        <v>0</v>
      </c>
      <c r="AE301" s="53">
        <v>0</v>
      </c>
      <c r="AF301" s="52">
        <v>0</v>
      </c>
      <c r="AG301" s="53">
        <v>0</v>
      </c>
      <c r="AH301" s="52">
        <v>0</v>
      </c>
      <c r="AI301" s="65">
        <v>0</v>
      </c>
      <c r="AJ301" s="102">
        <f t="shared" si="57"/>
        <v>0.27</v>
      </c>
      <c r="AK301" s="102"/>
      <c r="AL301" s="102"/>
    </row>
    <row r="302" spans="2:38" x14ac:dyDescent="0.3">
      <c r="B302" s="109" t="s">
        <v>93</v>
      </c>
      <c r="C302" s="109"/>
      <c r="D302" s="109"/>
      <c r="E302" s="53">
        <v>0</v>
      </c>
      <c r="F302" s="52">
        <v>0</v>
      </c>
      <c r="G302" s="53">
        <v>0</v>
      </c>
      <c r="H302" s="52">
        <v>0</v>
      </c>
      <c r="I302" s="53">
        <v>0</v>
      </c>
      <c r="J302" s="52">
        <v>0</v>
      </c>
      <c r="K302" s="53">
        <v>214.76</v>
      </c>
      <c r="L302" s="52">
        <v>111.42</v>
      </c>
      <c r="M302" s="53">
        <v>76.94</v>
      </c>
      <c r="N302" s="52">
        <v>3.79</v>
      </c>
      <c r="O302" s="53">
        <v>0.42</v>
      </c>
      <c r="P302" s="52">
        <v>66.19</v>
      </c>
      <c r="Q302" s="53">
        <v>0</v>
      </c>
      <c r="R302" s="52">
        <v>0</v>
      </c>
      <c r="S302" s="53">
        <v>0</v>
      </c>
      <c r="T302" s="52">
        <v>55.999999999999993</v>
      </c>
      <c r="U302" s="53">
        <v>0</v>
      </c>
      <c r="V302" s="52">
        <v>0</v>
      </c>
      <c r="W302" s="53">
        <v>0</v>
      </c>
      <c r="X302" s="52">
        <v>0</v>
      </c>
      <c r="Y302" s="53">
        <v>0</v>
      </c>
      <c r="Z302" s="52">
        <v>0</v>
      </c>
      <c r="AA302" s="53">
        <v>0</v>
      </c>
      <c r="AB302" s="52">
        <v>0</v>
      </c>
      <c r="AC302" s="53">
        <v>0</v>
      </c>
      <c r="AD302" s="52">
        <v>0</v>
      </c>
      <c r="AE302" s="53">
        <v>0</v>
      </c>
      <c r="AF302" s="52">
        <v>0</v>
      </c>
      <c r="AG302" s="53">
        <v>0</v>
      </c>
      <c r="AH302" s="52">
        <v>0</v>
      </c>
      <c r="AI302" s="65">
        <v>0</v>
      </c>
      <c r="AJ302" s="102">
        <f t="shared" si="57"/>
        <v>529.52</v>
      </c>
      <c r="AK302" s="102"/>
      <c r="AL302" s="102"/>
    </row>
    <row r="303" spans="2:38" x14ac:dyDescent="0.3">
      <c r="B303" s="109" t="s">
        <v>57</v>
      </c>
      <c r="C303" s="109"/>
      <c r="D303" s="109"/>
      <c r="E303" s="53">
        <v>0</v>
      </c>
      <c r="F303" s="52">
        <v>0</v>
      </c>
      <c r="G303" s="53">
        <v>0</v>
      </c>
      <c r="H303" s="52">
        <v>0</v>
      </c>
      <c r="I303" s="53">
        <v>0</v>
      </c>
      <c r="J303" s="52">
        <v>0</v>
      </c>
      <c r="K303" s="53">
        <v>0</v>
      </c>
      <c r="L303" s="52">
        <v>0</v>
      </c>
      <c r="M303" s="53">
        <v>0</v>
      </c>
      <c r="N303" s="52">
        <v>0</v>
      </c>
      <c r="O303" s="53">
        <v>0.66</v>
      </c>
      <c r="P303" s="52">
        <v>6.9700000000000006</v>
      </c>
      <c r="Q303" s="53">
        <v>0</v>
      </c>
      <c r="R303" s="52">
        <v>0</v>
      </c>
      <c r="S303" s="53">
        <v>0</v>
      </c>
      <c r="T303" s="52">
        <v>0</v>
      </c>
      <c r="U303" s="53">
        <v>0</v>
      </c>
      <c r="V303" s="52">
        <v>0</v>
      </c>
      <c r="W303" s="53">
        <v>0</v>
      </c>
      <c r="X303" s="52">
        <v>0</v>
      </c>
      <c r="Y303" s="53">
        <v>0</v>
      </c>
      <c r="Z303" s="52">
        <v>0</v>
      </c>
      <c r="AA303" s="53">
        <v>0</v>
      </c>
      <c r="AB303" s="52">
        <v>0</v>
      </c>
      <c r="AC303" s="53">
        <v>0</v>
      </c>
      <c r="AD303" s="52">
        <v>0</v>
      </c>
      <c r="AE303" s="53">
        <v>0</v>
      </c>
      <c r="AF303" s="52">
        <v>0</v>
      </c>
      <c r="AG303" s="53">
        <v>0</v>
      </c>
      <c r="AH303" s="52">
        <v>0</v>
      </c>
      <c r="AI303" s="65">
        <v>0</v>
      </c>
      <c r="AJ303" s="102">
        <f t="shared" si="57"/>
        <v>7.6300000000000008</v>
      </c>
      <c r="AK303" s="102"/>
      <c r="AL303" s="102"/>
    </row>
    <row r="304" spans="2:38" x14ac:dyDescent="0.3">
      <c r="B304" s="109" t="s">
        <v>58</v>
      </c>
      <c r="C304" s="109"/>
      <c r="D304" s="109"/>
      <c r="E304" s="53">
        <v>0</v>
      </c>
      <c r="F304" s="52">
        <v>0</v>
      </c>
      <c r="G304" s="53">
        <v>0</v>
      </c>
      <c r="H304" s="52">
        <v>0</v>
      </c>
      <c r="I304" s="53">
        <v>0</v>
      </c>
      <c r="J304" s="52">
        <v>0</v>
      </c>
      <c r="K304" s="53">
        <v>0</v>
      </c>
      <c r="L304" s="52">
        <v>0</v>
      </c>
      <c r="M304" s="53">
        <v>0</v>
      </c>
      <c r="N304" s="52">
        <v>0</v>
      </c>
      <c r="O304" s="53">
        <v>0</v>
      </c>
      <c r="P304" s="52">
        <v>2.13</v>
      </c>
      <c r="Q304" s="53">
        <v>0</v>
      </c>
      <c r="R304" s="52">
        <v>0</v>
      </c>
      <c r="S304" s="53">
        <v>0</v>
      </c>
      <c r="T304" s="52">
        <v>0</v>
      </c>
      <c r="U304" s="53">
        <v>0</v>
      </c>
      <c r="V304" s="52">
        <v>0</v>
      </c>
      <c r="W304" s="53">
        <v>0</v>
      </c>
      <c r="X304" s="52">
        <v>0</v>
      </c>
      <c r="Y304" s="53">
        <v>0</v>
      </c>
      <c r="Z304" s="52">
        <v>0</v>
      </c>
      <c r="AA304" s="53">
        <v>0</v>
      </c>
      <c r="AB304" s="52">
        <v>0</v>
      </c>
      <c r="AC304" s="53">
        <v>0</v>
      </c>
      <c r="AD304" s="52">
        <v>0</v>
      </c>
      <c r="AE304" s="53">
        <v>0</v>
      </c>
      <c r="AF304" s="52">
        <v>0</v>
      </c>
      <c r="AG304" s="53">
        <v>0</v>
      </c>
      <c r="AH304" s="52">
        <v>0</v>
      </c>
      <c r="AI304" s="65">
        <v>0</v>
      </c>
      <c r="AJ304" s="102">
        <f t="shared" si="57"/>
        <v>2.13</v>
      </c>
      <c r="AK304" s="102"/>
      <c r="AL304" s="102"/>
    </row>
    <row r="305" spans="2:38" x14ac:dyDescent="0.3">
      <c r="B305" s="109" t="s">
        <v>94</v>
      </c>
      <c r="C305" s="109"/>
      <c r="D305" s="109"/>
      <c r="E305" s="53">
        <v>0</v>
      </c>
      <c r="F305" s="52">
        <v>0</v>
      </c>
      <c r="G305" s="53">
        <v>0</v>
      </c>
      <c r="H305" s="52">
        <v>0</v>
      </c>
      <c r="I305" s="53">
        <v>0</v>
      </c>
      <c r="J305" s="52">
        <v>0</v>
      </c>
      <c r="K305" s="53">
        <v>0</v>
      </c>
      <c r="L305" s="52">
        <v>94.39</v>
      </c>
      <c r="M305" s="53">
        <v>71.489999999999995</v>
      </c>
      <c r="N305" s="52">
        <v>1.1200000000000001</v>
      </c>
      <c r="O305" s="53">
        <v>7.78</v>
      </c>
      <c r="P305" s="52">
        <v>71.25</v>
      </c>
      <c r="Q305" s="53">
        <v>0</v>
      </c>
      <c r="R305" s="52">
        <v>0</v>
      </c>
      <c r="S305" s="53">
        <v>0</v>
      </c>
      <c r="T305" s="52">
        <v>46.75</v>
      </c>
      <c r="U305" s="53">
        <v>0</v>
      </c>
      <c r="V305" s="52">
        <v>0</v>
      </c>
      <c r="W305" s="53">
        <v>0</v>
      </c>
      <c r="X305" s="52">
        <v>0</v>
      </c>
      <c r="Y305" s="53">
        <v>0</v>
      </c>
      <c r="Z305" s="52">
        <v>0</v>
      </c>
      <c r="AA305" s="53">
        <v>0</v>
      </c>
      <c r="AB305" s="52">
        <v>0</v>
      </c>
      <c r="AC305" s="53">
        <v>0</v>
      </c>
      <c r="AD305" s="52">
        <v>0</v>
      </c>
      <c r="AE305" s="53">
        <v>0</v>
      </c>
      <c r="AF305" s="52">
        <v>0</v>
      </c>
      <c r="AG305" s="53">
        <v>0</v>
      </c>
      <c r="AH305" s="52">
        <v>0</v>
      </c>
      <c r="AI305" s="65">
        <v>0</v>
      </c>
      <c r="AJ305" s="102">
        <f t="shared" si="57"/>
        <v>292.77999999999997</v>
      </c>
      <c r="AK305" s="102"/>
      <c r="AL305" s="102"/>
    </row>
    <row r="306" spans="2:38" x14ac:dyDescent="0.3">
      <c r="B306" s="109" t="s">
        <v>59</v>
      </c>
      <c r="C306" s="109"/>
      <c r="D306" s="109"/>
      <c r="E306" s="53">
        <v>0</v>
      </c>
      <c r="F306" s="52">
        <v>78.855333333333306</v>
      </c>
      <c r="G306" s="53">
        <v>0</v>
      </c>
      <c r="H306" s="52">
        <v>0</v>
      </c>
      <c r="I306" s="53">
        <v>0</v>
      </c>
      <c r="J306" s="52">
        <v>0</v>
      </c>
      <c r="K306" s="53">
        <v>0</v>
      </c>
      <c r="L306" s="52">
        <v>0</v>
      </c>
      <c r="M306" s="53">
        <v>0</v>
      </c>
      <c r="N306" s="52">
        <v>0</v>
      </c>
      <c r="O306" s="53">
        <v>8.7900000000000009</v>
      </c>
      <c r="P306" s="52">
        <v>8.85</v>
      </c>
      <c r="Q306" s="53">
        <v>0</v>
      </c>
      <c r="R306" s="52">
        <v>0</v>
      </c>
      <c r="S306" s="53">
        <v>28.5</v>
      </c>
      <c r="T306" s="52">
        <v>0</v>
      </c>
      <c r="U306" s="53">
        <v>0</v>
      </c>
      <c r="V306" s="52">
        <v>0</v>
      </c>
      <c r="W306" s="53">
        <v>0</v>
      </c>
      <c r="X306" s="52">
        <v>0</v>
      </c>
      <c r="Y306" s="53">
        <v>0</v>
      </c>
      <c r="Z306" s="52">
        <v>3.38</v>
      </c>
      <c r="AA306" s="53">
        <v>0</v>
      </c>
      <c r="AB306" s="52">
        <v>0</v>
      </c>
      <c r="AC306" s="53">
        <v>0</v>
      </c>
      <c r="AD306" s="52">
        <v>0</v>
      </c>
      <c r="AE306" s="53">
        <v>0</v>
      </c>
      <c r="AF306" s="52">
        <v>0</v>
      </c>
      <c r="AG306" s="53">
        <v>0</v>
      </c>
      <c r="AH306" s="52">
        <v>0</v>
      </c>
      <c r="AI306" s="65">
        <v>0</v>
      </c>
      <c r="AJ306" s="102">
        <f t="shared" si="57"/>
        <v>128.37533333333332</v>
      </c>
      <c r="AK306" s="102"/>
      <c r="AL306" s="102"/>
    </row>
    <row r="307" spans="2:38" x14ac:dyDescent="0.3">
      <c r="B307" s="109" t="s">
        <v>60</v>
      </c>
      <c r="C307" s="109"/>
      <c r="D307" s="109"/>
      <c r="E307" s="53">
        <v>0</v>
      </c>
      <c r="F307" s="52">
        <v>7.4815000000000165</v>
      </c>
      <c r="G307" s="53">
        <v>0</v>
      </c>
      <c r="H307" s="52">
        <v>0</v>
      </c>
      <c r="I307" s="53">
        <v>0</v>
      </c>
      <c r="J307" s="52">
        <v>0</v>
      </c>
      <c r="K307" s="53">
        <v>0</v>
      </c>
      <c r="L307" s="52">
        <v>0</v>
      </c>
      <c r="M307" s="53">
        <v>0</v>
      </c>
      <c r="N307" s="52">
        <v>0</v>
      </c>
      <c r="O307" s="53">
        <v>13.01</v>
      </c>
      <c r="P307" s="52">
        <v>10.76</v>
      </c>
      <c r="Q307" s="53">
        <v>0</v>
      </c>
      <c r="R307" s="52">
        <v>0</v>
      </c>
      <c r="S307" s="53">
        <v>0</v>
      </c>
      <c r="T307" s="52">
        <v>0</v>
      </c>
      <c r="U307" s="53">
        <v>0</v>
      </c>
      <c r="V307" s="52">
        <v>0</v>
      </c>
      <c r="W307" s="53">
        <v>0</v>
      </c>
      <c r="X307" s="52">
        <v>0</v>
      </c>
      <c r="Y307" s="53">
        <v>0</v>
      </c>
      <c r="Z307" s="52">
        <v>0</v>
      </c>
      <c r="AA307" s="53">
        <v>0</v>
      </c>
      <c r="AB307" s="52">
        <v>0</v>
      </c>
      <c r="AC307" s="53">
        <v>0</v>
      </c>
      <c r="AD307" s="52">
        <v>0</v>
      </c>
      <c r="AE307" s="53">
        <v>0</v>
      </c>
      <c r="AF307" s="52">
        <v>0</v>
      </c>
      <c r="AG307" s="53">
        <v>0</v>
      </c>
      <c r="AH307" s="52">
        <v>0</v>
      </c>
      <c r="AI307" s="65">
        <v>0</v>
      </c>
      <c r="AJ307" s="102">
        <f t="shared" si="57"/>
        <v>31.251500000000014</v>
      </c>
      <c r="AK307" s="102"/>
      <c r="AL307" s="102"/>
    </row>
    <row r="308" spans="2:38" x14ac:dyDescent="0.3">
      <c r="B308" s="109" t="s">
        <v>61</v>
      </c>
      <c r="C308" s="109"/>
      <c r="D308" s="109"/>
      <c r="E308" s="53">
        <v>0</v>
      </c>
      <c r="F308" s="52">
        <v>34.69700000000001</v>
      </c>
      <c r="G308" s="53">
        <v>0</v>
      </c>
      <c r="H308" s="52">
        <v>0</v>
      </c>
      <c r="I308" s="53">
        <v>0</v>
      </c>
      <c r="J308" s="52">
        <v>0</v>
      </c>
      <c r="K308" s="53">
        <v>0</v>
      </c>
      <c r="L308" s="52">
        <v>0</v>
      </c>
      <c r="M308" s="53">
        <v>0</v>
      </c>
      <c r="N308" s="52">
        <v>0</v>
      </c>
      <c r="O308" s="53">
        <v>7.9</v>
      </c>
      <c r="P308" s="52">
        <v>9.19</v>
      </c>
      <c r="Q308" s="53">
        <v>0</v>
      </c>
      <c r="R308" s="52">
        <v>0</v>
      </c>
      <c r="S308" s="53">
        <v>342.47</v>
      </c>
      <c r="T308" s="52">
        <v>0</v>
      </c>
      <c r="U308" s="53">
        <v>0</v>
      </c>
      <c r="V308" s="52">
        <v>0</v>
      </c>
      <c r="W308" s="53">
        <v>0</v>
      </c>
      <c r="X308" s="52">
        <v>0</v>
      </c>
      <c r="Y308" s="53">
        <v>0</v>
      </c>
      <c r="Z308" s="52">
        <v>0.15</v>
      </c>
      <c r="AA308" s="53">
        <v>0</v>
      </c>
      <c r="AB308" s="52">
        <v>0</v>
      </c>
      <c r="AC308" s="53">
        <v>0</v>
      </c>
      <c r="AD308" s="52">
        <v>0</v>
      </c>
      <c r="AE308" s="53">
        <v>0</v>
      </c>
      <c r="AF308" s="52">
        <v>0</v>
      </c>
      <c r="AG308" s="53">
        <v>0</v>
      </c>
      <c r="AH308" s="52">
        <v>0</v>
      </c>
      <c r="AI308" s="65">
        <v>0</v>
      </c>
      <c r="AJ308" s="102">
        <f t="shared" si="57"/>
        <v>394.40700000000004</v>
      </c>
      <c r="AK308" s="102"/>
      <c r="AL308" s="102"/>
    </row>
    <row r="309" spans="2:38" x14ac:dyDescent="0.3">
      <c r="B309" s="109" t="s">
        <v>62</v>
      </c>
      <c r="C309" s="109"/>
      <c r="D309" s="109"/>
      <c r="E309" s="53">
        <v>0</v>
      </c>
      <c r="F309" s="52">
        <v>0</v>
      </c>
      <c r="G309" s="53">
        <v>0</v>
      </c>
      <c r="H309" s="52">
        <v>0</v>
      </c>
      <c r="I309" s="53">
        <v>0</v>
      </c>
      <c r="J309" s="52">
        <v>0</v>
      </c>
      <c r="K309" s="53">
        <v>0</v>
      </c>
      <c r="L309" s="52">
        <v>0</v>
      </c>
      <c r="M309" s="53">
        <v>0</v>
      </c>
      <c r="N309" s="52">
        <v>0</v>
      </c>
      <c r="O309" s="53">
        <v>0</v>
      </c>
      <c r="P309" s="52">
        <v>2.0099999999999998</v>
      </c>
      <c r="Q309" s="53">
        <v>0</v>
      </c>
      <c r="R309" s="52">
        <v>0</v>
      </c>
      <c r="S309" s="53">
        <v>0</v>
      </c>
      <c r="T309" s="52">
        <v>0</v>
      </c>
      <c r="U309" s="53">
        <v>0</v>
      </c>
      <c r="V309" s="52">
        <v>0</v>
      </c>
      <c r="W309" s="53">
        <v>0</v>
      </c>
      <c r="X309" s="52">
        <v>0</v>
      </c>
      <c r="Y309" s="53">
        <v>0</v>
      </c>
      <c r="Z309" s="52">
        <v>2.6</v>
      </c>
      <c r="AA309" s="53">
        <v>0</v>
      </c>
      <c r="AB309" s="52">
        <v>0</v>
      </c>
      <c r="AC309" s="53">
        <v>0</v>
      </c>
      <c r="AD309" s="52">
        <v>0</v>
      </c>
      <c r="AE309" s="53">
        <v>0</v>
      </c>
      <c r="AF309" s="52">
        <v>0</v>
      </c>
      <c r="AG309" s="53">
        <v>0</v>
      </c>
      <c r="AH309" s="52">
        <v>0</v>
      </c>
      <c r="AI309" s="65">
        <v>0</v>
      </c>
      <c r="AJ309" s="102">
        <f t="shared" si="57"/>
        <v>4.6099999999999994</v>
      </c>
      <c r="AK309" s="102"/>
      <c r="AL309" s="102"/>
    </row>
    <row r="310" spans="2:38" x14ac:dyDescent="0.3">
      <c r="B310" s="109" t="s">
        <v>63</v>
      </c>
      <c r="C310" s="109"/>
      <c r="D310" s="109"/>
      <c r="E310" s="53">
        <v>0</v>
      </c>
      <c r="F310" s="52">
        <v>0</v>
      </c>
      <c r="G310" s="53">
        <v>0</v>
      </c>
      <c r="H310" s="52">
        <v>0</v>
      </c>
      <c r="I310" s="53">
        <v>0</v>
      </c>
      <c r="J310" s="52">
        <v>0</v>
      </c>
      <c r="K310" s="53">
        <v>0</v>
      </c>
      <c r="L310" s="52">
        <v>0</v>
      </c>
      <c r="M310" s="53">
        <v>0</v>
      </c>
      <c r="N310" s="52">
        <v>0</v>
      </c>
      <c r="O310" s="53">
        <v>0.06</v>
      </c>
      <c r="P310" s="52">
        <v>13.43</v>
      </c>
      <c r="Q310" s="53">
        <v>0</v>
      </c>
      <c r="R310" s="52">
        <v>0</v>
      </c>
      <c r="S310" s="53">
        <v>0</v>
      </c>
      <c r="T310" s="52">
        <v>0</v>
      </c>
      <c r="U310" s="53">
        <v>0</v>
      </c>
      <c r="V310" s="52">
        <v>0</v>
      </c>
      <c r="W310" s="53">
        <v>0</v>
      </c>
      <c r="X310" s="52">
        <v>0</v>
      </c>
      <c r="Y310" s="53">
        <v>0</v>
      </c>
      <c r="Z310" s="52">
        <v>13.48</v>
      </c>
      <c r="AA310" s="53">
        <v>0</v>
      </c>
      <c r="AB310" s="52">
        <v>0</v>
      </c>
      <c r="AC310" s="53">
        <v>0</v>
      </c>
      <c r="AD310" s="52">
        <v>0</v>
      </c>
      <c r="AE310" s="53">
        <v>0</v>
      </c>
      <c r="AF310" s="52">
        <v>0</v>
      </c>
      <c r="AG310" s="53">
        <v>0</v>
      </c>
      <c r="AH310" s="52">
        <v>0</v>
      </c>
      <c r="AI310" s="65">
        <v>0</v>
      </c>
      <c r="AJ310" s="102">
        <f t="shared" si="57"/>
        <v>26.97</v>
      </c>
      <c r="AK310" s="102"/>
      <c r="AL310" s="102"/>
    </row>
    <row r="311" spans="2:38" x14ac:dyDescent="0.3">
      <c r="B311" s="109" t="s">
        <v>64</v>
      </c>
      <c r="C311" s="109"/>
      <c r="D311" s="109"/>
      <c r="E311" s="53">
        <v>0</v>
      </c>
      <c r="F311" s="52">
        <v>0</v>
      </c>
      <c r="G311" s="53">
        <v>0</v>
      </c>
      <c r="H311" s="52">
        <v>0</v>
      </c>
      <c r="I311" s="53">
        <v>0</v>
      </c>
      <c r="J311" s="52">
        <v>0</v>
      </c>
      <c r="K311" s="53">
        <v>201.65</v>
      </c>
      <c r="L311" s="52">
        <v>0</v>
      </c>
      <c r="M311" s="53">
        <v>0</v>
      </c>
      <c r="N311" s="52">
        <v>0</v>
      </c>
      <c r="O311" s="53">
        <v>0</v>
      </c>
      <c r="P311" s="52">
        <v>24.48</v>
      </c>
      <c r="Q311" s="53">
        <v>0</v>
      </c>
      <c r="R311" s="52">
        <v>0</v>
      </c>
      <c r="S311" s="53">
        <v>0</v>
      </c>
      <c r="T311" s="52">
        <v>0</v>
      </c>
      <c r="U311" s="53">
        <v>0</v>
      </c>
      <c r="V311" s="52">
        <v>0</v>
      </c>
      <c r="W311" s="53">
        <v>0</v>
      </c>
      <c r="X311" s="52">
        <v>0</v>
      </c>
      <c r="Y311" s="53">
        <v>0</v>
      </c>
      <c r="Z311" s="52">
        <v>14.76</v>
      </c>
      <c r="AA311" s="53">
        <v>0</v>
      </c>
      <c r="AB311" s="52">
        <v>0</v>
      </c>
      <c r="AC311" s="53">
        <v>0</v>
      </c>
      <c r="AD311" s="52">
        <v>0</v>
      </c>
      <c r="AE311" s="53">
        <v>0</v>
      </c>
      <c r="AF311" s="52">
        <v>0</v>
      </c>
      <c r="AG311" s="53">
        <v>0</v>
      </c>
      <c r="AH311" s="52">
        <v>0</v>
      </c>
      <c r="AI311" s="65">
        <v>0</v>
      </c>
      <c r="AJ311" s="102">
        <f t="shared" si="57"/>
        <v>240.89</v>
      </c>
      <c r="AK311" s="102"/>
      <c r="AL311" s="102"/>
    </row>
    <row r="312" spans="2:38" x14ac:dyDescent="0.3">
      <c r="B312" s="109" t="s">
        <v>95</v>
      </c>
      <c r="C312" s="109"/>
      <c r="D312" s="109"/>
      <c r="E312" s="53">
        <v>0</v>
      </c>
      <c r="F312" s="52">
        <v>0</v>
      </c>
      <c r="G312" s="53">
        <v>0</v>
      </c>
      <c r="H312" s="52">
        <v>0</v>
      </c>
      <c r="I312" s="53">
        <v>0</v>
      </c>
      <c r="J312" s="52">
        <v>0</v>
      </c>
      <c r="K312" s="53">
        <v>140.88</v>
      </c>
      <c r="L312" s="52">
        <v>0</v>
      </c>
      <c r="M312" s="53">
        <v>0</v>
      </c>
      <c r="N312" s="52">
        <v>0</v>
      </c>
      <c r="O312" s="53">
        <v>3.28</v>
      </c>
      <c r="P312" s="52">
        <v>1.1399999999999999</v>
      </c>
      <c r="Q312" s="53">
        <v>0</v>
      </c>
      <c r="R312" s="52">
        <v>0</v>
      </c>
      <c r="S312" s="53">
        <v>0</v>
      </c>
      <c r="T312" s="52">
        <v>0</v>
      </c>
      <c r="U312" s="53">
        <v>0</v>
      </c>
      <c r="V312" s="52">
        <v>0</v>
      </c>
      <c r="W312" s="53">
        <v>0</v>
      </c>
      <c r="X312" s="52">
        <v>0</v>
      </c>
      <c r="Y312" s="53">
        <v>0</v>
      </c>
      <c r="Z312" s="52">
        <v>0</v>
      </c>
      <c r="AA312" s="53">
        <v>0</v>
      </c>
      <c r="AB312" s="52">
        <v>0</v>
      </c>
      <c r="AC312" s="53">
        <v>0</v>
      </c>
      <c r="AD312" s="52">
        <v>0</v>
      </c>
      <c r="AE312" s="53">
        <v>0</v>
      </c>
      <c r="AF312" s="52">
        <v>0</v>
      </c>
      <c r="AG312" s="53">
        <v>0</v>
      </c>
      <c r="AH312" s="52">
        <v>0</v>
      </c>
      <c r="AI312" s="65">
        <v>0</v>
      </c>
      <c r="AJ312" s="102">
        <f t="shared" si="57"/>
        <v>145.29999999999998</v>
      </c>
      <c r="AK312" s="102"/>
      <c r="AL312" s="102"/>
    </row>
    <row r="313" spans="2:38" x14ac:dyDescent="0.3">
      <c r="B313" s="109" t="s">
        <v>65</v>
      </c>
      <c r="C313" s="109"/>
      <c r="D313" s="109"/>
      <c r="E313" s="53">
        <v>0</v>
      </c>
      <c r="F313" s="52">
        <v>0</v>
      </c>
      <c r="G313" s="53">
        <v>0</v>
      </c>
      <c r="H313" s="52">
        <v>0</v>
      </c>
      <c r="I313" s="53">
        <v>0</v>
      </c>
      <c r="J313" s="52">
        <v>0</v>
      </c>
      <c r="K313" s="53">
        <v>97.20999999999998</v>
      </c>
      <c r="L313" s="52">
        <v>0</v>
      </c>
      <c r="M313" s="53">
        <v>0</v>
      </c>
      <c r="N313" s="52">
        <v>0</v>
      </c>
      <c r="O313" s="53">
        <v>0</v>
      </c>
      <c r="P313" s="52">
        <v>2.81</v>
      </c>
      <c r="Q313" s="53">
        <v>0</v>
      </c>
      <c r="R313" s="52">
        <v>0</v>
      </c>
      <c r="S313" s="53">
        <v>0</v>
      </c>
      <c r="T313" s="52">
        <v>0</v>
      </c>
      <c r="U313" s="53">
        <v>0</v>
      </c>
      <c r="V313" s="52">
        <v>0</v>
      </c>
      <c r="W313" s="53">
        <v>0</v>
      </c>
      <c r="X313" s="52">
        <v>0</v>
      </c>
      <c r="Y313" s="53">
        <v>0</v>
      </c>
      <c r="Z313" s="52">
        <v>3.78</v>
      </c>
      <c r="AA313" s="53">
        <v>0</v>
      </c>
      <c r="AB313" s="52">
        <v>0</v>
      </c>
      <c r="AC313" s="53">
        <v>0</v>
      </c>
      <c r="AD313" s="52">
        <v>0</v>
      </c>
      <c r="AE313" s="53">
        <v>0</v>
      </c>
      <c r="AF313" s="52">
        <v>0</v>
      </c>
      <c r="AG313" s="53">
        <v>0</v>
      </c>
      <c r="AH313" s="52">
        <v>0</v>
      </c>
      <c r="AI313" s="65">
        <v>0</v>
      </c>
      <c r="AJ313" s="102">
        <f t="shared" si="57"/>
        <v>103.79999999999998</v>
      </c>
      <c r="AK313" s="102"/>
      <c r="AL313" s="102"/>
    </row>
    <row r="314" spans="2:38" x14ac:dyDescent="0.3">
      <c r="B314" s="109" t="s">
        <v>66</v>
      </c>
      <c r="C314" s="109"/>
      <c r="D314" s="109"/>
      <c r="E314" s="53">
        <v>0</v>
      </c>
      <c r="F314" s="52">
        <v>0</v>
      </c>
      <c r="G314" s="53">
        <v>0</v>
      </c>
      <c r="H314" s="52">
        <v>0</v>
      </c>
      <c r="I314" s="53">
        <v>0</v>
      </c>
      <c r="J314" s="52">
        <v>0</v>
      </c>
      <c r="K314" s="53">
        <v>160.29</v>
      </c>
      <c r="L314" s="52">
        <v>0</v>
      </c>
      <c r="M314" s="53">
        <v>0</v>
      </c>
      <c r="N314" s="52">
        <v>0</v>
      </c>
      <c r="O314" s="53">
        <v>0.34</v>
      </c>
      <c r="P314" s="52">
        <v>1.61</v>
      </c>
      <c r="Q314" s="53">
        <v>0</v>
      </c>
      <c r="R314" s="52">
        <v>0</v>
      </c>
      <c r="S314" s="53">
        <v>0</v>
      </c>
      <c r="T314" s="52">
        <v>0</v>
      </c>
      <c r="U314" s="53">
        <v>0</v>
      </c>
      <c r="V314" s="52">
        <v>0</v>
      </c>
      <c r="W314" s="53">
        <v>0</v>
      </c>
      <c r="X314" s="52">
        <v>0</v>
      </c>
      <c r="Y314" s="53">
        <v>0</v>
      </c>
      <c r="Z314" s="52">
        <v>0.61</v>
      </c>
      <c r="AA314" s="53">
        <v>0</v>
      </c>
      <c r="AB314" s="52">
        <v>0</v>
      </c>
      <c r="AC314" s="53">
        <v>0</v>
      </c>
      <c r="AD314" s="52">
        <v>0</v>
      </c>
      <c r="AE314" s="53">
        <v>0</v>
      </c>
      <c r="AF314" s="52">
        <v>0</v>
      </c>
      <c r="AG314" s="53">
        <v>0</v>
      </c>
      <c r="AH314" s="52">
        <v>0</v>
      </c>
      <c r="AI314" s="65">
        <v>0</v>
      </c>
      <c r="AJ314" s="102">
        <f t="shared" si="57"/>
        <v>162.85000000000002</v>
      </c>
      <c r="AK314" s="102"/>
      <c r="AL314" s="102"/>
    </row>
    <row r="315" spans="2:38" x14ac:dyDescent="0.3">
      <c r="B315" s="109" t="s">
        <v>67</v>
      </c>
      <c r="C315" s="109"/>
      <c r="D315" s="109"/>
      <c r="E315" s="53">
        <v>0</v>
      </c>
      <c r="F315" s="52">
        <v>0</v>
      </c>
      <c r="G315" s="53">
        <v>0</v>
      </c>
      <c r="H315" s="52">
        <v>0</v>
      </c>
      <c r="I315" s="53">
        <v>0</v>
      </c>
      <c r="J315" s="52">
        <v>0</v>
      </c>
      <c r="K315" s="53">
        <v>105.52</v>
      </c>
      <c r="L315" s="52">
        <v>0</v>
      </c>
      <c r="M315" s="53">
        <v>0</v>
      </c>
      <c r="N315" s="52">
        <v>0</v>
      </c>
      <c r="O315" s="53">
        <v>2.79</v>
      </c>
      <c r="P315" s="52">
        <v>2.21</v>
      </c>
      <c r="Q315" s="53">
        <v>0</v>
      </c>
      <c r="R315" s="52">
        <v>0</v>
      </c>
      <c r="S315" s="53">
        <v>0</v>
      </c>
      <c r="T315" s="52">
        <v>0</v>
      </c>
      <c r="U315" s="53">
        <v>0</v>
      </c>
      <c r="V315" s="52">
        <v>0</v>
      </c>
      <c r="W315" s="53">
        <v>0</v>
      </c>
      <c r="X315" s="52">
        <v>0</v>
      </c>
      <c r="Y315" s="53">
        <v>0</v>
      </c>
      <c r="Z315" s="52">
        <v>2.94</v>
      </c>
      <c r="AA315" s="53">
        <v>0</v>
      </c>
      <c r="AB315" s="52">
        <v>0</v>
      </c>
      <c r="AC315" s="53">
        <v>0</v>
      </c>
      <c r="AD315" s="52">
        <v>0</v>
      </c>
      <c r="AE315" s="53">
        <v>0</v>
      </c>
      <c r="AF315" s="52">
        <v>0</v>
      </c>
      <c r="AG315" s="53">
        <v>0</v>
      </c>
      <c r="AH315" s="52">
        <v>0</v>
      </c>
      <c r="AI315" s="65">
        <v>0</v>
      </c>
      <c r="AJ315" s="102">
        <f t="shared" si="57"/>
        <v>113.46</v>
      </c>
      <c r="AK315" s="102"/>
      <c r="AL315" s="102"/>
    </row>
    <row r="316" spans="2:38" x14ac:dyDescent="0.3">
      <c r="B316" s="109" t="s">
        <v>68</v>
      </c>
      <c r="C316" s="109"/>
      <c r="D316" s="109"/>
      <c r="E316" s="53">
        <v>0</v>
      </c>
      <c r="F316" s="52">
        <v>0</v>
      </c>
      <c r="G316" s="53">
        <v>0</v>
      </c>
      <c r="H316" s="52">
        <v>0</v>
      </c>
      <c r="I316" s="53">
        <v>0</v>
      </c>
      <c r="J316" s="52">
        <v>0</v>
      </c>
      <c r="K316" s="53">
        <v>83.210000000000008</v>
      </c>
      <c r="L316" s="52">
        <v>53.53</v>
      </c>
      <c r="M316" s="53">
        <v>61.26</v>
      </c>
      <c r="N316" s="52">
        <v>0</v>
      </c>
      <c r="O316" s="53">
        <v>0</v>
      </c>
      <c r="P316" s="52">
        <v>1.0900000000000001</v>
      </c>
      <c r="Q316" s="53">
        <v>0</v>
      </c>
      <c r="R316" s="52">
        <v>0</v>
      </c>
      <c r="S316" s="53">
        <v>0</v>
      </c>
      <c r="T316" s="52">
        <v>0</v>
      </c>
      <c r="U316" s="53">
        <v>0</v>
      </c>
      <c r="V316" s="52">
        <v>0</v>
      </c>
      <c r="W316" s="53">
        <v>0</v>
      </c>
      <c r="X316" s="52">
        <v>0</v>
      </c>
      <c r="Y316" s="53">
        <v>0</v>
      </c>
      <c r="Z316" s="52">
        <v>24.21</v>
      </c>
      <c r="AA316" s="53">
        <v>0</v>
      </c>
      <c r="AB316" s="52">
        <v>0</v>
      </c>
      <c r="AC316" s="53">
        <v>0</v>
      </c>
      <c r="AD316" s="52">
        <v>0</v>
      </c>
      <c r="AE316" s="53">
        <v>0</v>
      </c>
      <c r="AF316" s="52">
        <v>0</v>
      </c>
      <c r="AG316" s="53">
        <v>0</v>
      </c>
      <c r="AH316" s="52">
        <v>0</v>
      </c>
      <c r="AI316" s="65">
        <v>0</v>
      </c>
      <c r="AJ316" s="102">
        <f t="shared" si="57"/>
        <v>223.3</v>
      </c>
      <c r="AK316" s="102"/>
      <c r="AL316" s="102"/>
    </row>
    <row r="317" spans="2:38" x14ac:dyDescent="0.3">
      <c r="B317" s="109" t="s">
        <v>69</v>
      </c>
      <c r="C317" s="109"/>
      <c r="D317" s="109"/>
      <c r="E317" s="53">
        <v>0</v>
      </c>
      <c r="F317" s="52">
        <v>0</v>
      </c>
      <c r="G317" s="53">
        <v>0</v>
      </c>
      <c r="H317" s="52">
        <v>0</v>
      </c>
      <c r="I317" s="53">
        <v>0</v>
      </c>
      <c r="J317" s="52">
        <v>0</v>
      </c>
      <c r="K317" s="53">
        <v>0</v>
      </c>
      <c r="L317" s="52">
        <v>0</v>
      </c>
      <c r="M317" s="53">
        <v>0</v>
      </c>
      <c r="N317" s="52">
        <v>0</v>
      </c>
      <c r="O317" s="53">
        <v>9.64</v>
      </c>
      <c r="P317" s="52">
        <v>7.2099999999999991</v>
      </c>
      <c r="Q317" s="53">
        <v>0</v>
      </c>
      <c r="R317" s="52">
        <v>0</v>
      </c>
      <c r="S317" s="53">
        <v>0</v>
      </c>
      <c r="T317" s="52">
        <v>0</v>
      </c>
      <c r="U317" s="53">
        <v>0</v>
      </c>
      <c r="V317" s="52">
        <v>0</v>
      </c>
      <c r="W317" s="53">
        <v>0</v>
      </c>
      <c r="X317" s="52">
        <v>0</v>
      </c>
      <c r="Y317" s="53">
        <v>0</v>
      </c>
      <c r="Z317" s="52">
        <v>6.79</v>
      </c>
      <c r="AA317" s="53">
        <v>0</v>
      </c>
      <c r="AB317" s="52">
        <v>0</v>
      </c>
      <c r="AC317" s="53">
        <v>0</v>
      </c>
      <c r="AD317" s="52">
        <v>0</v>
      </c>
      <c r="AE317" s="53">
        <v>0</v>
      </c>
      <c r="AF317" s="52">
        <v>0</v>
      </c>
      <c r="AG317" s="53">
        <v>0</v>
      </c>
      <c r="AH317" s="52">
        <v>0</v>
      </c>
      <c r="AI317" s="65">
        <v>0</v>
      </c>
      <c r="AJ317" s="102">
        <f t="shared" si="57"/>
        <v>23.64</v>
      </c>
      <c r="AK317" s="102"/>
      <c r="AL317" s="102"/>
    </row>
    <row r="318" spans="2:38" x14ac:dyDescent="0.3">
      <c r="B318" s="109" t="s">
        <v>70</v>
      </c>
      <c r="C318" s="109"/>
      <c r="D318" s="109"/>
      <c r="E318" s="53">
        <v>0</v>
      </c>
      <c r="F318" s="52">
        <v>0</v>
      </c>
      <c r="G318" s="53">
        <v>0</v>
      </c>
      <c r="H318" s="52">
        <v>0</v>
      </c>
      <c r="I318" s="53">
        <v>0</v>
      </c>
      <c r="J318" s="52">
        <v>0</v>
      </c>
      <c r="K318" s="53">
        <v>0</v>
      </c>
      <c r="L318" s="52">
        <v>0</v>
      </c>
      <c r="M318" s="53">
        <v>0</v>
      </c>
      <c r="N318" s="52">
        <v>0</v>
      </c>
      <c r="O318" s="53">
        <v>0.03</v>
      </c>
      <c r="P318" s="52">
        <v>7.45</v>
      </c>
      <c r="Q318" s="53">
        <v>0</v>
      </c>
      <c r="R318" s="52">
        <v>0</v>
      </c>
      <c r="S318" s="53">
        <v>0</v>
      </c>
      <c r="T318" s="52">
        <v>0</v>
      </c>
      <c r="U318" s="53">
        <v>0</v>
      </c>
      <c r="V318" s="52">
        <v>0</v>
      </c>
      <c r="W318" s="53">
        <v>0</v>
      </c>
      <c r="X318" s="52">
        <v>0</v>
      </c>
      <c r="Y318" s="53">
        <v>0</v>
      </c>
      <c r="Z318" s="52">
        <v>7.71</v>
      </c>
      <c r="AA318" s="53">
        <v>0</v>
      </c>
      <c r="AB318" s="52">
        <v>0</v>
      </c>
      <c r="AC318" s="53">
        <v>0</v>
      </c>
      <c r="AD318" s="52">
        <v>0</v>
      </c>
      <c r="AE318" s="53">
        <v>0</v>
      </c>
      <c r="AF318" s="52">
        <v>0</v>
      </c>
      <c r="AG318" s="53">
        <v>0</v>
      </c>
      <c r="AH318" s="52">
        <v>0</v>
      </c>
      <c r="AI318" s="65">
        <v>0</v>
      </c>
      <c r="AJ318" s="102">
        <f t="shared" si="57"/>
        <v>15.190000000000001</v>
      </c>
      <c r="AK318" s="102"/>
      <c r="AL318" s="102"/>
    </row>
    <row r="319" spans="2:38" x14ac:dyDescent="0.3">
      <c r="B319" s="109" t="s">
        <v>71</v>
      </c>
      <c r="C319" s="109"/>
      <c r="D319" s="109"/>
      <c r="E319" s="53">
        <v>0</v>
      </c>
      <c r="F319" s="52">
        <v>0</v>
      </c>
      <c r="G319" s="53">
        <v>0</v>
      </c>
      <c r="H319" s="52">
        <v>0</v>
      </c>
      <c r="I319" s="53">
        <v>0</v>
      </c>
      <c r="J319" s="52">
        <v>0</v>
      </c>
      <c r="K319" s="53">
        <v>0</v>
      </c>
      <c r="L319" s="52">
        <v>0</v>
      </c>
      <c r="M319" s="53">
        <v>0</v>
      </c>
      <c r="N319" s="52">
        <v>0</v>
      </c>
      <c r="O319" s="53">
        <v>6.69</v>
      </c>
      <c r="P319" s="52">
        <v>1.04</v>
      </c>
      <c r="Q319" s="53">
        <v>0</v>
      </c>
      <c r="R319" s="52">
        <v>0</v>
      </c>
      <c r="S319" s="53">
        <v>0</v>
      </c>
      <c r="T319" s="52">
        <v>0</v>
      </c>
      <c r="U319" s="53">
        <v>0</v>
      </c>
      <c r="V319" s="52">
        <v>0</v>
      </c>
      <c r="W319" s="53">
        <v>0</v>
      </c>
      <c r="X319" s="52">
        <v>0</v>
      </c>
      <c r="Y319" s="53">
        <v>0</v>
      </c>
      <c r="Z319" s="52">
        <v>0.37</v>
      </c>
      <c r="AA319" s="53">
        <v>0</v>
      </c>
      <c r="AB319" s="52">
        <v>0</v>
      </c>
      <c r="AC319" s="53">
        <v>0</v>
      </c>
      <c r="AD319" s="52">
        <v>0</v>
      </c>
      <c r="AE319" s="53">
        <v>0</v>
      </c>
      <c r="AF319" s="52">
        <v>0</v>
      </c>
      <c r="AG319" s="53">
        <v>0</v>
      </c>
      <c r="AH319" s="52">
        <v>0</v>
      </c>
      <c r="AI319" s="65">
        <v>0</v>
      </c>
      <c r="AJ319" s="102">
        <f t="shared" si="57"/>
        <v>8.1</v>
      </c>
      <c r="AK319" s="102"/>
      <c r="AL319" s="102"/>
    </row>
    <row r="320" spans="2:38" x14ac:dyDescent="0.3">
      <c r="B320" s="109" t="s">
        <v>72</v>
      </c>
      <c r="C320" s="109"/>
      <c r="D320" s="109"/>
      <c r="E320" s="53">
        <v>0</v>
      </c>
      <c r="F320" s="52">
        <v>0</v>
      </c>
      <c r="G320" s="53">
        <v>0</v>
      </c>
      <c r="H320" s="52">
        <v>0</v>
      </c>
      <c r="I320" s="53">
        <v>0</v>
      </c>
      <c r="J320" s="52">
        <v>0</v>
      </c>
      <c r="K320" s="53">
        <v>0</v>
      </c>
      <c r="L320" s="52">
        <v>0</v>
      </c>
      <c r="M320" s="53">
        <v>0</v>
      </c>
      <c r="N320" s="52">
        <v>0</v>
      </c>
      <c r="O320" s="53">
        <v>1.19</v>
      </c>
      <c r="P320" s="52">
        <v>3.7600000000000002</v>
      </c>
      <c r="Q320" s="53">
        <v>0</v>
      </c>
      <c r="R320" s="52">
        <v>0</v>
      </c>
      <c r="S320" s="53">
        <v>0</v>
      </c>
      <c r="T320" s="52">
        <v>0</v>
      </c>
      <c r="U320" s="53">
        <v>0</v>
      </c>
      <c r="V320" s="52">
        <v>0</v>
      </c>
      <c r="W320" s="53">
        <v>0</v>
      </c>
      <c r="X320" s="52">
        <v>0</v>
      </c>
      <c r="Y320" s="53">
        <v>0</v>
      </c>
      <c r="Z320" s="52">
        <v>0.16</v>
      </c>
      <c r="AA320" s="53">
        <v>0</v>
      </c>
      <c r="AB320" s="52">
        <v>0</v>
      </c>
      <c r="AC320" s="53">
        <v>0</v>
      </c>
      <c r="AD320" s="52">
        <v>0</v>
      </c>
      <c r="AE320" s="53">
        <v>0</v>
      </c>
      <c r="AF320" s="52">
        <v>0</v>
      </c>
      <c r="AG320" s="53">
        <v>0</v>
      </c>
      <c r="AH320" s="52">
        <v>0</v>
      </c>
      <c r="AI320" s="65">
        <v>0</v>
      </c>
      <c r="AJ320" s="102">
        <f t="shared" si="57"/>
        <v>5.1100000000000003</v>
      </c>
      <c r="AK320" s="102"/>
      <c r="AL320" s="102"/>
    </row>
    <row r="321" spans="2:38" x14ac:dyDescent="0.3">
      <c r="B321" s="109" t="s">
        <v>73</v>
      </c>
      <c r="C321" s="109"/>
      <c r="D321" s="109"/>
      <c r="E321" s="53">
        <v>0</v>
      </c>
      <c r="F321" s="52">
        <v>0</v>
      </c>
      <c r="G321" s="53">
        <v>0</v>
      </c>
      <c r="H321" s="52">
        <v>0</v>
      </c>
      <c r="I321" s="53">
        <v>0</v>
      </c>
      <c r="J321" s="52">
        <v>0</v>
      </c>
      <c r="K321" s="53">
        <v>0</v>
      </c>
      <c r="L321" s="52">
        <v>0</v>
      </c>
      <c r="M321" s="53">
        <v>0</v>
      </c>
      <c r="N321" s="52">
        <v>0</v>
      </c>
      <c r="O321" s="53">
        <v>0</v>
      </c>
      <c r="P321" s="52">
        <v>10</v>
      </c>
      <c r="Q321" s="53">
        <v>0</v>
      </c>
      <c r="R321" s="52">
        <v>0</v>
      </c>
      <c r="S321" s="53">
        <v>0</v>
      </c>
      <c r="T321" s="52">
        <v>0</v>
      </c>
      <c r="U321" s="53">
        <v>0</v>
      </c>
      <c r="V321" s="52">
        <v>0</v>
      </c>
      <c r="W321" s="53">
        <v>0</v>
      </c>
      <c r="X321" s="52">
        <v>0</v>
      </c>
      <c r="Y321" s="53">
        <v>0</v>
      </c>
      <c r="Z321" s="52">
        <v>2.31</v>
      </c>
      <c r="AA321" s="53">
        <v>0</v>
      </c>
      <c r="AB321" s="52">
        <v>0</v>
      </c>
      <c r="AC321" s="53">
        <v>0</v>
      </c>
      <c r="AD321" s="52">
        <v>0</v>
      </c>
      <c r="AE321" s="53">
        <v>0</v>
      </c>
      <c r="AF321" s="52">
        <v>0</v>
      </c>
      <c r="AG321" s="53">
        <v>0</v>
      </c>
      <c r="AH321" s="52">
        <v>0</v>
      </c>
      <c r="AI321" s="65">
        <v>0</v>
      </c>
      <c r="AJ321" s="102">
        <f t="shared" si="57"/>
        <v>12.31</v>
      </c>
      <c r="AK321" s="102"/>
      <c r="AL321" s="102"/>
    </row>
    <row r="322" spans="2:38" x14ac:dyDescent="0.3">
      <c r="B322" s="109" t="s">
        <v>74</v>
      </c>
      <c r="C322" s="109"/>
      <c r="D322" s="109"/>
      <c r="E322" s="53">
        <v>0</v>
      </c>
      <c r="F322" s="52">
        <v>0</v>
      </c>
      <c r="G322" s="53">
        <v>0</v>
      </c>
      <c r="H322" s="52">
        <v>0</v>
      </c>
      <c r="I322" s="53">
        <v>0</v>
      </c>
      <c r="J322" s="52">
        <v>0</v>
      </c>
      <c r="K322" s="53">
        <v>0</v>
      </c>
      <c r="L322" s="52">
        <v>0</v>
      </c>
      <c r="M322" s="53">
        <v>0</v>
      </c>
      <c r="N322" s="52">
        <v>0</v>
      </c>
      <c r="O322" s="53">
        <v>2.25</v>
      </c>
      <c r="P322" s="52">
        <v>3.74</v>
      </c>
      <c r="Q322" s="53">
        <v>0</v>
      </c>
      <c r="R322" s="52">
        <v>0</v>
      </c>
      <c r="S322" s="53">
        <v>0</v>
      </c>
      <c r="T322" s="52">
        <v>0</v>
      </c>
      <c r="U322" s="53">
        <v>0</v>
      </c>
      <c r="V322" s="52">
        <v>0</v>
      </c>
      <c r="W322" s="53">
        <v>0</v>
      </c>
      <c r="X322" s="52">
        <v>0</v>
      </c>
      <c r="Y322" s="53">
        <v>0</v>
      </c>
      <c r="Z322" s="52">
        <v>0.32</v>
      </c>
      <c r="AA322" s="53">
        <v>0</v>
      </c>
      <c r="AB322" s="52">
        <v>0</v>
      </c>
      <c r="AC322" s="53">
        <v>0</v>
      </c>
      <c r="AD322" s="52">
        <v>0</v>
      </c>
      <c r="AE322" s="53">
        <v>0</v>
      </c>
      <c r="AF322" s="52">
        <v>0</v>
      </c>
      <c r="AG322" s="53">
        <v>0</v>
      </c>
      <c r="AH322" s="52">
        <v>0</v>
      </c>
      <c r="AI322" s="65">
        <v>0</v>
      </c>
      <c r="AJ322" s="102">
        <f t="shared" si="57"/>
        <v>6.3100000000000005</v>
      </c>
      <c r="AK322" s="102"/>
      <c r="AL322" s="102"/>
    </row>
    <row r="323" spans="2:38" x14ac:dyDescent="0.3">
      <c r="B323" s="109" t="s">
        <v>75</v>
      </c>
      <c r="C323" s="109"/>
      <c r="D323" s="109"/>
      <c r="E323" s="53">
        <v>0</v>
      </c>
      <c r="F323" s="52">
        <v>0</v>
      </c>
      <c r="G323" s="53">
        <v>0</v>
      </c>
      <c r="H323" s="52">
        <v>0</v>
      </c>
      <c r="I323" s="53">
        <v>0</v>
      </c>
      <c r="J323" s="52">
        <v>0</v>
      </c>
      <c r="K323" s="53">
        <v>0</v>
      </c>
      <c r="L323" s="52">
        <v>0</v>
      </c>
      <c r="M323" s="53">
        <v>0</v>
      </c>
      <c r="N323" s="52">
        <v>0</v>
      </c>
      <c r="O323" s="53">
        <v>7.32</v>
      </c>
      <c r="P323" s="52">
        <v>12.41</v>
      </c>
      <c r="Q323" s="53">
        <v>0</v>
      </c>
      <c r="R323" s="52">
        <v>0</v>
      </c>
      <c r="S323" s="53">
        <v>0</v>
      </c>
      <c r="T323" s="52">
        <v>0</v>
      </c>
      <c r="U323" s="53">
        <v>0</v>
      </c>
      <c r="V323" s="52">
        <v>0</v>
      </c>
      <c r="W323" s="53">
        <v>0</v>
      </c>
      <c r="X323" s="52">
        <v>0</v>
      </c>
      <c r="Y323" s="53">
        <v>0</v>
      </c>
      <c r="Z323" s="52">
        <v>0</v>
      </c>
      <c r="AA323" s="53">
        <v>0</v>
      </c>
      <c r="AB323" s="52">
        <v>0</v>
      </c>
      <c r="AC323" s="53">
        <v>0</v>
      </c>
      <c r="AD323" s="52">
        <v>0</v>
      </c>
      <c r="AE323" s="53">
        <v>0</v>
      </c>
      <c r="AF323" s="52">
        <v>0</v>
      </c>
      <c r="AG323" s="53">
        <v>0</v>
      </c>
      <c r="AH323" s="52">
        <v>0</v>
      </c>
      <c r="AI323" s="65">
        <v>0</v>
      </c>
      <c r="AJ323" s="102">
        <f t="shared" si="57"/>
        <v>19.73</v>
      </c>
      <c r="AK323" s="102"/>
      <c r="AL323" s="102"/>
    </row>
    <row r="324" spans="2:38" x14ac:dyDescent="0.3">
      <c r="B324" s="109" t="s">
        <v>76</v>
      </c>
      <c r="C324" s="109"/>
      <c r="D324" s="109"/>
      <c r="E324" s="53">
        <v>0</v>
      </c>
      <c r="F324" s="52">
        <v>0</v>
      </c>
      <c r="G324" s="53">
        <v>0</v>
      </c>
      <c r="H324" s="52">
        <v>0</v>
      </c>
      <c r="I324" s="53">
        <v>0</v>
      </c>
      <c r="J324" s="52">
        <v>0</v>
      </c>
      <c r="K324" s="53">
        <v>0</v>
      </c>
      <c r="L324" s="52">
        <v>0</v>
      </c>
      <c r="M324" s="53">
        <v>0</v>
      </c>
      <c r="N324" s="52">
        <v>0</v>
      </c>
      <c r="O324" s="53">
        <v>0</v>
      </c>
      <c r="P324" s="52">
        <v>21.990000000000002</v>
      </c>
      <c r="Q324" s="53">
        <v>0</v>
      </c>
      <c r="R324" s="52">
        <v>0</v>
      </c>
      <c r="S324" s="53">
        <v>0</v>
      </c>
      <c r="T324" s="52">
        <v>0</v>
      </c>
      <c r="U324" s="53">
        <v>0</v>
      </c>
      <c r="V324" s="52">
        <v>0</v>
      </c>
      <c r="W324" s="53">
        <v>0</v>
      </c>
      <c r="X324" s="52">
        <v>0</v>
      </c>
      <c r="Y324" s="53">
        <v>0</v>
      </c>
      <c r="Z324" s="52">
        <v>0</v>
      </c>
      <c r="AA324" s="53">
        <v>0</v>
      </c>
      <c r="AB324" s="52">
        <v>0</v>
      </c>
      <c r="AC324" s="53">
        <v>0</v>
      </c>
      <c r="AD324" s="52">
        <v>0</v>
      </c>
      <c r="AE324" s="53">
        <v>0</v>
      </c>
      <c r="AF324" s="52">
        <v>0</v>
      </c>
      <c r="AG324" s="53">
        <v>0</v>
      </c>
      <c r="AH324" s="52">
        <v>0</v>
      </c>
      <c r="AI324" s="65">
        <v>0</v>
      </c>
      <c r="AJ324" s="102">
        <f>SUM(E324:AI324)</f>
        <v>21.990000000000002</v>
      </c>
      <c r="AK324" s="102"/>
      <c r="AL324" s="102"/>
    </row>
    <row r="325" spans="2:38" x14ac:dyDescent="0.3">
      <c r="B325" s="109" t="s">
        <v>77</v>
      </c>
      <c r="C325" s="109"/>
      <c r="D325" s="109"/>
      <c r="E325" s="53">
        <v>0</v>
      </c>
      <c r="F325" s="52">
        <v>0</v>
      </c>
      <c r="G325" s="53">
        <v>0</v>
      </c>
      <c r="H325" s="52">
        <v>0</v>
      </c>
      <c r="I325" s="53">
        <v>0</v>
      </c>
      <c r="J325" s="52">
        <v>0</v>
      </c>
      <c r="K325" s="53">
        <v>0</v>
      </c>
      <c r="L325" s="52">
        <v>0</v>
      </c>
      <c r="M325" s="53">
        <v>0</v>
      </c>
      <c r="N325" s="52">
        <v>0</v>
      </c>
      <c r="O325" s="53">
        <v>2.63</v>
      </c>
      <c r="P325" s="52">
        <v>1.28</v>
      </c>
      <c r="Q325" s="53">
        <v>0</v>
      </c>
      <c r="R325" s="52">
        <v>0</v>
      </c>
      <c r="S325" s="53">
        <v>0</v>
      </c>
      <c r="T325" s="52">
        <v>0</v>
      </c>
      <c r="U325" s="53">
        <v>0</v>
      </c>
      <c r="V325" s="52">
        <v>0</v>
      </c>
      <c r="W325" s="53">
        <v>0</v>
      </c>
      <c r="X325" s="52">
        <v>0</v>
      </c>
      <c r="Y325" s="53">
        <v>0</v>
      </c>
      <c r="Z325" s="52">
        <v>0</v>
      </c>
      <c r="AA325" s="53">
        <v>0</v>
      </c>
      <c r="AB325" s="52">
        <v>0</v>
      </c>
      <c r="AC325" s="53">
        <v>0</v>
      </c>
      <c r="AD325" s="52">
        <v>0</v>
      </c>
      <c r="AE325" s="53">
        <v>0</v>
      </c>
      <c r="AF325" s="52">
        <v>0</v>
      </c>
      <c r="AG325" s="53">
        <v>0</v>
      </c>
      <c r="AH325" s="52">
        <v>0</v>
      </c>
      <c r="AI325" s="65">
        <v>0</v>
      </c>
      <c r="AJ325" s="102">
        <f t="shared" ref="AJ325:AJ326" si="58">SUM(E325:AI325)</f>
        <v>3.91</v>
      </c>
      <c r="AK325" s="102"/>
      <c r="AL325" s="102"/>
    </row>
    <row r="326" spans="2:38" x14ac:dyDescent="0.3">
      <c r="B326" s="109" t="s">
        <v>78</v>
      </c>
      <c r="C326" s="109"/>
      <c r="D326" s="109"/>
      <c r="E326" s="53">
        <v>0</v>
      </c>
      <c r="F326" s="52">
        <v>0</v>
      </c>
      <c r="G326" s="53">
        <v>0</v>
      </c>
      <c r="H326" s="52">
        <v>0</v>
      </c>
      <c r="I326" s="53">
        <v>0</v>
      </c>
      <c r="J326" s="52">
        <v>0</v>
      </c>
      <c r="K326" s="53">
        <v>0</v>
      </c>
      <c r="L326" s="52">
        <v>0</v>
      </c>
      <c r="M326" s="53">
        <v>0</v>
      </c>
      <c r="N326" s="52">
        <v>0</v>
      </c>
      <c r="O326" s="53">
        <v>0</v>
      </c>
      <c r="P326" s="52">
        <v>0</v>
      </c>
      <c r="Q326" s="53">
        <v>0</v>
      </c>
      <c r="R326" s="52">
        <v>0</v>
      </c>
      <c r="S326" s="53">
        <v>0</v>
      </c>
      <c r="T326" s="52">
        <v>0</v>
      </c>
      <c r="U326" s="53">
        <v>0</v>
      </c>
      <c r="V326" s="52">
        <v>0</v>
      </c>
      <c r="W326" s="53">
        <v>0</v>
      </c>
      <c r="X326" s="52">
        <v>0</v>
      </c>
      <c r="Y326" s="53">
        <v>0</v>
      </c>
      <c r="Z326" s="52">
        <v>0</v>
      </c>
      <c r="AA326" s="53">
        <v>0</v>
      </c>
      <c r="AB326" s="52">
        <v>0</v>
      </c>
      <c r="AC326" s="53">
        <v>0</v>
      </c>
      <c r="AD326" s="52">
        <v>0</v>
      </c>
      <c r="AE326" s="53">
        <v>0</v>
      </c>
      <c r="AF326" s="52">
        <v>0</v>
      </c>
      <c r="AG326" s="53">
        <v>0</v>
      </c>
      <c r="AH326" s="52">
        <v>0</v>
      </c>
      <c r="AI326" s="65">
        <v>0</v>
      </c>
      <c r="AJ326" s="102">
        <f t="shared" si="58"/>
        <v>0</v>
      </c>
      <c r="AK326" s="102"/>
      <c r="AL326" s="102"/>
    </row>
    <row r="327" spans="2:38" x14ac:dyDescent="0.3">
      <c r="B327" s="109" t="s">
        <v>79</v>
      </c>
      <c r="C327" s="109"/>
      <c r="D327" s="109"/>
      <c r="E327" s="53">
        <v>0</v>
      </c>
      <c r="F327" s="52">
        <v>0</v>
      </c>
      <c r="G327" s="53">
        <v>0</v>
      </c>
      <c r="H327" s="52">
        <v>0</v>
      </c>
      <c r="I327" s="53">
        <v>0</v>
      </c>
      <c r="J327" s="52">
        <v>0</v>
      </c>
      <c r="K327" s="53">
        <v>0</v>
      </c>
      <c r="L327" s="52">
        <v>0</v>
      </c>
      <c r="M327" s="53">
        <v>0</v>
      </c>
      <c r="N327" s="52">
        <v>0</v>
      </c>
      <c r="O327" s="53">
        <v>5.16</v>
      </c>
      <c r="P327" s="52">
        <v>22.89</v>
      </c>
      <c r="Q327" s="53">
        <v>0</v>
      </c>
      <c r="R327" s="52">
        <v>0</v>
      </c>
      <c r="S327" s="53">
        <v>0</v>
      </c>
      <c r="T327" s="52">
        <v>0</v>
      </c>
      <c r="U327" s="53">
        <v>0</v>
      </c>
      <c r="V327" s="52">
        <v>0</v>
      </c>
      <c r="W327" s="53">
        <v>0</v>
      </c>
      <c r="X327" s="52">
        <v>0</v>
      </c>
      <c r="Y327" s="53">
        <v>0</v>
      </c>
      <c r="Z327" s="52">
        <v>0</v>
      </c>
      <c r="AA327" s="53">
        <v>0</v>
      </c>
      <c r="AB327" s="52">
        <v>0</v>
      </c>
      <c r="AC327" s="53">
        <v>0</v>
      </c>
      <c r="AD327" s="52">
        <v>0</v>
      </c>
      <c r="AE327" s="53">
        <v>0</v>
      </c>
      <c r="AF327" s="52">
        <v>0</v>
      </c>
      <c r="AG327" s="53">
        <v>0</v>
      </c>
      <c r="AH327" s="52">
        <v>0</v>
      </c>
      <c r="AI327" s="65">
        <v>0</v>
      </c>
      <c r="AJ327" s="102">
        <f>SUM(E327:AI327)</f>
        <v>28.05</v>
      </c>
      <c r="AK327" s="102"/>
      <c r="AL327" s="102"/>
    </row>
    <row r="328" spans="2:38" x14ac:dyDescent="0.3">
      <c r="B328" s="109" t="s">
        <v>80</v>
      </c>
      <c r="C328" s="109"/>
      <c r="D328" s="109"/>
      <c r="E328" s="53">
        <v>0</v>
      </c>
      <c r="F328" s="52">
        <v>0</v>
      </c>
      <c r="G328" s="53">
        <v>0</v>
      </c>
      <c r="H328" s="52">
        <v>0</v>
      </c>
      <c r="I328" s="53">
        <v>0</v>
      </c>
      <c r="J328" s="52">
        <v>0</v>
      </c>
      <c r="K328" s="53">
        <v>0</v>
      </c>
      <c r="L328" s="52">
        <v>0</v>
      </c>
      <c r="M328" s="53">
        <v>0</v>
      </c>
      <c r="N328" s="52">
        <v>0</v>
      </c>
      <c r="O328" s="53">
        <v>2.69</v>
      </c>
      <c r="P328" s="52">
        <v>5.9799999999999995</v>
      </c>
      <c r="Q328" s="53">
        <v>0</v>
      </c>
      <c r="R328" s="52">
        <v>0</v>
      </c>
      <c r="S328" s="53">
        <v>0</v>
      </c>
      <c r="T328" s="52">
        <v>0</v>
      </c>
      <c r="U328" s="53">
        <v>0</v>
      </c>
      <c r="V328" s="52">
        <v>0</v>
      </c>
      <c r="W328" s="53">
        <v>0</v>
      </c>
      <c r="X328" s="52">
        <v>0</v>
      </c>
      <c r="Y328" s="53">
        <v>0</v>
      </c>
      <c r="Z328" s="52">
        <v>0</v>
      </c>
      <c r="AA328" s="53">
        <v>0</v>
      </c>
      <c r="AB328" s="52">
        <v>0</v>
      </c>
      <c r="AC328" s="53">
        <v>0</v>
      </c>
      <c r="AD328" s="52">
        <v>0</v>
      </c>
      <c r="AE328" s="53">
        <v>0</v>
      </c>
      <c r="AF328" s="52">
        <v>0</v>
      </c>
      <c r="AG328" s="53">
        <v>0</v>
      </c>
      <c r="AH328" s="52">
        <v>0</v>
      </c>
      <c r="AI328" s="65">
        <v>0</v>
      </c>
      <c r="AJ328" s="102">
        <f>SUM(E328:AI328)</f>
        <v>8.67</v>
      </c>
      <c r="AK328" s="102"/>
      <c r="AL328" s="102"/>
    </row>
    <row r="329" spans="2:38" x14ac:dyDescent="0.3">
      <c r="B329" s="109" t="s">
        <v>92</v>
      </c>
      <c r="C329" s="109"/>
      <c r="D329" s="109"/>
      <c r="E329" s="53">
        <v>0</v>
      </c>
      <c r="F329" s="52">
        <v>0</v>
      </c>
      <c r="G329" s="53">
        <v>0</v>
      </c>
      <c r="H329" s="52">
        <v>0</v>
      </c>
      <c r="I329" s="53">
        <v>0</v>
      </c>
      <c r="J329" s="52">
        <v>0</v>
      </c>
      <c r="K329" s="53">
        <v>0</v>
      </c>
      <c r="L329" s="52">
        <v>6.3900000000000006</v>
      </c>
      <c r="M329" s="53">
        <v>0</v>
      </c>
      <c r="N329" s="52">
        <v>0</v>
      </c>
      <c r="O329" s="53">
        <v>0.06</v>
      </c>
      <c r="P329" s="52">
        <v>0</v>
      </c>
      <c r="Q329" s="53">
        <v>0</v>
      </c>
      <c r="R329" s="52">
        <v>0</v>
      </c>
      <c r="S329" s="53">
        <v>0</v>
      </c>
      <c r="T329" s="52">
        <v>0</v>
      </c>
      <c r="U329" s="53">
        <v>0</v>
      </c>
      <c r="V329" s="52">
        <v>0</v>
      </c>
      <c r="W329" s="53">
        <v>0</v>
      </c>
      <c r="X329" s="52">
        <v>0</v>
      </c>
      <c r="Y329" s="53">
        <v>0</v>
      </c>
      <c r="Z329" s="52">
        <v>0.33</v>
      </c>
      <c r="AA329" s="53">
        <v>0</v>
      </c>
      <c r="AB329" s="52">
        <v>0</v>
      </c>
      <c r="AC329" s="53">
        <v>0</v>
      </c>
      <c r="AD329" s="52">
        <v>0</v>
      </c>
      <c r="AE329" s="53">
        <v>0</v>
      </c>
      <c r="AF329" s="52">
        <v>0</v>
      </c>
      <c r="AG329" s="53">
        <v>0</v>
      </c>
      <c r="AH329" s="52">
        <v>0</v>
      </c>
      <c r="AI329" s="65">
        <v>0</v>
      </c>
      <c r="AJ329" s="102">
        <f t="shared" ref="AJ329" si="59">SUM(E329:AI329)</f>
        <v>6.78</v>
      </c>
      <c r="AK329" s="102"/>
      <c r="AL329" s="102"/>
    </row>
    <row r="330" spans="2:38" x14ac:dyDescent="0.3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3"/>
      <c r="AI330" s="3"/>
      <c r="AJ330" s="3"/>
      <c r="AK330" s="3"/>
      <c r="AL330" s="94"/>
    </row>
    <row r="331" spans="2:38" x14ac:dyDescent="0.3">
      <c r="B331" s="49">
        <v>44743</v>
      </c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3"/>
      <c r="AI331" s="3"/>
      <c r="AJ331" s="3"/>
      <c r="AK331" s="3"/>
      <c r="AL331" s="94"/>
    </row>
    <row r="332" spans="2:38" x14ac:dyDescent="0.3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2:38" x14ac:dyDescent="0.3">
      <c r="B333" s="40" t="s">
        <v>3</v>
      </c>
      <c r="C333" s="94"/>
      <c r="D333" s="94"/>
      <c r="E333" s="41">
        <v>44743</v>
      </c>
      <c r="F333" s="41">
        <v>44744</v>
      </c>
      <c r="G333" s="41">
        <v>44745</v>
      </c>
      <c r="H333" s="41">
        <v>44746</v>
      </c>
      <c r="I333" s="41">
        <v>44747</v>
      </c>
      <c r="J333" s="41">
        <v>44748</v>
      </c>
      <c r="K333" s="41">
        <v>44749</v>
      </c>
      <c r="L333" s="41">
        <v>44750</v>
      </c>
      <c r="M333" s="41">
        <v>44751</v>
      </c>
      <c r="N333" s="41">
        <v>44752</v>
      </c>
      <c r="O333" s="41">
        <v>44753</v>
      </c>
      <c r="P333" s="41">
        <v>44754</v>
      </c>
      <c r="Q333" s="41">
        <v>44755</v>
      </c>
      <c r="R333" s="41">
        <v>44756</v>
      </c>
      <c r="S333" s="41">
        <v>44757</v>
      </c>
      <c r="T333" s="41">
        <v>44758</v>
      </c>
      <c r="U333" s="41">
        <v>44759</v>
      </c>
      <c r="V333" s="41">
        <v>44760</v>
      </c>
      <c r="W333" s="41">
        <v>44761</v>
      </c>
      <c r="X333" s="41">
        <v>44762</v>
      </c>
      <c r="Y333" s="41">
        <v>44763</v>
      </c>
      <c r="Z333" s="41">
        <v>44764</v>
      </c>
      <c r="AA333" s="41">
        <v>44765</v>
      </c>
      <c r="AB333" s="41">
        <v>44766</v>
      </c>
      <c r="AC333" s="41">
        <v>44767</v>
      </c>
      <c r="AD333" s="41">
        <v>44768</v>
      </c>
      <c r="AE333" s="41">
        <v>44769</v>
      </c>
      <c r="AF333" s="41">
        <v>44770</v>
      </c>
      <c r="AG333" s="41">
        <v>44771</v>
      </c>
      <c r="AH333" s="41">
        <v>44772</v>
      </c>
      <c r="AI333" s="41">
        <v>44773</v>
      </c>
      <c r="AJ333" s="111" t="s">
        <v>2</v>
      </c>
      <c r="AK333" s="112"/>
      <c r="AL333" s="112"/>
    </row>
    <row r="334" spans="2:38" x14ac:dyDescent="0.3">
      <c r="B334" s="114" t="s">
        <v>2</v>
      </c>
      <c r="C334" s="114"/>
      <c r="D334" s="114"/>
      <c r="E334" s="42">
        <f>SUM(E335:E383)</f>
        <v>0</v>
      </c>
      <c r="F334" s="42">
        <f t="shared" ref="F334:AH334" si="60">SUM(F335:F383)</f>
        <v>5065.1000000000004</v>
      </c>
      <c r="G334" s="42">
        <f t="shared" si="60"/>
        <v>0</v>
      </c>
      <c r="H334" s="42">
        <f t="shared" si="60"/>
        <v>0</v>
      </c>
      <c r="I334" s="42">
        <f t="shared" si="60"/>
        <v>0</v>
      </c>
      <c r="J334" s="42">
        <f t="shared" si="60"/>
        <v>0</v>
      </c>
      <c r="K334" s="42">
        <f t="shared" si="60"/>
        <v>0</v>
      </c>
      <c r="L334" s="42">
        <f t="shared" si="60"/>
        <v>0</v>
      </c>
      <c r="M334" s="42">
        <f t="shared" si="60"/>
        <v>2399.0100000000002</v>
      </c>
      <c r="N334" s="42">
        <f t="shared" si="60"/>
        <v>374.59000000000003</v>
      </c>
      <c r="O334" s="42">
        <f t="shared" si="60"/>
        <v>392</v>
      </c>
      <c r="P334" s="42">
        <f t="shared" si="60"/>
        <v>3511.0899999999997</v>
      </c>
      <c r="Q334" s="42">
        <f t="shared" si="60"/>
        <v>877.77</v>
      </c>
      <c r="R334" s="42">
        <f t="shared" si="60"/>
        <v>15650.159999999996</v>
      </c>
      <c r="S334" s="42">
        <f t="shared" si="60"/>
        <v>4644.7599999999984</v>
      </c>
      <c r="T334" s="42">
        <f t="shared" si="60"/>
        <v>6103.2299999999977</v>
      </c>
      <c r="U334" s="42">
        <f t="shared" si="60"/>
        <v>8013.6900000000005</v>
      </c>
      <c r="V334" s="42">
        <f t="shared" si="60"/>
        <v>5717.4099999999971</v>
      </c>
      <c r="W334" s="42">
        <f t="shared" si="60"/>
        <v>4173.2999999999993</v>
      </c>
      <c r="X334" s="42">
        <f t="shared" si="60"/>
        <v>2571.9899999999998</v>
      </c>
      <c r="Y334" s="42">
        <f t="shared" si="60"/>
        <v>6204.58</v>
      </c>
      <c r="Z334" s="42">
        <f t="shared" si="60"/>
        <v>3679.0500000000011</v>
      </c>
      <c r="AA334" s="42">
        <f t="shared" si="60"/>
        <v>4866.26</v>
      </c>
      <c r="AB334" s="42">
        <f t="shared" si="60"/>
        <v>558.52999999999986</v>
      </c>
      <c r="AC334" s="42">
        <f t="shared" si="60"/>
        <v>0</v>
      </c>
      <c r="AD334" s="42">
        <f t="shared" si="60"/>
        <v>674.1099999999999</v>
      </c>
      <c r="AE334" s="42">
        <f t="shared" si="60"/>
        <v>247.98</v>
      </c>
      <c r="AF334" s="42">
        <f t="shared" si="60"/>
        <v>215.28999999999996</v>
      </c>
      <c r="AG334" s="42">
        <f t="shared" si="60"/>
        <v>200.46</v>
      </c>
      <c r="AH334" s="42">
        <f t="shared" si="60"/>
        <v>0</v>
      </c>
      <c r="AI334" s="66">
        <f>SUM(AI335:AI383)</f>
        <v>0</v>
      </c>
      <c r="AJ334" s="113">
        <f>SUM(AJ335:AK383)</f>
        <v>76140.359999999971</v>
      </c>
      <c r="AK334" s="113"/>
      <c r="AL334" s="113"/>
    </row>
    <row r="335" spans="2:38" x14ac:dyDescent="0.3">
      <c r="B335" s="109" t="s">
        <v>37</v>
      </c>
      <c r="C335" s="109"/>
      <c r="D335" s="109"/>
      <c r="E335" s="53">
        <v>0</v>
      </c>
      <c r="F335" s="52">
        <v>4.3100000000000005</v>
      </c>
      <c r="G335" s="53">
        <v>0</v>
      </c>
      <c r="H335" s="52">
        <v>0</v>
      </c>
      <c r="I335" s="53">
        <v>0</v>
      </c>
      <c r="J335" s="52">
        <v>0</v>
      </c>
      <c r="K335" s="53">
        <v>0</v>
      </c>
      <c r="L335" s="52">
        <v>0</v>
      </c>
      <c r="M335" s="53">
        <v>0.05</v>
      </c>
      <c r="N335" s="52">
        <v>7.0000000000000007E-2</v>
      </c>
      <c r="O335" s="53">
        <v>0</v>
      </c>
      <c r="P335" s="52">
        <v>0.45</v>
      </c>
      <c r="Q335" s="53">
        <v>0</v>
      </c>
      <c r="R335" s="52">
        <v>35.85</v>
      </c>
      <c r="S335" s="53">
        <v>1.86</v>
      </c>
      <c r="T335" s="52">
        <v>6.18</v>
      </c>
      <c r="U335" s="53">
        <v>8.86</v>
      </c>
      <c r="V335" s="52">
        <v>4.2099999999999991</v>
      </c>
      <c r="W335" s="53">
        <v>0.05</v>
      </c>
      <c r="X335" s="52">
        <v>0.53</v>
      </c>
      <c r="Y335" s="53">
        <v>0</v>
      </c>
      <c r="Z335" s="52">
        <v>10.08</v>
      </c>
      <c r="AA335" s="53">
        <v>5.43</v>
      </c>
      <c r="AB335" s="52">
        <v>5.93</v>
      </c>
      <c r="AC335" s="53">
        <v>0</v>
      </c>
      <c r="AD335" s="52">
        <v>2.0099999999999998</v>
      </c>
      <c r="AE335" s="53">
        <v>2.11</v>
      </c>
      <c r="AF335" s="52">
        <v>0</v>
      </c>
      <c r="AG335" s="53">
        <v>1.4300000000000002</v>
      </c>
      <c r="AH335" s="52">
        <v>0</v>
      </c>
      <c r="AI335" s="65">
        <v>0</v>
      </c>
      <c r="AJ335" s="102">
        <f>SUM(E335:AI335)</f>
        <v>89.410000000000025</v>
      </c>
      <c r="AK335" s="102"/>
      <c r="AL335" s="102"/>
    </row>
    <row r="336" spans="2:38" x14ac:dyDescent="0.3">
      <c r="B336" s="109" t="s">
        <v>38</v>
      </c>
      <c r="C336" s="109"/>
      <c r="D336" s="109"/>
      <c r="E336" s="53">
        <v>0</v>
      </c>
      <c r="F336" s="52">
        <v>3.08</v>
      </c>
      <c r="G336" s="53">
        <v>0</v>
      </c>
      <c r="H336" s="52">
        <v>0</v>
      </c>
      <c r="I336" s="53">
        <v>0</v>
      </c>
      <c r="J336" s="52">
        <v>0</v>
      </c>
      <c r="K336" s="53">
        <v>0</v>
      </c>
      <c r="L336" s="52">
        <v>0</v>
      </c>
      <c r="M336" s="53">
        <v>0.02</v>
      </c>
      <c r="N336" s="52">
        <v>0.25</v>
      </c>
      <c r="O336" s="53">
        <v>0</v>
      </c>
      <c r="P336" s="52">
        <v>1.5000000000000002</v>
      </c>
      <c r="Q336" s="53">
        <v>0</v>
      </c>
      <c r="R336" s="52">
        <v>71.41</v>
      </c>
      <c r="S336" s="53">
        <v>0.82</v>
      </c>
      <c r="T336" s="52">
        <v>3.48</v>
      </c>
      <c r="U336" s="53">
        <v>17.86</v>
      </c>
      <c r="V336" s="52">
        <v>1.73</v>
      </c>
      <c r="W336" s="53">
        <v>0.65999999999999992</v>
      </c>
      <c r="X336" s="52">
        <v>3.5599999999999996</v>
      </c>
      <c r="Y336" s="53">
        <v>7.0000000000000007E-2</v>
      </c>
      <c r="Z336" s="52">
        <v>7.36</v>
      </c>
      <c r="AA336" s="53">
        <v>3.4</v>
      </c>
      <c r="AB336" s="52">
        <v>0.77</v>
      </c>
      <c r="AC336" s="53">
        <v>0</v>
      </c>
      <c r="AD336" s="52">
        <v>0.97</v>
      </c>
      <c r="AE336" s="53">
        <v>1.07</v>
      </c>
      <c r="AF336" s="52">
        <v>0</v>
      </c>
      <c r="AG336" s="53">
        <v>0.37</v>
      </c>
      <c r="AH336" s="52">
        <v>0</v>
      </c>
      <c r="AI336" s="65">
        <v>0</v>
      </c>
      <c r="AJ336" s="102">
        <f>SUM(E336:AI336)</f>
        <v>118.37999999999998</v>
      </c>
      <c r="AK336" s="102"/>
      <c r="AL336" s="102"/>
    </row>
    <row r="337" spans="2:38" x14ac:dyDescent="0.3">
      <c r="B337" s="109" t="s">
        <v>39</v>
      </c>
      <c r="C337" s="109"/>
      <c r="D337" s="109"/>
      <c r="E337" s="53">
        <v>0</v>
      </c>
      <c r="F337" s="52">
        <v>56.379999999999995</v>
      </c>
      <c r="G337" s="53">
        <v>0</v>
      </c>
      <c r="H337" s="52">
        <v>0</v>
      </c>
      <c r="I337" s="53">
        <v>0</v>
      </c>
      <c r="J337" s="52">
        <v>0</v>
      </c>
      <c r="K337" s="53">
        <v>0</v>
      </c>
      <c r="L337" s="52">
        <v>0</v>
      </c>
      <c r="M337" s="53">
        <v>51.53</v>
      </c>
      <c r="N337" s="52">
        <v>6.0399999999999991</v>
      </c>
      <c r="O337" s="53">
        <v>0</v>
      </c>
      <c r="P337" s="52">
        <v>6.629999999999999</v>
      </c>
      <c r="Q337" s="53">
        <v>0</v>
      </c>
      <c r="R337" s="52">
        <v>46.5</v>
      </c>
      <c r="S337" s="53">
        <v>19.920000000000002</v>
      </c>
      <c r="T337" s="52">
        <v>78.050000000000011</v>
      </c>
      <c r="U337" s="53">
        <v>58.679999999999993</v>
      </c>
      <c r="V337" s="52">
        <v>63.19</v>
      </c>
      <c r="W337" s="53">
        <v>0.44999999999999996</v>
      </c>
      <c r="X337" s="52">
        <v>0.38</v>
      </c>
      <c r="Y337" s="53">
        <v>0</v>
      </c>
      <c r="Z337" s="52">
        <v>32.369999999999997</v>
      </c>
      <c r="AA337" s="53">
        <v>8.19</v>
      </c>
      <c r="AB337" s="52">
        <v>14.09</v>
      </c>
      <c r="AC337" s="53">
        <v>0</v>
      </c>
      <c r="AD337" s="52">
        <v>2.15</v>
      </c>
      <c r="AE337" s="53">
        <v>0.67</v>
      </c>
      <c r="AF337" s="52">
        <v>0</v>
      </c>
      <c r="AG337" s="53">
        <v>1.05</v>
      </c>
      <c r="AH337" s="52">
        <v>0</v>
      </c>
      <c r="AI337" s="65">
        <v>0</v>
      </c>
      <c r="AJ337" s="102">
        <f t="shared" ref="AJ337:AJ347" si="61">SUM(E337:AI337)</f>
        <v>446.27</v>
      </c>
      <c r="AK337" s="102"/>
      <c r="AL337" s="102"/>
    </row>
    <row r="338" spans="2:38" x14ac:dyDescent="0.3">
      <c r="B338" s="109" t="s">
        <v>40</v>
      </c>
      <c r="C338" s="109"/>
      <c r="D338" s="109"/>
      <c r="E338" s="53">
        <v>0</v>
      </c>
      <c r="F338" s="52">
        <v>0.2</v>
      </c>
      <c r="G338" s="53">
        <v>0</v>
      </c>
      <c r="H338" s="52">
        <v>0</v>
      </c>
      <c r="I338" s="53">
        <v>0</v>
      </c>
      <c r="J338" s="52">
        <v>0</v>
      </c>
      <c r="K338" s="53">
        <v>0</v>
      </c>
      <c r="L338" s="52">
        <v>0</v>
      </c>
      <c r="M338" s="53">
        <v>58.739999999999995</v>
      </c>
      <c r="N338" s="52">
        <v>21.310000000000002</v>
      </c>
      <c r="O338" s="53">
        <v>0</v>
      </c>
      <c r="P338" s="52">
        <v>187.55</v>
      </c>
      <c r="Q338" s="53">
        <v>0</v>
      </c>
      <c r="R338" s="52">
        <v>873.74999999999989</v>
      </c>
      <c r="S338" s="53">
        <v>395.57</v>
      </c>
      <c r="T338" s="52">
        <v>268.81</v>
      </c>
      <c r="U338" s="53">
        <v>694.85</v>
      </c>
      <c r="V338" s="52">
        <v>337.34</v>
      </c>
      <c r="W338" s="53">
        <v>332.99</v>
      </c>
      <c r="X338" s="52">
        <v>21.12</v>
      </c>
      <c r="Y338" s="53">
        <v>9.3100000000000023</v>
      </c>
      <c r="Z338" s="52">
        <v>22.45</v>
      </c>
      <c r="AA338" s="53">
        <v>84.320000000000007</v>
      </c>
      <c r="AB338" s="52">
        <v>0</v>
      </c>
      <c r="AC338" s="53">
        <v>0</v>
      </c>
      <c r="AD338" s="52">
        <v>0</v>
      </c>
      <c r="AE338" s="53">
        <v>0</v>
      </c>
      <c r="AF338" s="52">
        <v>0</v>
      </c>
      <c r="AG338" s="53">
        <v>0</v>
      </c>
      <c r="AH338" s="52">
        <v>0</v>
      </c>
      <c r="AI338" s="65">
        <v>0</v>
      </c>
      <c r="AJ338" s="102">
        <f t="shared" si="61"/>
        <v>3308.3099999999995</v>
      </c>
      <c r="AK338" s="102"/>
      <c r="AL338" s="102"/>
    </row>
    <row r="339" spans="2:38" x14ac:dyDescent="0.3">
      <c r="B339" s="109" t="s">
        <v>41</v>
      </c>
      <c r="C339" s="109"/>
      <c r="D339" s="109"/>
      <c r="E339" s="53">
        <v>0</v>
      </c>
      <c r="F339" s="52">
        <v>2.11</v>
      </c>
      <c r="G339" s="53">
        <v>0</v>
      </c>
      <c r="H339" s="52">
        <v>0</v>
      </c>
      <c r="I339" s="53">
        <v>0</v>
      </c>
      <c r="J339" s="52">
        <v>0</v>
      </c>
      <c r="K339" s="53">
        <v>0</v>
      </c>
      <c r="L339" s="52">
        <v>0</v>
      </c>
      <c r="M339" s="53">
        <v>57.42</v>
      </c>
      <c r="N339" s="52">
        <v>12.19</v>
      </c>
      <c r="O339" s="53">
        <v>0</v>
      </c>
      <c r="P339" s="52">
        <v>12.6</v>
      </c>
      <c r="Q339" s="53">
        <v>0</v>
      </c>
      <c r="R339" s="52">
        <v>317.29000000000002</v>
      </c>
      <c r="S339" s="53">
        <v>62.510000000000005</v>
      </c>
      <c r="T339" s="52">
        <v>137.48000000000002</v>
      </c>
      <c r="U339" s="53">
        <v>206.29000000000002</v>
      </c>
      <c r="V339" s="52">
        <v>47.559999999999995</v>
      </c>
      <c r="W339" s="53">
        <v>47.199999999999996</v>
      </c>
      <c r="X339" s="52">
        <v>14.670000000000002</v>
      </c>
      <c r="Y339" s="53">
        <v>162</v>
      </c>
      <c r="Z339" s="52">
        <v>168.86</v>
      </c>
      <c r="AA339" s="53">
        <v>30.43</v>
      </c>
      <c r="AB339" s="52">
        <v>0</v>
      </c>
      <c r="AC339" s="53">
        <v>0</v>
      </c>
      <c r="AD339" s="52">
        <v>0.86</v>
      </c>
      <c r="AE339" s="53">
        <v>0</v>
      </c>
      <c r="AF339" s="52">
        <v>0</v>
      </c>
      <c r="AG339" s="53">
        <v>0.41</v>
      </c>
      <c r="AH339" s="52">
        <v>0</v>
      </c>
      <c r="AI339" s="65">
        <v>0</v>
      </c>
      <c r="AJ339" s="102">
        <f t="shared" si="61"/>
        <v>1279.8800000000003</v>
      </c>
      <c r="AK339" s="102"/>
      <c r="AL339" s="102"/>
    </row>
    <row r="340" spans="2:38" x14ac:dyDescent="0.3">
      <c r="B340" s="109" t="s">
        <v>42</v>
      </c>
      <c r="C340" s="109"/>
      <c r="D340" s="109"/>
      <c r="E340" s="53">
        <v>0</v>
      </c>
      <c r="F340" s="52">
        <v>0</v>
      </c>
      <c r="G340" s="53">
        <v>0</v>
      </c>
      <c r="H340" s="52">
        <v>0</v>
      </c>
      <c r="I340" s="53">
        <v>0</v>
      </c>
      <c r="J340" s="52">
        <v>0</v>
      </c>
      <c r="K340" s="53">
        <v>0</v>
      </c>
      <c r="L340" s="52">
        <v>0</v>
      </c>
      <c r="M340" s="53">
        <v>4.32</v>
      </c>
      <c r="N340" s="52">
        <v>12.07</v>
      </c>
      <c r="O340" s="53">
        <v>0</v>
      </c>
      <c r="P340" s="52">
        <v>224.95</v>
      </c>
      <c r="Q340" s="53">
        <v>0</v>
      </c>
      <c r="R340" s="52">
        <v>863.19</v>
      </c>
      <c r="S340" s="53">
        <v>127.38</v>
      </c>
      <c r="T340" s="52">
        <v>506.3</v>
      </c>
      <c r="U340" s="53">
        <v>431.53000000000003</v>
      </c>
      <c r="V340" s="52">
        <v>123.86</v>
      </c>
      <c r="W340" s="53">
        <v>143.26999999999998</v>
      </c>
      <c r="X340" s="52">
        <v>39.86</v>
      </c>
      <c r="Y340" s="53">
        <v>55.620000000000005</v>
      </c>
      <c r="Z340" s="52">
        <v>0</v>
      </c>
      <c r="AA340" s="53">
        <v>125.33999999999999</v>
      </c>
      <c r="AB340" s="52">
        <v>0</v>
      </c>
      <c r="AC340" s="53">
        <v>0</v>
      </c>
      <c r="AD340" s="52">
        <v>2.12</v>
      </c>
      <c r="AE340" s="53">
        <v>1.54</v>
      </c>
      <c r="AF340" s="52">
        <v>0</v>
      </c>
      <c r="AG340" s="53">
        <v>1.31</v>
      </c>
      <c r="AH340" s="52">
        <v>0</v>
      </c>
      <c r="AI340" s="65">
        <v>0</v>
      </c>
      <c r="AJ340" s="102">
        <f t="shared" si="61"/>
        <v>2662.66</v>
      </c>
      <c r="AK340" s="102"/>
      <c r="AL340" s="102"/>
    </row>
    <row r="341" spans="2:38" x14ac:dyDescent="0.3">
      <c r="B341" s="109" t="s">
        <v>43</v>
      </c>
      <c r="C341" s="109"/>
      <c r="D341" s="109"/>
      <c r="E341" s="53">
        <v>0</v>
      </c>
      <c r="F341" s="52">
        <v>28.05</v>
      </c>
      <c r="G341" s="53">
        <v>0</v>
      </c>
      <c r="H341" s="52">
        <v>0</v>
      </c>
      <c r="I341" s="53">
        <v>0</v>
      </c>
      <c r="J341" s="52">
        <v>0</v>
      </c>
      <c r="K341" s="53">
        <v>0</v>
      </c>
      <c r="L341" s="52">
        <v>0</v>
      </c>
      <c r="M341" s="53">
        <v>56.12</v>
      </c>
      <c r="N341" s="52">
        <v>28.85</v>
      </c>
      <c r="O341" s="53">
        <v>0</v>
      </c>
      <c r="P341" s="52">
        <v>2.4300000000000002</v>
      </c>
      <c r="Q341" s="53">
        <v>0</v>
      </c>
      <c r="R341" s="52">
        <v>614.01</v>
      </c>
      <c r="S341" s="53">
        <v>125.10000000000002</v>
      </c>
      <c r="T341" s="52">
        <v>158.70999999999998</v>
      </c>
      <c r="U341" s="53">
        <v>423</v>
      </c>
      <c r="V341" s="52">
        <v>286.12999999999994</v>
      </c>
      <c r="W341" s="53">
        <v>110.29</v>
      </c>
      <c r="X341" s="52">
        <v>54.279999999999994</v>
      </c>
      <c r="Y341" s="53">
        <v>21.65</v>
      </c>
      <c r="Z341" s="52">
        <v>37.03</v>
      </c>
      <c r="AA341" s="53">
        <v>68.03</v>
      </c>
      <c r="AB341" s="52">
        <v>8.0299999999999994</v>
      </c>
      <c r="AC341" s="53">
        <v>0</v>
      </c>
      <c r="AD341" s="52">
        <v>1.56</v>
      </c>
      <c r="AE341" s="53">
        <v>3.21</v>
      </c>
      <c r="AF341" s="52">
        <v>0</v>
      </c>
      <c r="AG341" s="53">
        <v>0.61</v>
      </c>
      <c r="AH341" s="52">
        <v>0</v>
      </c>
      <c r="AI341" s="65">
        <v>0</v>
      </c>
      <c r="AJ341" s="102">
        <f t="shared" si="61"/>
        <v>2027.0899999999997</v>
      </c>
      <c r="AK341" s="102"/>
      <c r="AL341" s="102"/>
    </row>
    <row r="342" spans="2:38" x14ac:dyDescent="0.3">
      <c r="B342" s="109" t="s">
        <v>44</v>
      </c>
      <c r="C342" s="109"/>
      <c r="D342" s="109"/>
      <c r="E342" s="53">
        <v>0</v>
      </c>
      <c r="F342" s="52">
        <v>251.74</v>
      </c>
      <c r="G342" s="53">
        <v>0</v>
      </c>
      <c r="H342" s="52">
        <v>0</v>
      </c>
      <c r="I342" s="53">
        <v>0</v>
      </c>
      <c r="J342" s="52">
        <v>0</v>
      </c>
      <c r="K342" s="53">
        <v>0</v>
      </c>
      <c r="L342" s="52">
        <v>0</v>
      </c>
      <c r="M342" s="53">
        <v>123.94</v>
      </c>
      <c r="N342" s="52">
        <v>22.52</v>
      </c>
      <c r="O342" s="53">
        <v>0</v>
      </c>
      <c r="P342" s="52">
        <v>16.55</v>
      </c>
      <c r="Q342" s="53">
        <v>0</v>
      </c>
      <c r="R342" s="52">
        <v>505.99</v>
      </c>
      <c r="S342" s="53">
        <v>11.670000000000002</v>
      </c>
      <c r="T342" s="52">
        <v>196.83</v>
      </c>
      <c r="U342" s="53">
        <v>384.96000000000004</v>
      </c>
      <c r="V342" s="52">
        <v>20.66</v>
      </c>
      <c r="W342" s="53">
        <v>0.2</v>
      </c>
      <c r="X342" s="52">
        <v>0</v>
      </c>
      <c r="Y342" s="53">
        <v>0</v>
      </c>
      <c r="Z342" s="52">
        <v>0</v>
      </c>
      <c r="AA342" s="53">
        <v>0.61</v>
      </c>
      <c r="AB342" s="52">
        <v>0</v>
      </c>
      <c r="AC342" s="53">
        <v>0</v>
      </c>
      <c r="AD342" s="52">
        <v>0</v>
      </c>
      <c r="AE342" s="53">
        <v>0</v>
      </c>
      <c r="AF342" s="52">
        <v>0</v>
      </c>
      <c r="AG342" s="53">
        <v>0</v>
      </c>
      <c r="AH342" s="52">
        <v>0</v>
      </c>
      <c r="AI342" s="65">
        <v>0</v>
      </c>
      <c r="AJ342" s="102">
        <f t="shared" si="61"/>
        <v>1535.67</v>
      </c>
      <c r="AK342" s="102"/>
      <c r="AL342" s="102"/>
    </row>
    <row r="343" spans="2:38" x14ac:dyDescent="0.3">
      <c r="B343" s="109" t="s">
        <v>45</v>
      </c>
      <c r="C343" s="109"/>
      <c r="D343" s="109"/>
      <c r="E343" s="53">
        <v>0</v>
      </c>
      <c r="F343" s="52">
        <v>27.71</v>
      </c>
      <c r="G343" s="53">
        <v>0</v>
      </c>
      <c r="H343" s="52">
        <v>0</v>
      </c>
      <c r="I343" s="53">
        <v>0</v>
      </c>
      <c r="J343" s="52">
        <v>0</v>
      </c>
      <c r="K343" s="53">
        <v>0</v>
      </c>
      <c r="L343" s="52">
        <v>0</v>
      </c>
      <c r="M343" s="53">
        <v>28.54</v>
      </c>
      <c r="N343" s="52">
        <v>9.89</v>
      </c>
      <c r="O343" s="53">
        <v>0</v>
      </c>
      <c r="P343" s="52">
        <v>122.44000000000001</v>
      </c>
      <c r="Q343" s="53">
        <v>0</v>
      </c>
      <c r="R343" s="52">
        <v>274.75</v>
      </c>
      <c r="S343" s="53">
        <v>63.160000000000004</v>
      </c>
      <c r="T343" s="52">
        <v>37.980000000000004</v>
      </c>
      <c r="U343" s="53">
        <v>36.230000000000004</v>
      </c>
      <c r="V343" s="52">
        <v>83.5</v>
      </c>
      <c r="W343" s="53">
        <v>59.370000000000005</v>
      </c>
      <c r="X343" s="52">
        <v>9.6399999999999988</v>
      </c>
      <c r="Y343" s="53">
        <v>98.22</v>
      </c>
      <c r="Z343" s="52">
        <v>118.84</v>
      </c>
      <c r="AA343" s="53">
        <v>28.880000000000003</v>
      </c>
      <c r="AB343" s="52">
        <v>2.7</v>
      </c>
      <c r="AC343" s="53">
        <v>0</v>
      </c>
      <c r="AD343" s="52">
        <v>1.91</v>
      </c>
      <c r="AE343" s="53">
        <v>3.4899999999999998</v>
      </c>
      <c r="AF343" s="52">
        <v>0</v>
      </c>
      <c r="AG343" s="53">
        <v>0.88</v>
      </c>
      <c r="AH343" s="52">
        <v>0</v>
      </c>
      <c r="AI343" s="65">
        <v>0</v>
      </c>
      <c r="AJ343" s="102">
        <f t="shared" si="61"/>
        <v>1008.1300000000001</v>
      </c>
      <c r="AK343" s="102"/>
      <c r="AL343" s="102"/>
    </row>
    <row r="344" spans="2:38" x14ac:dyDescent="0.3">
      <c r="B344" s="109" t="s">
        <v>46</v>
      </c>
      <c r="C344" s="109"/>
      <c r="D344" s="109"/>
      <c r="E344" s="53">
        <v>0</v>
      </c>
      <c r="F344" s="52">
        <v>30.25</v>
      </c>
      <c r="G344" s="53">
        <v>0</v>
      </c>
      <c r="H344" s="52">
        <v>0</v>
      </c>
      <c r="I344" s="53">
        <v>0</v>
      </c>
      <c r="J344" s="52">
        <v>0</v>
      </c>
      <c r="K344" s="53">
        <v>0</v>
      </c>
      <c r="L344" s="52">
        <v>0</v>
      </c>
      <c r="M344" s="53">
        <v>10.25</v>
      </c>
      <c r="N344" s="52">
        <v>0.18</v>
      </c>
      <c r="O344" s="53">
        <v>0</v>
      </c>
      <c r="P344" s="52">
        <v>169.17000000000002</v>
      </c>
      <c r="Q344" s="53">
        <v>0</v>
      </c>
      <c r="R344" s="52">
        <v>490.25000000000006</v>
      </c>
      <c r="S344" s="53">
        <v>109.55</v>
      </c>
      <c r="T344" s="52">
        <v>32.15</v>
      </c>
      <c r="U344" s="53">
        <v>141.91000000000003</v>
      </c>
      <c r="V344" s="52">
        <v>43.18</v>
      </c>
      <c r="W344" s="53">
        <v>17.97</v>
      </c>
      <c r="X344" s="52">
        <v>20.47</v>
      </c>
      <c r="Y344" s="53">
        <v>1.88</v>
      </c>
      <c r="Z344" s="52">
        <v>9.629999999999999</v>
      </c>
      <c r="AA344" s="53">
        <v>19.970000000000002</v>
      </c>
      <c r="AB344" s="52">
        <v>0</v>
      </c>
      <c r="AC344" s="53">
        <v>0</v>
      </c>
      <c r="AD344" s="52">
        <v>4.9400000000000004</v>
      </c>
      <c r="AE344" s="53">
        <v>11.34</v>
      </c>
      <c r="AF344" s="52">
        <v>0</v>
      </c>
      <c r="AG344" s="53">
        <v>0.03</v>
      </c>
      <c r="AH344" s="52">
        <v>0</v>
      </c>
      <c r="AI344" s="65">
        <v>0</v>
      </c>
      <c r="AJ344" s="102">
        <f t="shared" si="61"/>
        <v>1113.1200000000003</v>
      </c>
      <c r="AK344" s="102"/>
      <c r="AL344" s="102"/>
    </row>
    <row r="345" spans="2:38" x14ac:dyDescent="0.3">
      <c r="B345" s="109" t="s">
        <v>47</v>
      </c>
      <c r="C345" s="109"/>
      <c r="D345" s="109"/>
      <c r="E345" s="53">
        <v>0</v>
      </c>
      <c r="F345" s="52">
        <v>95.94</v>
      </c>
      <c r="G345" s="53">
        <v>0</v>
      </c>
      <c r="H345" s="52">
        <v>0</v>
      </c>
      <c r="I345" s="53">
        <v>0</v>
      </c>
      <c r="J345" s="52">
        <v>0</v>
      </c>
      <c r="K345" s="53">
        <v>0</v>
      </c>
      <c r="L345" s="52">
        <v>0</v>
      </c>
      <c r="M345" s="53">
        <v>0</v>
      </c>
      <c r="N345" s="52">
        <v>0</v>
      </c>
      <c r="O345" s="53">
        <v>0</v>
      </c>
      <c r="P345" s="52">
        <v>0</v>
      </c>
      <c r="Q345" s="53">
        <v>0</v>
      </c>
      <c r="R345" s="52">
        <v>0</v>
      </c>
      <c r="S345" s="53">
        <v>0</v>
      </c>
      <c r="T345" s="52">
        <v>2.08</v>
      </c>
      <c r="U345" s="53">
        <v>12.780000000000001</v>
      </c>
      <c r="V345" s="52">
        <v>11.8</v>
      </c>
      <c r="W345" s="53">
        <v>0</v>
      </c>
      <c r="X345" s="52">
        <v>0</v>
      </c>
      <c r="Y345" s="53">
        <v>33.700000000000003</v>
      </c>
      <c r="Z345" s="52">
        <v>139.32</v>
      </c>
      <c r="AA345" s="53">
        <v>85.850000000000009</v>
      </c>
      <c r="AB345" s="52">
        <v>28.709999999999997</v>
      </c>
      <c r="AC345" s="53">
        <v>0</v>
      </c>
      <c r="AD345" s="52">
        <v>4.0199999999999996</v>
      </c>
      <c r="AE345" s="53">
        <v>0</v>
      </c>
      <c r="AF345" s="52">
        <v>0</v>
      </c>
      <c r="AG345" s="53">
        <v>13.81</v>
      </c>
      <c r="AH345" s="52">
        <v>0</v>
      </c>
      <c r="AI345" s="65">
        <v>0</v>
      </c>
      <c r="AJ345" s="102">
        <f t="shared" si="61"/>
        <v>428.01</v>
      </c>
      <c r="AK345" s="102"/>
      <c r="AL345" s="102"/>
    </row>
    <row r="346" spans="2:38" x14ac:dyDescent="0.3">
      <c r="B346" s="109" t="s">
        <v>48</v>
      </c>
      <c r="C346" s="109"/>
      <c r="D346" s="109"/>
      <c r="E346" s="53">
        <v>0</v>
      </c>
      <c r="F346" s="52">
        <v>71.13</v>
      </c>
      <c r="G346" s="53">
        <v>0</v>
      </c>
      <c r="H346" s="52">
        <v>0</v>
      </c>
      <c r="I346" s="53">
        <v>0</v>
      </c>
      <c r="J346" s="52">
        <v>0</v>
      </c>
      <c r="K346" s="53">
        <v>0</v>
      </c>
      <c r="L346" s="52">
        <v>0</v>
      </c>
      <c r="M346" s="53">
        <v>0.25</v>
      </c>
      <c r="N346" s="52">
        <v>0</v>
      </c>
      <c r="O346" s="53">
        <v>0</v>
      </c>
      <c r="P346" s="52">
        <v>13.48</v>
      </c>
      <c r="Q346" s="53">
        <v>0</v>
      </c>
      <c r="R346" s="52">
        <v>14.78</v>
      </c>
      <c r="S346" s="53">
        <v>6.78</v>
      </c>
      <c r="T346" s="52">
        <v>4.1899999999999995</v>
      </c>
      <c r="U346" s="53">
        <v>83.29</v>
      </c>
      <c r="V346" s="52">
        <v>32.61</v>
      </c>
      <c r="W346" s="53">
        <v>23.659999999999997</v>
      </c>
      <c r="X346" s="52">
        <v>2.6</v>
      </c>
      <c r="Y346" s="53">
        <v>1.58</v>
      </c>
      <c r="Z346" s="52">
        <v>10.090000000000002</v>
      </c>
      <c r="AA346" s="53">
        <v>5.97</v>
      </c>
      <c r="AB346" s="52">
        <v>3.71</v>
      </c>
      <c r="AC346" s="53">
        <v>0</v>
      </c>
      <c r="AD346" s="52">
        <v>0</v>
      </c>
      <c r="AE346" s="53">
        <v>0</v>
      </c>
      <c r="AF346" s="52">
        <v>0</v>
      </c>
      <c r="AG346" s="53">
        <v>1.06</v>
      </c>
      <c r="AH346" s="52">
        <v>0</v>
      </c>
      <c r="AI346" s="65">
        <v>0</v>
      </c>
      <c r="AJ346" s="102">
        <f t="shared" si="61"/>
        <v>275.18</v>
      </c>
      <c r="AK346" s="102"/>
      <c r="AL346" s="102"/>
    </row>
    <row r="347" spans="2:38" x14ac:dyDescent="0.3">
      <c r="B347" s="109" t="s">
        <v>49</v>
      </c>
      <c r="C347" s="109"/>
      <c r="D347" s="109"/>
      <c r="E347" s="53">
        <v>0</v>
      </c>
      <c r="F347" s="52">
        <v>247.87</v>
      </c>
      <c r="G347" s="53">
        <v>0</v>
      </c>
      <c r="H347" s="52">
        <v>0</v>
      </c>
      <c r="I347" s="53">
        <v>0</v>
      </c>
      <c r="J347" s="52">
        <v>0</v>
      </c>
      <c r="K347" s="53">
        <v>0</v>
      </c>
      <c r="L347" s="52">
        <v>0</v>
      </c>
      <c r="M347" s="53">
        <v>117.99</v>
      </c>
      <c r="N347" s="52">
        <v>1.43</v>
      </c>
      <c r="O347" s="53">
        <v>0</v>
      </c>
      <c r="P347" s="52">
        <v>0</v>
      </c>
      <c r="Q347" s="53">
        <v>0</v>
      </c>
      <c r="R347" s="52">
        <v>1259.18</v>
      </c>
      <c r="S347" s="53">
        <v>455.75000000000006</v>
      </c>
      <c r="T347" s="52">
        <v>902.4</v>
      </c>
      <c r="U347" s="53">
        <v>968.30999999999983</v>
      </c>
      <c r="V347" s="52">
        <v>554.32000000000005</v>
      </c>
      <c r="W347" s="53">
        <v>178.1</v>
      </c>
      <c r="X347" s="52">
        <v>20.03</v>
      </c>
      <c r="Y347" s="53">
        <v>409.21999999999997</v>
      </c>
      <c r="Z347" s="52">
        <v>61.160000000000004</v>
      </c>
      <c r="AA347" s="53">
        <v>591.1</v>
      </c>
      <c r="AB347" s="52">
        <v>0</v>
      </c>
      <c r="AC347" s="53">
        <v>0</v>
      </c>
      <c r="AD347" s="52">
        <v>15.31</v>
      </c>
      <c r="AE347" s="53">
        <v>23.450000000000003</v>
      </c>
      <c r="AF347" s="52">
        <v>0</v>
      </c>
      <c r="AG347" s="53">
        <v>0</v>
      </c>
      <c r="AH347" s="52">
        <v>0</v>
      </c>
      <c r="AI347" s="65">
        <v>0</v>
      </c>
      <c r="AJ347" s="102">
        <f t="shared" si="61"/>
        <v>5805.6200000000008</v>
      </c>
      <c r="AK347" s="102"/>
      <c r="AL347" s="102"/>
    </row>
    <row r="348" spans="2:38" x14ac:dyDescent="0.3">
      <c r="B348" s="109" t="s">
        <v>50</v>
      </c>
      <c r="C348" s="109"/>
      <c r="D348" s="109"/>
      <c r="E348" s="53">
        <v>0</v>
      </c>
      <c r="F348" s="52">
        <v>0</v>
      </c>
      <c r="G348" s="53">
        <v>0</v>
      </c>
      <c r="H348" s="52">
        <v>0</v>
      </c>
      <c r="I348" s="53">
        <v>0</v>
      </c>
      <c r="J348" s="52">
        <v>0</v>
      </c>
      <c r="K348" s="53">
        <v>0</v>
      </c>
      <c r="L348" s="52">
        <v>0</v>
      </c>
      <c r="M348" s="53">
        <v>16.020000000000003</v>
      </c>
      <c r="N348" s="52">
        <v>0</v>
      </c>
      <c r="O348" s="53">
        <v>0</v>
      </c>
      <c r="P348" s="52">
        <v>0</v>
      </c>
      <c r="Q348" s="53">
        <v>0</v>
      </c>
      <c r="R348" s="52">
        <v>341.24999999999994</v>
      </c>
      <c r="S348" s="53">
        <v>63.57</v>
      </c>
      <c r="T348" s="52">
        <v>167.15</v>
      </c>
      <c r="U348" s="53">
        <v>231.42000000000002</v>
      </c>
      <c r="V348" s="52">
        <v>39.409999999999997</v>
      </c>
      <c r="W348" s="53">
        <v>81.180000000000007</v>
      </c>
      <c r="X348" s="52">
        <v>22.82</v>
      </c>
      <c r="Y348" s="53">
        <v>8.01</v>
      </c>
      <c r="Z348" s="52">
        <v>4.59</v>
      </c>
      <c r="AA348" s="53">
        <v>16.88</v>
      </c>
      <c r="AB348" s="52">
        <v>0</v>
      </c>
      <c r="AC348" s="53">
        <v>0</v>
      </c>
      <c r="AD348" s="52">
        <v>0</v>
      </c>
      <c r="AE348" s="53">
        <v>0</v>
      </c>
      <c r="AF348" s="52">
        <v>0</v>
      </c>
      <c r="AG348" s="53">
        <v>0</v>
      </c>
      <c r="AH348" s="52">
        <v>0</v>
      </c>
      <c r="AI348" s="65">
        <v>0</v>
      </c>
      <c r="AJ348" s="102">
        <f>SUM(E348:AI348)</f>
        <v>992.29999999999984</v>
      </c>
      <c r="AK348" s="102"/>
      <c r="AL348" s="102"/>
    </row>
    <row r="349" spans="2:38" x14ac:dyDescent="0.3">
      <c r="B349" s="109" t="s">
        <v>96</v>
      </c>
      <c r="C349" s="109"/>
      <c r="D349" s="109"/>
      <c r="E349" s="53">
        <v>0</v>
      </c>
      <c r="F349" s="52">
        <v>2.12</v>
      </c>
      <c r="G349" s="53">
        <v>0</v>
      </c>
      <c r="H349" s="52">
        <v>0</v>
      </c>
      <c r="I349" s="53">
        <v>0</v>
      </c>
      <c r="J349" s="52">
        <v>0</v>
      </c>
      <c r="K349" s="53">
        <v>0</v>
      </c>
      <c r="L349" s="52">
        <v>0</v>
      </c>
      <c r="M349" s="53">
        <v>31.57</v>
      </c>
      <c r="N349" s="52">
        <v>0</v>
      </c>
      <c r="O349" s="53">
        <v>0</v>
      </c>
      <c r="P349" s="52">
        <v>2.62</v>
      </c>
      <c r="Q349" s="53">
        <v>0</v>
      </c>
      <c r="R349" s="52">
        <v>345.48</v>
      </c>
      <c r="S349" s="53">
        <v>63.27</v>
      </c>
      <c r="T349" s="52">
        <v>10.96</v>
      </c>
      <c r="U349" s="53">
        <v>169.4</v>
      </c>
      <c r="V349" s="52">
        <v>21.59</v>
      </c>
      <c r="W349" s="53">
        <v>0.61</v>
      </c>
      <c r="X349" s="52">
        <v>9.08</v>
      </c>
      <c r="Y349" s="53">
        <v>4.4400000000000004</v>
      </c>
      <c r="Z349" s="52">
        <v>3.8400000000000003</v>
      </c>
      <c r="AA349" s="53">
        <v>23.83</v>
      </c>
      <c r="AB349" s="52">
        <v>0.04</v>
      </c>
      <c r="AC349" s="53">
        <v>0</v>
      </c>
      <c r="AD349" s="52">
        <v>2.2799999999999998</v>
      </c>
      <c r="AE349" s="53">
        <v>1.2999999999999998</v>
      </c>
      <c r="AF349" s="52">
        <v>0</v>
      </c>
      <c r="AG349" s="53">
        <v>0.11</v>
      </c>
      <c r="AH349" s="52">
        <v>0</v>
      </c>
      <c r="AI349" s="65">
        <v>0</v>
      </c>
      <c r="AJ349" s="102">
        <f t="shared" ref="AJ349:AJ351" si="62">SUM(E349:AI349)</f>
        <v>692.54000000000008</v>
      </c>
      <c r="AK349" s="102"/>
      <c r="AL349" s="102"/>
    </row>
    <row r="350" spans="2:38" x14ac:dyDescent="0.3">
      <c r="B350" s="109" t="s">
        <v>51</v>
      </c>
      <c r="C350" s="109"/>
      <c r="D350" s="109"/>
      <c r="E350" s="53">
        <v>0</v>
      </c>
      <c r="F350" s="52">
        <v>163.88000000000002</v>
      </c>
      <c r="G350" s="53">
        <v>0</v>
      </c>
      <c r="H350" s="52">
        <v>0</v>
      </c>
      <c r="I350" s="53">
        <v>0</v>
      </c>
      <c r="J350" s="52">
        <v>0</v>
      </c>
      <c r="K350" s="53">
        <v>0</v>
      </c>
      <c r="L350" s="52">
        <v>0</v>
      </c>
      <c r="M350" s="53">
        <v>195.20000000000005</v>
      </c>
      <c r="N350" s="52">
        <v>6.8000000000000007</v>
      </c>
      <c r="O350" s="53">
        <v>0</v>
      </c>
      <c r="P350" s="52">
        <v>14.969999999999999</v>
      </c>
      <c r="Q350" s="53">
        <v>0</v>
      </c>
      <c r="R350" s="52">
        <v>666.98000000000013</v>
      </c>
      <c r="S350" s="53">
        <v>155.95999999999998</v>
      </c>
      <c r="T350" s="52">
        <v>270.40000000000003</v>
      </c>
      <c r="U350" s="53">
        <v>360.52000000000004</v>
      </c>
      <c r="V350" s="52">
        <v>260.12</v>
      </c>
      <c r="W350" s="53">
        <v>247.94</v>
      </c>
      <c r="X350" s="52">
        <v>0</v>
      </c>
      <c r="Y350" s="53">
        <v>86.81</v>
      </c>
      <c r="Z350" s="52">
        <v>5.1000000000000005</v>
      </c>
      <c r="AA350" s="53">
        <v>118.57000000000001</v>
      </c>
      <c r="AB350" s="52">
        <v>0</v>
      </c>
      <c r="AC350" s="53">
        <v>0</v>
      </c>
      <c r="AD350" s="52">
        <v>13.319999999999999</v>
      </c>
      <c r="AE350" s="53">
        <v>24.2</v>
      </c>
      <c r="AF350" s="52">
        <v>0</v>
      </c>
      <c r="AG350" s="53">
        <v>13.58</v>
      </c>
      <c r="AH350" s="52">
        <v>0</v>
      </c>
      <c r="AI350" s="65">
        <v>0</v>
      </c>
      <c r="AJ350" s="102">
        <f t="shared" si="62"/>
        <v>2604.3500000000004</v>
      </c>
      <c r="AK350" s="102"/>
      <c r="AL350" s="102"/>
    </row>
    <row r="351" spans="2:38" x14ac:dyDescent="0.3">
      <c r="B351" s="109" t="s">
        <v>52</v>
      </c>
      <c r="C351" s="109"/>
      <c r="D351" s="109"/>
      <c r="E351" s="53">
        <v>0</v>
      </c>
      <c r="F351" s="52">
        <v>188.76000000000002</v>
      </c>
      <c r="G351" s="53">
        <v>0</v>
      </c>
      <c r="H351" s="52">
        <v>0</v>
      </c>
      <c r="I351" s="53">
        <v>0</v>
      </c>
      <c r="J351" s="52">
        <v>0</v>
      </c>
      <c r="K351" s="53">
        <v>0</v>
      </c>
      <c r="L351" s="52">
        <v>0</v>
      </c>
      <c r="M351" s="53">
        <v>0</v>
      </c>
      <c r="N351" s="52">
        <v>0</v>
      </c>
      <c r="O351" s="53">
        <v>23.139999999999997</v>
      </c>
      <c r="P351" s="52">
        <v>264.12</v>
      </c>
      <c r="Q351" s="53">
        <v>84.03</v>
      </c>
      <c r="R351" s="52">
        <v>52.04</v>
      </c>
      <c r="S351" s="53">
        <v>47.120000000000005</v>
      </c>
      <c r="T351" s="52">
        <v>94.220000000000013</v>
      </c>
      <c r="U351" s="53">
        <v>228.77000000000004</v>
      </c>
      <c r="V351" s="52">
        <v>202.9</v>
      </c>
      <c r="W351" s="53">
        <v>205.55000000000004</v>
      </c>
      <c r="X351" s="52">
        <v>56.25</v>
      </c>
      <c r="Y351" s="53">
        <v>89.27000000000001</v>
      </c>
      <c r="Z351" s="52">
        <v>166.81</v>
      </c>
      <c r="AA351" s="53">
        <v>177.92999999999998</v>
      </c>
      <c r="AB351" s="52">
        <v>43.92</v>
      </c>
      <c r="AC351" s="53">
        <v>0</v>
      </c>
      <c r="AD351" s="52">
        <v>0</v>
      </c>
      <c r="AE351" s="53">
        <v>0</v>
      </c>
      <c r="AF351" s="52">
        <v>0</v>
      </c>
      <c r="AG351" s="53">
        <v>0</v>
      </c>
      <c r="AH351" s="52">
        <v>0</v>
      </c>
      <c r="AI351" s="65">
        <v>0</v>
      </c>
      <c r="AJ351" s="102">
        <f t="shared" si="62"/>
        <v>1924.8300000000002</v>
      </c>
      <c r="AK351" s="102"/>
      <c r="AL351" s="102"/>
    </row>
    <row r="352" spans="2:38" x14ac:dyDescent="0.3">
      <c r="B352" s="109" t="s">
        <v>53</v>
      </c>
      <c r="C352" s="109"/>
      <c r="D352" s="109"/>
      <c r="E352" s="53">
        <v>0</v>
      </c>
      <c r="F352" s="52">
        <v>0</v>
      </c>
      <c r="G352" s="53">
        <v>0</v>
      </c>
      <c r="H352" s="52">
        <v>0</v>
      </c>
      <c r="I352" s="53">
        <v>0</v>
      </c>
      <c r="J352" s="52">
        <v>0</v>
      </c>
      <c r="K352" s="53">
        <v>0</v>
      </c>
      <c r="L352" s="52">
        <v>0</v>
      </c>
      <c r="M352" s="53">
        <v>17.34</v>
      </c>
      <c r="N352" s="52">
        <v>5.71</v>
      </c>
      <c r="O352" s="53">
        <v>0</v>
      </c>
      <c r="P352" s="52">
        <v>0</v>
      </c>
      <c r="Q352" s="53">
        <v>0</v>
      </c>
      <c r="R352" s="52">
        <v>281.13</v>
      </c>
      <c r="S352" s="53">
        <v>41.06</v>
      </c>
      <c r="T352" s="52">
        <v>138.12</v>
      </c>
      <c r="U352" s="53">
        <v>70.740000000000009</v>
      </c>
      <c r="V352" s="52">
        <v>30.18</v>
      </c>
      <c r="W352" s="53">
        <v>79.990000000000009</v>
      </c>
      <c r="X352" s="52">
        <v>14.020000000000001</v>
      </c>
      <c r="Y352" s="53">
        <v>22.35</v>
      </c>
      <c r="Z352" s="52">
        <v>13.83</v>
      </c>
      <c r="AA352" s="53">
        <v>2.82</v>
      </c>
      <c r="AB352" s="52">
        <v>0.03</v>
      </c>
      <c r="AC352" s="53">
        <v>0</v>
      </c>
      <c r="AD352" s="52">
        <v>2.86</v>
      </c>
      <c r="AE352" s="53">
        <v>0.2</v>
      </c>
      <c r="AF352" s="52">
        <v>0</v>
      </c>
      <c r="AG352" s="53">
        <v>0</v>
      </c>
      <c r="AH352" s="52">
        <v>0</v>
      </c>
      <c r="AI352" s="65">
        <v>0</v>
      </c>
      <c r="AJ352" s="102">
        <f>SUM(E352:AI352)</f>
        <v>720.38000000000011</v>
      </c>
      <c r="AK352" s="102"/>
      <c r="AL352" s="102"/>
    </row>
    <row r="353" spans="2:38" x14ac:dyDescent="0.3">
      <c r="B353" s="109" t="s">
        <v>54</v>
      </c>
      <c r="C353" s="109"/>
      <c r="D353" s="109"/>
      <c r="E353" s="53">
        <v>0</v>
      </c>
      <c r="F353" s="52">
        <v>16.79</v>
      </c>
      <c r="G353" s="53">
        <v>0</v>
      </c>
      <c r="H353" s="52">
        <v>0</v>
      </c>
      <c r="I353" s="53">
        <v>0</v>
      </c>
      <c r="J353" s="52">
        <v>0</v>
      </c>
      <c r="K353" s="53">
        <v>0</v>
      </c>
      <c r="L353" s="52">
        <v>0</v>
      </c>
      <c r="M353" s="53">
        <v>38.790000000000006</v>
      </c>
      <c r="N353" s="52">
        <v>0.39</v>
      </c>
      <c r="O353" s="53">
        <v>0</v>
      </c>
      <c r="P353" s="52">
        <v>53.61</v>
      </c>
      <c r="Q353" s="53">
        <v>0</v>
      </c>
      <c r="R353" s="52">
        <v>567.59</v>
      </c>
      <c r="S353" s="53">
        <v>81.22</v>
      </c>
      <c r="T353" s="52">
        <v>83.64</v>
      </c>
      <c r="U353" s="53">
        <v>378.32999999999993</v>
      </c>
      <c r="V353" s="52">
        <v>365.64</v>
      </c>
      <c r="W353" s="53">
        <v>108.19</v>
      </c>
      <c r="X353" s="52">
        <v>7.0000000000000007E-2</v>
      </c>
      <c r="Y353" s="53">
        <v>51.95</v>
      </c>
      <c r="Z353" s="52">
        <v>14.59</v>
      </c>
      <c r="AA353" s="53">
        <v>23.8</v>
      </c>
      <c r="AB353" s="52">
        <v>0</v>
      </c>
      <c r="AC353" s="53">
        <v>0</v>
      </c>
      <c r="AD353" s="52">
        <v>0</v>
      </c>
      <c r="AE353" s="53">
        <v>37.53</v>
      </c>
      <c r="AF353" s="52">
        <v>0</v>
      </c>
      <c r="AG353" s="53">
        <v>0</v>
      </c>
      <c r="AH353" s="52">
        <v>0</v>
      </c>
      <c r="AI353" s="65">
        <v>0</v>
      </c>
      <c r="AJ353" s="102">
        <f t="shared" ref="AJ353:AJ377" si="63">SUM(E353:AI353)</f>
        <v>1822.1299999999999</v>
      </c>
      <c r="AK353" s="102"/>
      <c r="AL353" s="102"/>
    </row>
    <row r="354" spans="2:38" x14ac:dyDescent="0.3">
      <c r="B354" s="109" t="s">
        <v>55</v>
      </c>
      <c r="C354" s="109"/>
      <c r="D354" s="109"/>
      <c r="E354" s="53">
        <v>0</v>
      </c>
      <c r="F354" s="52">
        <v>59.88</v>
      </c>
      <c r="G354" s="53">
        <v>0</v>
      </c>
      <c r="H354" s="52">
        <v>0</v>
      </c>
      <c r="I354" s="53">
        <v>0</v>
      </c>
      <c r="J354" s="52">
        <v>0</v>
      </c>
      <c r="K354" s="53">
        <v>0</v>
      </c>
      <c r="L354" s="52">
        <v>0</v>
      </c>
      <c r="M354" s="53">
        <v>0.1</v>
      </c>
      <c r="N354" s="52">
        <v>0.22</v>
      </c>
      <c r="O354" s="53">
        <v>0</v>
      </c>
      <c r="P354" s="52">
        <v>366.90999999999997</v>
      </c>
      <c r="Q354" s="53">
        <v>0</v>
      </c>
      <c r="R354" s="52">
        <v>638.32000000000005</v>
      </c>
      <c r="S354" s="53">
        <v>70.570000000000007</v>
      </c>
      <c r="T354" s="52">
        <v>155.87</v>
      </c>
      <c r="U354" s="53">
        <v>494.73000000000008</v>
      </c>
      <c r="V354" s="52">
        <v>297.77999999999997</v>
      </c>
      <c r="W354" s="53">
        <v>89.74</v>
      </c>
      <c r="X354" s="52">
        <v>3.49</v>
      </c>
      <c r="Y354" s="53">
        <v>19.420000000000002</v>
      </c>
      <c r="Z354" s="52">
        <v>27.020000000000003</v>
      </c>
      <c r="AA354" s="53">
        <v>56.980000000000004</v>
      </c>
      <c r="AB354" s="52">
        <v>3.34</v>
      </c>
      <c r="AC354" s="53">
        <v>0</v>
      </c>
      <c r="AD354" s="52">
        <v>0.01</v>
      </c>
      <c r="AE354" s="53">
        <v>3.5599999999999996</v>
      </c>
      <c r="AF354" s="52">
        <v>0</v>
      </c>
      <c r="AG354" s="53">
        <v>2.71</v>
      </c>
      <c r="AH354" s="52">
        <v>0</v>
      </c>
      <c r="AI354" s="65">
        <v>0</v>
      </c>
      <c r="AJ354" s="102">
        <f t="shared" si="63"/>
        <v>2290.65</v>
      </c>
      <c r="AK354" s="102"/>
      <c r="AL354" s="102"/>
    </row>
    <row r="355" spans="2:38" x14ac:dyDescent="0.3">
      <c r="B355" s="109" t="s">
        <v>56</v>
      </c>
      <c r="C355" s="109"/>
      <c r="D355" s="109"/>
      <c r="E355" s="53">
        <v>0</v>
      </c>
      <c r="F355" s="52">
        <v>16.529999999999998</v>
      </c>
      <c r="G355" s="53">
        <v>0</v>
      </c>
      <c r="H355" s="52">
        <v>0</v>
      </c>
      <c r="I355" s="53">
        <v>0</v>
      </c>
      <c r="J355" s="52">
        <v>0</v>
      </c>
      <c r="K355" s="53">
        <v>0</v>
      </c>
      <c r="L355" s="52">
        <v>0</v>
      </c>
      <c r="M355" s="53">
        <v>0.11</v>
      </c>
      <c r="N355" s="52">
        <v>8.6</v>
      </c>
      <c r="O355" s="53">
        <v>0</v>
      </c>
      <c r="P355" s="52">
        <v>3.63</v>
      </c>
      <c r="Q355" s="53">
        <v>0</v>
      </c>
      <c r="R355" s="52">
        <v>244.64</v>
      </c>
      <c r="S355" s="53">
        <v>77.83</v>
      </c>
      <c r="T355" s="52">
        <v>38.76</v>
      </c>
      <c r="U355" s="53">
        <v>15.29</v>
      </c>
      <c r="V355" s="52">
        <v>87.910000000000011</v>
      </c>
      <c r="W355" s="53">
        <v>39.119999999999997</v>
      </c>
      <c r="X355" s="52">
        <v>1.18</v>
      </c>
      <c r="Y355" s="53">
        <v>7.99</v>
      </c>
      <c r="Z355" s="52">
        <v>48.24</v>
      </c>
      <c r="AA355" s="53">
        <v>25.84</v>
      </c>
      <c r="AB355" s="52">
        <v>0</v>
      </c>
      <c r="AC355" s="53">
        <v>0</v>
      </c>
      <c r="AD355" s="52">
        <v>0</v>
      </c>
      <c r="AE355" s="53">
        <v>0</v>
      </c>
      <c r="AF355" s="52">
        <v>0</v>
      </c>
      <c r="AG355" s="53">
        <v>0</v>
      </c>
      <c r="AH355" s="52">
        <v>0</v>
      </c>
      <c r="AI355" s="65">
        <v>0</v>
      </c>
      <c r="AJ355" s="102">
        <f t="shared" si="63"/>
        <v>615.66999999999996</v>
      </c>
      <c r="AK355" s="102"/>
      <c r="AL355" s="102"/>
    </row>
    <row r="356" spans="2:38" x14ac:dyDescent="0.3">
      <c r="B356" s="109" t="s">
        <v>93</v>
      </c>
      <c r="C356" s="109"/>
      <c r="D356" s="109"/>
      <c r="E356" s="53">
        <v>0</v>
      </c>
      <c r="F356" s="52">
        <v>715.49</v>
      </c>
      <c r="G356" s="53">
        <v>0</v>
      </c>
      <c r="H356" s="52">
        <v>0</v>
      </c>
      <c r="I356" s="53">
        <v>0</v>
      </c>
      <c r="J356" s="52">
        <v>0</v>
      </c>
      <c r="K356" s="53">
        <v>0</v>
      </c>
      <c r="L356" s="52">
        <v>0</v>
      </c>
      <c r="M356" s="53">
        <v>0</v>
      </c>
      <c r="N356" s="52">
        <v>0</v>
      </c>
      <c r="O356" s="53">
        <v>77.25</v>
      </c>
      <c r="P356" s="52">
        <v>807.6</v>
      </c>
      <c r="Q356" s="53">
        <v>167.16</v>
      </c>
      <c r="R356" s="52">
        <v>757.73</v>
      </c>
      <c r="S356" s="53">
        <v>573.98</v>
      </c>
      <c r="T356" s="52">
        <v>789.81</v>
      </c>
      <c r="U356" s="53">
        <v>482.63</v>
      </c>
      <c r="V356" s="52">
        <v>697.9799999999999</v>
      </c>
      <c r="W356" s="53">
        <v>563.66999999999996</v>
      </c>
      <c r="X356" s="52">
        <v>170.54999999999998</v>
      </c>
      <c r="Y356" s="53">
        <v>479.27000000000004</v>
      </c>
      <c r="Z356" s="52">
        <v>324.32000000000005</v>
      </c>
      <c r="AA356" s="53">
        <v>589.37</v>
      </c>
      <c r="AB356" s="52">
        <v>69.489999999999995</v>
      </c>
      <c r="AC356" s="53">
        <v>0</v>
      </c>
      <c r="AD356" s="52">
        <v>54.26</v>
      </c>
      <c r="AE356" s="53">
        <v>0</v>
      </c>
      <c r="AF356" s="52">
        <v>0</v>
      </c>
      <c r="AG356" s="53">
        <v>0</v>
      </c>
      <c r="AH356" s="52">
        <v>0</v>
      </c>
      <c r="AI356" s="65">
        <v>0</v>
      </c>
      <c r="AJ356" s="102">
        <f t="shared" si="63"/>
        <v>7320.56</v>
      </c>
      <c r="AK356" s="102"/>
      <c r="AL356" s="102"/>
    </row>
    <row r="357" spans="2:38" x14ac:dyDescent="0.3">
      <c r="B357" s="109" t="s">
        <v>57</v>
      </c>
      <c r="C357" s="109"/>
      <c r="D357" s="109"/>
      <c r="E357" s="53">
        <v>0</v>
      </c>
      <c r="F357" s="52">
        <v>25.72</v>
      </c>
      <c r="G357" s="53">
        <v>0</v>
      </c>
      <c r="H357" s="52">
        <v>0</v>
      </c>
      <c r="I357" s="53">
        <v>0</v>
      </c>
      <c r="J357" s="52">
        <v>0</v>
      </c>
      <c r="K357" s="53">
        <v>0</v>
      </c>
      <c r="L357" s="52">
        <v>0</v>
      </c>
      <c r="M357" s="53">
        <v>8.7199999999999989</v>
      </c>
      <c r="N357" s="52">
        <v>3.3200000000000003</v>
      </c>
      <c r="O357" s="53">
        <v>0</v>
      </c>
      <c r="P357" s="52">
        <v>81.36999999999999</v>
      </c>
      <c r="Q357" s="53">
        <v>0</v>
      </c>
      <c r="R357" s="52">
        <v>78.740000000000009</v>
      </c>
      <c r="S357" s="53">
        <v>16.489999999999998</v>
      </c>
      <c r="T357" s="52">
        <v>29.05</v>
      </c>
      <c r="U357" s="53">
        <v>22.97</v>
      </c>
      <c r="V357" s="52">
        <v>1.56</v>
      </c>
      <c r="W357" s="53">
        <v>15.55</v>
      </c>
      <c r="X357" s="52">
        <v>3.9699999999999998</v>
      </c>
      <c r="Y357" s="53">
        <v>18.350000000000001</v>
      </c>
      <c r="Z357" s="52">
        <v>23.200000000000003</v>
      </c>
      <c r="AA357" s="53">
        <v>4.05</v>
      </c>
      <c r="AB357" s="52">
        <v>0.22</v>
      </c>
      <c r="AC357" s="53">
        <v>0</v>
      </c>
      <c r="AD357" s="52">
        <v>0</v>
      </c>
      <c r="AE357" s="53">
        <v>1.73</v>
      </c>
      <c r="AF357" s="52">
        <v>0</v>
      </c>
      <c r="AG357" s="53">
        <v>7.0000000000000007E-2</v>
      </c>
      <c r="AH357" s="52">
        <v>0</v>
      </c>
      <c r="AI357" s="65">
        <v>0</v>
      </c>
      <c r="AJ357" s="102">
        <f t="shared" si="63"/>
        <v>335.0800000000001</v>
      </c>
      <c r="AK357" s="102"/>
      <c r="AL357" s="102"/>
    </row>
    <row r="358" spans="2:38" x14ac:dyDescent="0.3">
      <c r="B358" s="109" t="s">
        <v>58</v>
      </c>
      <c r="C358" s="109"/>
      <c r="D358" s="109"/>
      <c r="E358" s="53">
        <v>0</v>
      </c>
      <c r="F358" s="52">
        <v>0</v>
      </c>
      <c r="G358" s="53">
        <v>0</v>
      </c>
      <c r="H358" s="52">
        <v>0</v>
      </c>
      <c r="I358" s="53">
        <v>0</v>
      </c>
      <c r="J358" s="52">
        <v>0</v>
      </c>
      <c r="K358" s="53">
        <v>0</v>
      </c>
      <c r="L358" s="52">
        <v>0</v>
      </c>
      <c r="M358" s="53">
        <v>31.52</v>
      </c>
      <c r="N358" s="52">
        <v>18.310000000000002</v>
      </c>
      <c r="O358" s="53">
        <v>0</v>
      </c>
      <c r="P358" s="52">
        <v>284.5</v>
      </c>
      <c r="Q358" s="53">
        <v>0</v>
      </c>
      <c r="R358" s="52">
        <v>368.41</v>
      </c>
      <c r="S358" s="53">
        <v>135.68</v>
      </c>
      <c r="T358" s="52">
        <v>97.950000000000017</v>
      </c>
      <c r="U358" s="53">
        <v>161.81000000000003</v>
      </c>
      <c r="V358" s="52">
        <v>6.2299999999999995</v>
      </c>
      <c r="W358" s="53">
        <v>55.730000000000004</v>
      </c>
      <c r="X358" s="52">
        <v>30.810000000000002</v>
      </c>
      <c r="Y358" s="53">
        <v>126.58</v>
      </c>
      <c r="Z358" s="52">
        <v>100.30000000000001</v>
      </c>
      <c r="AA358" s="53">
        <v>43.22</v>
      </c>
      <c r="AB358" s="52">
        <v>0.18</v>
      </c>
      <c r="AC358" s="53">
        <v>0</v>
      </c>
      <c r="AD358" s="52">
        <v>0.16</v>
      </c>
      <c r="AE358" s="53">
        <v>1.4500000000000002</v>
      </c>
      <c r="AF358" s="52">
        <v>0</v>
      </c>
      <c r="AG358" s="53">
        <v>0.28999999999999998</v>
      </c>
      <c r="AH358" s="52">
        <v>0</v>
      </c>
      <c r="AI358" s="65">
        <v>0</v>
      </c>
      <c r="AJ358" s="102">
        <f t="shared" si="63"/>
        <v>1463.13</v>
      </c>
      <c r="AK358" s="102"/>
      <c r="AL358" s="102"/>
    </row>
    <row r="359" spans="2:38" x14ac:dyDescent="0.3">
      <c r="B359" s="109" t="s">
        <v>94</v>
      </c>
      <c r="C359" s="109"/>
      <c r="D359" s="109"/>
      <c r="E359" s="53">
        <v>0</v>
      </c>
      <c r="F359" s="52">
        <v>690.12000000000012</v>
      </c>
      <c r="G359" s="53">
        <v>0</v>
      </c>
      <c r="H359" s="52">
        <v>0</v>
      </c>
      <c r="I359" s="53">
        <v>0</v>
      </c>
      <c r="J359" s="52">
        <v>0</v>
      </c>
      <c r="K359" s="53">
        <v>0</v>
      </c>
      <c r="L359" s="52">
        <v>0</v>
      </c>
      <c r="M359" s="53">
        <v>0</v>
      </c>
      <c r="N359" s="52">
        <v>0</v>
      </c>
      <c r="O359" s="53">
        <v>54.3</v>
      </c>
      <c r="P359" s="52">
        <v>801.23000000000013</v>
      </c>
      <c r="Q359" s="53">
        <v>145.28</v>
      </c>
      <c r="R359" s="52">
        <v>795.73</v>
      </c>
      <c r="S359" s="53">
        <v>667.51</v>
      </c>
      <c r="T359" s="52">
        <v>775.52999999999986</v>
      </c>
      <c r="U359" s="53">
        <v>616.85</v>
      </c>
      <c r="V359" s="52">
        <v>831.24999999999989</v>
      </c>
      <c r="W359" s="53">
        <v>310.73</v>
      </c>
      <c r="X359" s="52">
        <v>181.32</v>
      </c>
      <c r="Y359" s="53">
        <v>483.65</v>
      </c>
      <c r="Z359" s="52">
        <v>493.83000000000004</v>
      </c>
      <c r="AA359" s="53">
        <v>613.35</v>
      </c>
      <c r="AB359" s="52">
        <v>80.28</v>
      </c>
      <c r="AC359" s="53">
        <v>0</v>
      </c>
      <c r="AD359" s="52">
        <v>75.53</v>
      </c>
      <c r="AE359" s="53">
        <v>0</v>
      </c>
      <c r="AF359" s="52">
        <v>0</v>
      </c>
      <c r="AG359" s="53">
        <v>0</v>
      </c>
      <c r="AH359" s="52">
        <v>0</v>
      </c>
      <c r="AI359" s="65">
        <v>0</v>
      </c>
      <c r="AJ359" s="102">
        <f t="shared" si="63"/>
        <v>7616.49</v>
      </c>
      <c r="AK359" s="102"/>
      <c r="AL359" s="102"/>
    </row>
    <row r="360" spans="2:38" x14ac:dyDescent="0.3">
      <c r="B360" s="109" t="s">
        <v>59</v>
      </c>
      <c r="C360" s="109"/>
      <c r="D360" s="109"/>
      <c r="E360" s="53">
        <v>0</v>
      </c>
      <c r="F360" s="52">
        <v>14.069999999999999</v>
      </c>
      <c r="G360" s="53">
        <v>0</v>
      </c>
      <c r="H360" s="52">
        <v>0</v>
      </c>
      <c r="I360" s="53">
        <v>0</v>
      </c>
      <c r="J360" s="52">
        <v>0</v>
      </c>
      <c r="K360" s="53">
        <v>0</v>
      </c>
      <c r="L360" s="52">
        <v>0</v>
      </c>
      <c r="M360" s="53">
        <v>9.9300000000000015</v>
      </c>
      <c r="N360" s="52">
        <v>42.3</v>
      </c>
      <c r="O360" s="53">
        <v>0</v>
      </c>
      <c r="P360" s="52">
        <v>50.599999999999994</v>
      </c>
      <c r="Q360" s="53">
        <v>10.36</v>
      </c>
      <c r="R360" s="52">
        <v>260.32000000000005</v>
      </c>
      <c r="S360" s="53">
        <v>5.81</v>
      </c>
      <c r="T360" s="52">
        <v>7.29</v>
      </c>
      <c r="U360" s="53">
        <v>0.6</v>
      </c>
      <c r="V360" s="52">
        <v>9.56</v>
      </c>
      <c r="W360" s="53">
        <v>6.76</v>
      </c>
      <c r="X360" s="52">
        <v>26.979999999999997</v>
      </c>
      <c r="Y360" s="53">
        <v>35.57</v>
      </c>
      <c r="Z360" s="52">
        <v>13.290000000000001</v>
      </c>
      <c r="AA360" s="53">
        <v>0</v>
      </c>
      <c r="AB360" s="52">
        <v>0</v>
      </c>
      <c r="AC360" s="53">
        <v>0</v>
      </c>
      <c r="AD360" s="52">
        <v>8.58</v>
      </c>
      <c r="AE360" s="53">
        <v>9.4</v>
      </c>
      <c r="AF360" s="52">
        <v>0</v>
      </c>
      <c r="AG360" s="53">
        <v>6.56</v>
      </c>
      <c r="AH360" s="52">
        <v>0</v>
      </c>
      <c r="AI360" s="65">
        <v>0</v>
      </c>
      <c r="AJ360" s="102">
        <f t="shared" si="63"/>
        <v>517.98</v>
      </c>
      <c r="AK360" s="102"/>
      <c r="AL360" s="102"/>
    </row>
    <row r="361" spans="2:38" x14ac:dyDescent="0.3">
      <c r="B361" s="109" t="s">
        <v>60</v>
      </c>
      <c r="C361" s="109"/>
      <c r="D361" s="109"/>
      <c r="E361" s="53">
        <v>0</v>
      </c>
      <c r="F361" s="52">
        <v>49.650000000000006</v>
      </c>
      <c r="G361" s="53">
        <v>0</v>
      </c>
      <c r="H361" s="52">
        <v>0</v>
      </c>
      <c r="I361" s="53">
        <v>0</v>
      </c>
      <c r="J361" s="52">
        <v>0</v>
      </c>
      <c r="K361" s="53">
        <v>0</v>
      </c>
      <c r="L361" s="52">
        <v>0</v>
      </c>
      <c r="M361" s="53">
        <v>0</v>
      </c>
      <c r="N361" s="52">
        <v>5.01</v>
      </c>
      <c r="O361" s="53">
        <v>0</v>
      </c>
      <c r="P361" s="52">
        <v>13.33</v>
      </c>
      <c r="Q361" s="53">
        <v>30.69</v>
      </c>
      <c r="R361" s="52">
        <v>160.05999999999997</v>
      </c>
      <c r="S361" s="53">
        <v>4.7</v>
      </c>
      <c r="T361" s="52">
        <v>0.32</v>
      </c>
      <c r="U361" s="53">
        <v>0.24</v>
      </c>
      <c r="V361" s="52">
        <v>20.350000000000001</v>
      </c>
      <c r="W361" s="53">
        <v>7.3000000000000007</v>
      </c>
      <c r="X361" s="52">
        <v>20.64</v>
      </c>
      <c r="Y361" s="53">
        <v>93.86</v>
      </c>
      <c r="Z361" s="52">
        <v>0.91</v>
      </c>
      <c r="AA361" s="53">
        <v>0</v>
      </c>
      <c r="AB361" s="52">
        <v>0</v>
      </c>
      <c r="AC361" s="53">
        <v>0</v>
      </c>
      <c r="AD361" s="52">
        <v>0</v>
      </c>
      <c r="AE361" s="53">
        <v>0</v>
      </c>
      <c r="AF361" s="52">
        <v>0</v>
      </c>
      <c r="AG361" s="53">
        <v>0</v>
      </c>
      <c r="AH361" s="52">
        <v>0</v>
      </c>
      <c r="AI361" s="65">
        <v>0</v>
      </c>
      <c r="AJ361" s="102">
        <f t="shared" si="63"/>
        <v>407.06000000000006</v>
      </c>
      <c r="AK361" s="102"/>
      <c r="AL361" s="102"/>
    </row>
    <row r="362" spans="2:38" x14ac:dyDescent="0.3">
      <c r="B362" s="109" t="s">
        <v>61</v>
      </c>
      <c r="C362" s="109"/>
      <c r="D362" s="109"/>
      <c r="E362" s="53">
        <v>0</v>
      </c>
      <c r="F362" s="52">
        <v>5.629999999999999</v>
      </c>
      <c r="G362" s="53">
        <v>0</v>
      </c>
      <c r="H362" s="52">
        <v>0</v>
      </c>
      <c r="I362" s="53">
        <v>0</v>
      </c>
      <c r="J362" s="52">
        <v>0</v>
      </c>
      <c r="K362" s="53">
        <v>0</v>
      </c>
      <c r="L362" s="52">
        <v>0</v>
      </c>
      <c r="M362" s="53">
        <v>15.73</v>
      </c>
      <c r="N362" s="52">
        <v>8.6999999999999993</v>
      </c>
      <c r="O362" s="53">
        <v>0</v>
      </c>
      <c r="P362" s="52">
        <v>8.85</v>
      </c>
      <c r="Q362" s="53">
        <v>84.59</v>
      </c>
      <c r="R362" s="52">
        <v>387.62</v>
      </c>
      <c r="S362" s="53">
        <v>4.13</v>
      </c>
      <c r="T362" s="52">
        <v>0.17</v>
      </c>
      <c r="U362" s="53">
        <v>0.66</v>
      </c>
      <c r="V362" s="52">
        <v>6.3699999999999992</v>
      </c>
      <c r="W362" s="53">
        <v>5.13</v>
      </c>
      <c r="X362" s="52">
        <v>14.28</v>
      </c>
      <c r="Y362" s="53">
        <v>46.75</v>
      </c>
      <c r="Z362" s="52">
        <v>10.09</v>
      </c>
      <c r="AA362" s="53">
        <v>0</v>
      </c>
      <c r="AB362" s="52">
        <v>0</v>
      </c>
      <c r="AC362" s="53">
        <v>0</v>
      </c>
      <c r="AD362" s="52">
        <v>0.23</v>
      </c>
      <c r="AE362" s="53">
        <v>0.04</v>
      </c>
      <c r="AF362" s="52">
        <v>0</v>
      </c>
      <c r="AG362" s="53">
        <v>0.17</v>
      </c>
      <c r="AH362" s="52">
        <v>0</v>
      </c>
      <c r="AI362" s="65">
        <v>0</v>
      </c>
      <c r="AJ362" s="102">
        <f t="shared" si="63"/>
        <v>599.13999999999987</v>
      </c>
      <c r="AK362" s="102"/>
      <c r="AL362" s="102"/>
    </row>
    <row r="363" spans="2:38" x14ac:dyDescent="0.3">
      <c r="B363" s="109" t="s">
        <v>62</v>
      </c>
      <c r="C363" s="109"/>
      <c r="D363" s="109"/>
      <c r="E363" s="53">
        <v>0</v>
      </c>
      <c r="F363" s="52">
        <v>3.24</v>
      </c>
      <c r="G363" s="53">
        <v>0</v>
      </c>
      <c r="H363" s="52">
        <v>0</v>
      </c>
      <c r="I363" s="53">
        <v>0</v>
      </c>
      <c r="J363" s="52">
        <v>0</v>
      </c>
      <c r="K363" s="53">
        <v>0</v>
      </c>
      <c r="L363" s="52">
        <v>0</v>
      </c>
      <c r="M363" s="53">
        <v>10.129999999999999</v>
      </c>
      <c r="N363" s="52">
        <v>0</v>
      </c>
      <c r="O363" s="53">
        <v>0</v>
      </c>
      <c r="P363" s="52">
        <v>0</v>
      </c>
      <c r="Q363" s="53">
        <v>0</v>
      </c>
      <c r="R363" s="52">
        <v>146.79999999999998</v>
      </c>
      <c r="S363" s="53">
        <v>73.63</v>
      </c>
      <c r="T363" s="52">
        <v>36.24</v>
      </c>
      <c r="U363" s="53">
        <v>92.97999999999999</v>
      </c>
      <c r="V363" s="52">
        <v>78.73</v>
      </c>
      <c r="W363" s="53">
        <v>24.54</v>
      </c>
      <c r="X363" s="52">
        <v>4.7399999999999993</v>
      </c>
      <c r="Y363" s="53">
        <v>66.599999999999994</v>
      </c>
      <c r="Z363" s="52">
        <v>76.039999999999992</v>
      </c>
      <c r="AA363" s="53">
        <v>48.39</v>
      </c>
      <c r="AB363" s="52">
        <v>0</v>
      </c>
      <c r="AC363" s="53">
        <v>0</v>
      </c>
      <c r="AD363" s="52">
        <v>0</v>
      </c>
      <c r="AE363" s="53">
        <v>1.27</v>
      </c>
      <c r="AF363" s="52">
        <v>0</v>
      </c>
      <c r="AG363" s="53">
        <v>0</v>
      </c>
      <c r="AH363" s="52">
        <v>0</v>
      </c>
      <c r="AI363" s="65">
        <v>0</v>
      </c>
      <c r="AJ363" s="102">
        <f t="shared" si="63"/>
        <v>663.32999999999993</v>
      </c>
      <c r="AK363" s="102"/>
      <c r="AL363" s="102"/>
    </row>
    <row r="364" spans="2:38" x14ac:dyDescent="0.3">
      <c r="B364" s="109" t="s">
        <v>63</v>
      </c>
      <c r="C364" s="109"/>
      <c r="D364" s="109"/>
      <c r="E364" s="53">
        <v>0</v>
      </c>
      <c r="F364" s="52">
        <v>88.47</v>
      </c>
      <c r="G364" s="53">
        <v>0</v>
      </c>
      <c r="H364" s="52">
        <v>0</v>
      </c>
      <c r="I364" s="53">
        <v>0</v>
      </c>
      <c r="J364" s="52">
        <v>0</v>
      </c>
      <c r="K364" s="53">
        <v>0</v>
      </c>
      <c r="L364" s="52">
        <v>0</v>
      </c>
      <c r="M364" s="53">
        <v>197.88</v>
      </c>
      <c r="N364" s="52">
        <v>8.16</v>
      </c>
      <c r="O364" s="53">
        <v>0</v>
      </c>
      <c r="P364" s="52">
        <v>0</v>
      </c>
      <c r="Q364" s="53">
        <v>0</v>
      </c>
      <c r="R364" s="52">
        <v>632.92000000000007</v>
      </c>
      <c r="S364" s="53">
        <v>117.60000000000001</v>
      </c>
      <c r="T364" s="52">
        <v>236.03</v>
      </c>
      <c r="U364" s="53">
        <v>411.12000000000006</v>
      </c>
      <c r="V364" s="52">
        <v>350.06</v>
      </c>
      <c r="W364" s="53">
        <v>203.85000000000002</v>
      </c>
      <c r="X364" s="52">
        <v>157.47</v>
      </c>
      <c r="Y364" s="53">
        <v>395.10999999999996</v>
      </c>
      <c r="Z364" s="52">
        <v>270.42</v>
      </c>
      <c r="AA364" s="53">
        <v>382.67</v>
      </c>
      <c r="AB364" s="52">
        <v>4.51</v>
      </c>
      <c r="AC364" s="53">
        <v>0</v>
      </c>
      <c r="AD364" s="52">
        <v>0</v>
      </c>
      <c r="AE364" s="53">
        <v>15.68</v>
      </c>
      <c r="AF364" s="52">
        <v>0</v>
      </c>
      <c r="AG364" s="53">
        <v>0.12</v>
      </c>
      <c r="AH364" s="52">
        <v>0</v>
      </c>
      <c r="AI364" s="65">
        <v>0</v>
      </c>
      <c r="AJ364" s="102">
        <f t="shared" si="63"/>
        <v>3472.07</v>
      </c>
      <c r="AK364" s="102"/>
      <c r="AL364" s="102"/>
    </row>
    <row r="365" spans="2:38" x14ac:dyDescent="0.3">
      <c r="B365" s="109" t="s">
        <v>64</v>
      </c>
      <c r="C365" s="109"/>
      <c r="D365" s="109"/>
      <c r="E365" s="53">
        <v>0</v>
      </c>
      <c r="F365" s="52">
        <v>96.570000000000007</v>
      </c>
      <c r="G365" s="53">
        <v>0</v>
      </c>
      <c r="H365" s="52">
        <v>0</v>
      </c>
      <c r="I365" s="53">
        <v>0</v>
      </c>
      <c r="J365" s="52">
        <v>0</v>
      </c>
      <c r="K365" s="53">
        <v>0</v>
      </c>
      <c r="L365" s="52">
        <v>0</v>
      </c>
      <c r="M365" s="53">
        <v>108.25999999999999</v>
      </c>
      <c r="N365" s="52">
        <v>14.32</v>
      </c>
      <c r="O365" s="53">
        <v>0</v>
      </c>
      <c r="P365" s="52">
        <v>0</v>
      </c>
      <c r="Q365" s="53">
        <v>0</v>
      </c>
      <c r="R365" s="52">
        <v>93.800000000000011</v>
      </c>
      <c r="S365" s="53">
        <v>13.9</v>
      </c>
      <c r="T365" s="52">
        <v>0</v>
      </c>
      <c r="U365" s="53">
        <v>0</v>
      </c>
      <c r="V365" s="52">
        <v>0.23</v>
      </c>
      <c r="W365" s="53">
        <v>0</v>
      </c>
      <c r="X365" s="52">
        <v>19.579999999999998</v>
      </c>
      <c r="Y365" s="53">
        <v>55.91</v>
      </c>
      <c r="Z365" s="52">
        <v>52.78</v>
      </c>
      <c r="AA365" s="53">
        <v>30.67</v>
      </c>
      <c r="AB365" s="52">
        <v>20.400000000000002</v>
      </c>
      <c r="AC365" s="53">
        <v>0</v>
      </c>
      <c r="AD365" s="52">
        <v>225.49</v>
      </c>
      <c r="AE365" s="53">
        <v>47.72</v>
      </c>
      <c r="AF365" s="52">
        <v>186.64</v>
      </c>
      <c r="AG365" s="53">
        <v>85.83</v>
      </c>
      <c r="AH365" s="52">
        <v>0</v>
      </c>
      <c r="AI365" s="65">
        <v>0</v>
      </c>
      <c r="AJ365" s="102">
        <f t="shared" si="63"/>
        <v>1052.0999999999999</v>
      </c>
      <c r="AK365" s="102"/>
      <c r="AL365" s="102"/>
    </row>
    <row r="366" spans="2:38" x14ac:dyDescent="0.3">
      <c r="B366" s="109" t="s">
        <v>95</v>
      </c>
      <c r="C366" s="109"/>
      <c r="D366" s="109"/>
      <c r="E366" s="53">
        <v>0</v>
      </c>
      <c r="F366" s="52">
        <v>41.269999999999996</v>
      </c>
      <c r="G366" s="53">
        <v>0</v>
      </c>
      <c r="H366" s="52">
        <v>0</v>
      </c>
      <c r="I366" s="53">
        <v>0</v>
      </c>
      <c r="J366" s="52">
        <v>0</v>
      </c>
      <c r="K366" s="53">
        <v>0</v>
      </c>
      <c r="L366" s="52">
        <v>0</v>
      </c>
      <c r="M366" s="53">
        <v>42.769999999999996</v>
      </c>
      <c r="N366" s="52">
        <v>0</v>
      </c>
      <c r="O366" s="53">
        <v>0</v>
      </c>
      <c r="P366" s="52">
        <v>0</v>
      </c>
      <c r="Q366" s="53">
        <v>0</v>
      </c>
      <c r="R366" s="52">
        <v>413.05999999999995</v>
      </c>
      <c r="S366" s="53">
        <v>51.31</v>
      </c>
      <c r="T366" s="52">
        <v>0.14000000000000001</v>
      </c>
      <c r="U366" s="53">
        <v>0</v>
      </c>
      <c r="V366" s="52">
        <v>5.43</v>
      </c>
      <c r="W366" s="53">
        <v>0.22</v>
      </c>
      <c r="X366" s="52">
        <v>64.12</v>
      </c>
      <c r="Y366" s="53">
        <v>97.51</v>
      </c>
      <c r="Z366" s="52">
        <v>2.96</v>
      </c>
      <c r="AA366" s="53">
        <v>0.1</v>
      </c>
      <c r="AB366" s="52">
        <v>0</v>
      </c>
      <c r="AC366" s="53">
        <v>0</v>
      </c>
      <c r="AD366" s="52">
        <v>14.23</v>
      </c>
      <c r="AE366" s="53">
        <v>6.68</v>
      </c>
      <c r="AF366" s="52">
        <v>1.1200000000000001</v>
      </c>
      <c r="AG366" s="53">
        <v>16.09</v>
      </c>
      <c r="AH366" s="52">
        <v>0</v>
      </c>
      <c r="AI366" s="65">
        <v>0</v>
      </c>
      <c r="AJ366" s="102">
        <f t="shared" si="63"/>
        <v>757.00999999999988</v>
      </c>
      <c r="AK366" s="102"/>
      <c r="AL366" s="102"/>
    </row>
    <row r="367" spans="2:38" x14ac:dyDescent="0.3">
      <c r="B367" s="109" t="s">
        <v>65</v>
      </c>
      <c r="C367" s="109"/>
      <c r="D367" s="109"/>
      <c r="E367" s="53">
        <v>0</v>
      </c>
      <c r="F367" s="52">
        <v>3.4099999999999997</v>
      </c>
      <c r="G367" s="53">
        <v>0</v>
      </c>
      <c r="H367" s="52">
        <v>0</v>
      </c>
      <c r="I367" s="53">
        <v>0</v>
      </c>
      <c r="J367" s="52">
        <v>0</v>
      </c>
      <c r="K367" s="53">
        <v>0</v>
      </c>
      <c r="L367" s="52">
        <v>0</v>
      </c>
      <c r="M367" s="53">
        <v>4.1499999999999995</v>
      </c>
      <c r="N367" s="52">
        <v>0.36</v>
      </c>
      <c r="O367" s="53">
        <v>0</v>
      </c>
      <c r="P367" s="52">
        <v>0</v>
      </c>
      <c r="Q367" s="53">
        <v>0</v>
      </c>
      <c r="R367" s="52">
        <v>95.490000000000009</v>
      </c>
      <c r="S367" s="53">
        <v>7.7299999999999995</v>
      </c>
      <c r="T367" s="52">
        <v>0.26</v>
      </c>
      <c r="U367" s="53">
        <v>1.94</v>
      </c>
      <c r="V367" s="52">
        <v>2.13</v>
      </c>
      <c r="W367" s="53">
        <v>2.3899999999999997</v>
      </c>
      <c r="X367" s="52">
        <v>24.759999999999998</v>
      </c>
      <c r="Y367" s="53">
        <v>12.92</v>
      </c>
      <c r="Z367" s="52">
        <v>4.42</v>
      </c>
      <c r="AA367" s="53">
        <v>9.9499999999999993</v>
      </c>
      <c r="AB367" s="52">
        <v>0</v>
      </c>
      <c r="AC367" s="53">
        <v>0</v>
      </c>
      <c r="AD367" s="52">
        <v>4.1000000000000005</v>
      </c>
      <c r="AE367" s="53">
        <v>3.21</v>
      </c>
      <c r="AF367" s="52">
        <v>4.95</v>
      </c>
      <c r="AG367" s="53">
        <v>6.2000000000000011</v>
      </c>
      <c r="AH367" s="52">
        <v>0</v>
      </c>
      <c r="AI367" s="65">
        <v>0</v>
      </c>
      <c r="AJ367" s="102">
        <f t="shared" si="63"/>
        <v>188.36999999999995</v>
      </c>
      <c r="AK367" s="102"/>
      <c r="AL367" s="102"/>
    </row>
    <row r="368" spans="2:38" x14ac:dyDescent="0.3">
      <c r="B368" s="109" t="s">
        <v>66</v>
      </c>
      <c r="C368" s="109"/>
      <c r="D368" s="109"/>
      <c r="E368" s="53">
        <v>0</v>
      </c>
      <c r="F368" s="52">
        <v>1.6400000000000001</v>
      </c>
      <c r="G368" s="53">
        <v>0</v>
      </c>
      <c r="H368" s="52">
        <v>0</v>
      </c>
      <c r="I368" s="53">
        <v>0</v>
      </c>
      <c r="J368" s="52">
        <v>0</v>
      </c>
      <c r="K368" s="53">
        <v>0</v>
      </c>
      <c r="L368" s="52">
        <v>0</v>
      </c>
      <c r="M368" s="53">
        <v>14.100000000000001</v>
      </c>
      <c r="N368" s="52">
        <v>7.6</v>
      </c>
      <c r="O368" s="53">
        <v>0</v>
      </c>
      <c r="P368" s="52">
        <v>0</v>
      </c>
      <c r="Q368" s="53">
        <v>0</v>
      </c>
      <c r="R368" s="52">
        <v>183.67</v>
      </c>
      <c r="S368" s="53">
        <v>18.89</v>
      </c>
      <c r="T368" s="52">
        <v>0.28000000000000003</v>
      </c>
      <c r="U368" s="53">
        <v>10.44</v>
      </c>
      <c r="V368" s="52">
        <v>6.6099999999999994</v>
      </c>
      <c r="W368" s="53">
        <v>3.83</v>
      </c>
      <c r="X368" s="52">
        <v>12.31</v>
      </c>
      <c r="Y368" s="53">
        <v>25.61</v>
      </c>
      <c r="Z368" s="52">
        <v>8.629999999999999</v>
      </c>
      <c r="AA368" s="53">
        <v>30.58</v>
      </c>
      <c r="AB368" s="52">
        <v>0</v>
      </c>
      <c r="AC368" s="53">
        <v>0</v>
      </c>
      <c r="AD368" s="52">
        <v>24.319999999999997</v>
      </c>
      <c r="AE368" s="53">
        <v>5.1199999999999992</v>
      </c>
      <c r="AF368" s="52">
        <v>4.8500000000000005</v>
      </c>
      <c r="AG368" s="53">
        <v>13.780000000000001</v>
      </c>
      <c r="AH368" s="52">
        <v>0</v>
      </c>
      <c r="AI368" s="65">
        <v>0</v>
      </c>
      <c r="AJ368" s="102">
        <f t="shared" si="63"/>
        <v>372.26</v>
      </c>
      <c r="AK368" s="102"/>
      <c r="AL368" s="102"/>
    </row>
    <row r="369" spans="2:38" x14ac:dyDescent="0.3">
      <c r="B369" s="109" t="s">
        <v>67</v>
      </c>
      <c r="C369" s="109"/>
      <c r="D369" s="109"/>
      <c r="E369" s="53">
        <v>0</v>
      </c>
      <c r="F369" s="52">
        <v>2.5300000000000002</v>
      </c>
      <c r="G369" s="53">
        <v>0</v>
      </c>
      <c r="H369" s="52">
        <v>0</v>
      </c>
      <c r="I369" s="53">
        <v>0</v>
      </c>
      <c r="J369" s="52">
        <v>0</v>
      </c>
      <c r="K369" s="53">
        <v>0</v>
      </c>
      <c r="L369" s="52">
        <v>0</v>
      </c>
      <c r="M369" s="53">
        <v>7.68</v>
      </c>
      <c r="N369" s="52">
        <v>1.51</v>
      </c>
      <c r="O369" s="53">
        <v>0</v>
      </c>
      <c r="P369" s="52">
        <v>0</v>
      </c>
      <c r="Q369" s="53">
        <v>0</v>
      </c>
      <c r="R369" s="52">
        <v>77.05</v>
      </c>
      <c r="S369" s="53">
        <v>12.15</v>
      </c>
      <c r="T369" s="52">
        <v>0.53</v>
      </c>
      <c r="U369" s="53">
        <v>2.73</v>
      </c>
      <c r="V369" s="52">
        <v>2.71</v>
      </c>
      <c r="W369" s="53">
        <v>3.4299999999999997</v>
      </c>
      <c r="X369" s="52">
        <v>14.510000000000002</v>
      </c>
      <c r="Y369" s="53">
        <v>12.18</v>
      </c>
      <c r="Z369" s="52">
        <v>3.51</v>
      </c>
      <c r="AA369" s="53">
        <v>5.68</v>
      </c>
      <c r="AB369" s="52">
        <v>2.92</v>
      </c>
      <c r="AC369" s="53">
        <v>0</v>
      </c>
      <c r="AD369" s="52">
        <v>28.49</v>
      </c>
      <c r="AE369" s="53">
        <v>4.95</v>
      </c>
      <c r="AF369" s="52">
        <v>17.73</v>
      </c>
      <c r="AG369" s="53">
        <v>16.829999999999998</v>
      </c>
      <c r="AH369" s="52">
        <v>0</v>
      </c>
      <c r="AI369" s="65">
        <v>0</v>
      </c>
      <c r="AJ369" s="102">
        <f t="shared" si="63"/>
        <v>217.11999999999995</v>
      </c>
      <c r="AK369" s="102"/>
      <c r="AL369" s="102"/>
    </row>
    <row r="370" spans="2:38" x14ac:dyDescent="0.3">
      <c r="B370" s="109" t="s">
        <v>68</v>
      </c>
      <c r="C370" s="109"/>
      <c r="D370" s="109"/>
      <c r="E370" s="53">
        <v>0</v>
      </c>
      <c r="F370" s="52">
        <v>1371.76</v>
      </c>
      <c r="G370" s="53">
        <v>0</v>
      </c>
      <c r="H370" s="52">
        <v>0</v>
      </c>
      <c r="I370" s="53">
        <v>0</v>
      </c>
      <c r="J370" s="52">
        <v>0</v>
      </c>
      <c r="K370" s="53">
        <v>0</v>
      </c>
      <c r="L370" s="52">
        <v>0</v>
      </c>
      <c r="M370" s="53">
        <v>767.56000000000006</v>
      </c>
      <c r="N370" s="52">
        <v>75.180000000000007</v>
      </c>
      <c r="O370" s="53">
        <v>237.31</v>
      </c>
      <c r="P370" s="52">
        <v>0</v>
      </c>
      <c r="Q370" s="53">
        <v>355.65999999999997</v>
      </c>
      <c r="R370" s="52">
        <v>0</v>
      </c>
      <c r="S370" s="53">
        <v>36.29</v>
      </c>
      <c r="T370" s="52">
        <v>20.98</v>
      </c>
      <c r="U370" s="53">
        <v>104.42</v>
      </c>
      <c r="V370" s="52">
        <v>199.42</v>
      </c>
      <c r="W370" s="53">
        <v>613.42999999999995</v>
      </c>
      <c r="X370" s="52">
        <v>275.64999999999998</v>
      </c>
      <c r="Y370" s="53">
        <v>662.84</v>
      </c>
      <c r="Z370" s="52">
        <v>1111.1300000000001</v>
      </c>
      <c r="AA370" s="53">
        <v>1149.96</v>
      </c>
      <c r="AB370" s="52">
        <v>174.49</v>
      </c>
      <c r="AC370" s="53">
        <v>0</v>
      </c>
      <c r="AD370" s="52">
        <v>171.55</v>
      </c>
      <c r="AE370" s="53">
        <v>0</v>
      </c>
      <c r="AF370" s="52">
        <v>0</v>
      </c>
      <c r="AG370" s="53">
        <v>0</v>
      </c>
      <c r="AH370" s="52">
        <v>0</v>
      </c>
      <c r="AI370" s="65">
        <v>0</v>
      </c>
      <c r="AJ370" s="102">
        <f t="shared" si="63"/>
        <v>7327.63</v>
      </c>
      <c r="AK370" s="102"/>
      <c r="AL370" s="102"/>
    </row>
    <row r="371" spans="2:38" x14ac:dyDescent="0.3">
      <c r="B371" s="109" t="s">
        <v>69</v>
      </c>
      <c r="C371" s="109"/>
      <c r="D371" s="109"/>
      <c r="E371" s="53">
        <v>0</v>
      </c>
      <c r="F371" s="52">
        <v>29.150000000000002</v>
      </c>
      <c r="G371" s="53">
        <v>0</v>
      </c>
      <c r="H371" s="52">
        <v>0</v>
      </c>
      <c r="I371" s="53">
        <v>0</v>
      </c>
      <c r="J371" s="52">
        <v>0</v>
      </c>
      <c r="K371" s="53">
        <v>0</v>
      </c>
      <c r="L371" s="52">
        <v>0</v>
      </c>
      <c r="M371" s="53">
        <v>54.8</v>
      </c>
      <c r="N371" s="52">
        <v>1.75</v>
      </c>
      <c r="O371" s="53">
        <v>0</v>
      </c>
      <c r="P371" s="52">
        <v>0</v>
      </c>
      <c r="Q371" s="53">
        <v>0</v>
      </c>
      <c r="R371" s="52">
        <v>241.69999999999996</v>
      </c>
      <c r="S371" s="53">
        <v>41.85</v>
      </c>
      <c r="T371" s="52">
        <v>12.49</v>
      </c>
      <c r="U371" s="53">
        <v>7.91</v>
      </c>
      <c r="V371" s="52">
        <v>9.2000000000000011</v>
      </c>
      <c r="W371" s="53">
        <v>26.77</v>
      </c>
      <c r="X371" s="52">
        <v>46.120000000000005</v>
      </c>
      <c r="Y371" s="53">
        <v>197.21</v>
      </c>
      <c r="Z371" s="52">
        <v>33.830000000000005</v>
      </c>
      <c r="AA371" s="53">
        <v>55.36</v>
      </c>
      <c r="AB371" s="52">
        <v>11.34</v>
      </c>
      <c r="AC371" s="53">
        <v>0</v>
      </c>
      <c r="AD371" s="52">
        <v>5.78</v>
      </c>
      <c r="AE371" s="53">
        <v>18.54</v>
      </c>
      <c r="AF371" s="52">
        <v>0</v>
      </c>
      <c r="AG371" s="53">
        <v>2.92</v>
      </c>
      <c r="AH371" s="52">
        <v>0</v>
      </c>
      <c r="AI371" s="65">
        <v>0</v>
      </c>
      <c r="AJ371" s="102">
        <f t="shared" si="63"/>
        <v>796.72</v>
      </c>
      <c r="AK371" s="102"/>
      <c r="AL371" s="102"/>
    </row>
    <row r="372" spans="2:38" x14ac:dyDescent="0.3">
      <c r="B372" s="109" t="s">
        <v>70</v>
      </c>
      <c r="C372" s="109"/>
      <c r="D372" s="109"/>
      <c r="E372" s="53">
        <v>0</v>
      </c>
      <c r="F372" s="52">
        <v>20.490000000000002</v>
      </c>
      <c r="G372" s="53">
        <v>0</v>
      </c>
      <c r="H372" s="52">
        <v>0</v>
      </c>
      <c r="I372" s="53">
        <v>0</v>
      </c>
      <c r="J372" s="52">
        <v>0</v>
      </c>
      <c r="K372" s="53">
        <v>0</v>
      </c>
      <c r="L372" s="52">
        <v>0</v>
      </c>
      <c r="M372" s="53">
        <v>15.84</v>
      </c>
      <c r="N372" s="52">
        <v>17.7</v>
      </c>
      <c r="O372" s="53">
        <v>0</v>
      </c>
      <c r="P372" s="52">
        <v>0</v>
      </c>
      <c r="Q372" s="53">
        <v>0</v>
      </c>
      <c r="R372" s="52">
        <v>473.38000000000005</v>
      </c>
      <c r="S372" s="53">
        <v>18.95</v>
      </c>
      <c r="T372" s="52">
        <v>18.03</v>
      </c>
      <c r="U372" s="53">
        <v>24.31</v>
      </c>
      <c r="V372" s="52">
        <v>31.44</v>
      </c>
      <c r="W372" s="53">
        <v>18.560000000000002</v>
      </c>
      <c r="X372" s="52">
        <v>45.760000000000005</v>
      </c>
      <c r="Y372" s="53">
        <v>350.27</v>
      </c>
      <c r="Z372" s="52">
        <v>25.150000000000002</v>
      </c>
      <c r="AA372" s="53">
        <v>21.719999999999995</v>
      </c>
      <c r="AB372" s="52">
        <v>0</v>
      </c>
      <c r="AC372" s="53">
        <v>0</v>
      </c>
      <c r="AD372" s="52">
        <v>0</v>
      </c>
      <c r="AE372" s="53">
        <v>2.95</v>
      </c>
      <c r="AF372" s="52">
        <v>0</v>
      </c>
      <c r="AG372" s="53">
        <v>0.05</v>
      </c>
      <c r="AH372" s="52">
        <v>0</v>
      </c>
      <c r="AI372" s="65">
        <v>0</v>
      </c>
      <c r="AJ372" s="102">
        <f t="shared" si="63"/>
        <v>1084.6000000000001</v>
      </c>
      <c r="AK372" s="102"/>
      <c r="AL372" s="102"/>
    </row>
    <row r="373" spans="2:38" x14ac:dyDescent="0.3">
      <c r="B373" s="109" t="s">
        <v>71</v>
      </c>
      <c r="C373" s="109"/>
      <c r="D373" s="109"/>
      <c r="E373" s="53">
        <v>0</v>
      </c>
      <c r="F373" s="52">
        <v>14.999999999999998</v>
      </c>
      <c r="G373" s="53">
        <v>0</v>
      </c>
      <c r="H373" s="52">
        <v>0</v>
      </c>
      <c r="I373" s="53">
        <v>0</v>
      </c>
      <c r="J373" s="52">
        <v>0</v>
      </c>
      <c r="K373" s="53">
        <v>0</v>
      </c>
      <c r="L373" s="52">
        <v>0</v>
      </c>
      <c r="M373" s="53">
        <v>77.109999999999985</v>
      </c>
      <c r="N373" s="52">
        <v>12.610000000000001</v>
      </c>
      <c r="O373" s="53">
        <v>0</v>
      </c>
      <c r="P373" s="52">
        <v>0</v>
      </c>
      <c r="Q373" s="53">
        <v>0</v>
      </c>
      <c r="R373" s="52">
        <v>221.51000000000002</v>
      </c>
      <c r="S373" s="53">
        <v>216.72</v>
      </c>
      <c r="T373" s="52">
        <v>68.959999999999994</v>
      </c>
      <c r="U373" s="53">
        <v>191.69</v>
      </c>
      <c r="V373" s="52">
        <v>98.4</v>
      </c>
      <c r="W373" s="53">
        <v>5.67</v>
      </c>
      <c r="X373" s="52">
        <v>33.879999999999995</v>
      </c>
      <c r="Y373" s="53">
        <v>24.44</v>
      </c>
      <c r="Z373" s="52">
        <v>18.77</v>
      </c>
      <c r="AA373" s="53">
        <v>2.52</v>
      </c>
      <c r="AB373" s="52">
        <v>0</v>
      </c>
      <c r="AC373" s="53">
        <v>0</v>
      </c>
      <c r="AD373" s="52">
        <v>0</v>
      </c>
      <c r="AE373" s="53">
        <v>4.2</v>
      </c>
      <c r="AF373" s="52">
        <v>0</v>
      </c>
      <c r="AG373" s="53">
        <v>0</v>
      </c>
      <c r="AH373" s="52">
        <v>0</v>
      </c>
      <c r="AI373" s="65">
        <v>0</v>
      </c>
      <c r="AJ373" s="102">
        <f t="shared" si="63"/>
        <v>991.48000000000013</v>
      </c>
      <c r="AK373" s="102"/>
      <c r="AL373" s="102"/>
    </row>
    <row r="374" spans="2:38" x14ac:dyDescent="0.3">
      <c r="B374" s="109" t="s">
        <v>72</v>
      </c>
      <c r="C374" s="109"/>
      <c r="D374" s="109"/>
      <c r="E374" s="53">
        <v>0</v>
      </c>
      <c r="F374" s="52">
        <v>3.56</v>
      </c>
      <c r="G374" s="53">
        <v>0</v>
      </c>
      <c r="H374" s="52">
        <v>0</v>
      </c>
      <c r="I374" s="53">
        <v>0</v>
      </c>
      <c r="J374" s="52">
        <v>0</v>
      </c>
      <c r="K374" s="53">
        <v>0</v>
      </c>
      <c r="L374" s="52">
        <v>0</v>
      </c>
      <c r="M374" s="53">
        <v>24.83</v>
      </c>
      <c r="N374" s="52">
        <v>2.96</v>
      </c>
      <c r="O374" s="53">
        <v>0</v>
      </c>
      <c r="P374" s="52">
        <v>0</v>
      </c>
      <c r="Q374" s="53">
        <v>0</v>
      </c>
      <c r="R374" s="52">
        <v>129.09</v>
      </c>
      <c r="S374" s="53">
        <v>68.61</v>
      </c>
      <c r="T374" s="52">
        <v>0.34</v>
      </c>
      <c r="U374" s="53">
        <v>3.2</v>
      </c>
      <c r="V374" s="52">
        <v>5.09</v>
      </c>
      <c r="W374" s="53">
        <v>9.68</v>
      </c>
      <c r="X374" s="52">
        <v>20.16</v>
      </c>
      <c r="Y374" s="53">
        <v>12.170000000000002</v>
      </c>
      <c r="Z374" s="52">
        <v>8.5400000000000009</v>
      </c>
      <c r="AA374" s="53">
        <v>32.799999999999997</v>
      </c>
      <c r="AB374" s="52">
        <v>0.03</v>
      </c>
      <c r="AC374" s="53">
        <v>0</v>
      </c>
      <c r="AD374" s="52">
        <v>0</v>
      </c>
      <c r="AE374" s="53">
        <v>0.81</v>
      </c>
      <c r="AF374" s="52">
        <v>0</v>
      </c>
      <c r="AG374" s="53">
        <v>0.19</v>
      </c>
      <c r="AH374" s="52">
        <v>0</v>
      </c>
      <c r="AI374" s="65">
        <v>0</v>
      </c>
      <c r="AJ374" s="102">
        <f t="shared" si="63"/>
        <v>322.06000000000006</v>
      </c>
      <c r="AK374" s="102"/>
      <c r="AL374" s="102"/>
    </row>
    <row r="375" spans="2:38" x14ac:dyDescent="0.3">
      <c r="B375" s="109" t="s">
        <v>73</v>
      </c>
      <c r="C375" s="109"/>
      <c r="D375" s="109"/>
      <c r="E375" s="53">
        <v>0</v>
      </c>
      <c r="F375" s="52">
        <v>60.76</v>
      </c>
      <c r="G375" s="53">
        <v>0</v>
      </c>
      <c r="H375" s="52">
        <v>0</v>
      </c>
      <c r="I375" s="53">
        <v>0</v>
      </c>
      <c r="J375" s="52">
        <v>0</v>
      </c>
      <c r="K375" s="53">
        <v>0</v>
      </c>
      <c r="L375" s="52">
        <v>0</v>
      </c>
      <c r="M375" s="53">
        <v>0</v>
      </c>
      <c r="N375" s="52">
        <v>5.42</v>
      </c>
      <c r="O375" s="53">
        <v>0</v>
      </c>
      <c r="P375" s="52">
        <v>0</v>
      </c>
      <c r="Q375" s="53">
        <v>0</v>
      </c>
      <c r="R375" s="52">
        <v>682.32</v>
      </c>
      <c r="S375" s="53">
        <v>212.88000000000005</v>
      </c>
      <c r="T375" s="52">
        <v>357.84</v>
      </c>
      <c r="U375" s="53">
        <v>356.31</v>
      </c>
      <c r="V375" s="52">
        <v>76.72999999999999</v>
      </c>
      <c r="W375" s="53">
        <v>15.63</v>
      </c>
      <c r="X375" s="52">
        <v>133.35</v>
      </c>
      <c r="Y375" s="53">
        <v>497.20000000000005</v>
      </c>
      <c r="Z375" s="52">
        <v>50.46</v>
      </c>
      <c r="AA375" s="53">
        <v>139.91999999999999</v>
      </c>
      <c r="AB375" s="52">
        <v>0</v>
      </c>
      <c r="AC375" s="53">
        <v>0</v>
      </c>
      <c r="AD375" s="52">
        <v>0</v>
      </c>
      <c r="AE375" s="53">
        <v>0.35</v>
      </c>
      <c r="AF375" s="52">
        <v>0</v>
      </c>
      <c r="AG375" s="53">
        <v>0.12</v>
      </c>
      <c r="AH375" s="52">
        <v>0</v>
      </c>
      <c r="AI375" s="65">
        <v>0</v>
      </c>
      <c r="AJ375" s="102">
        <f t="shared" si="63"/>
        <v>2589.29</v>
      </c>
      <c r="AK375" s="102"/>
      <c r="AL375" s="102"/>
    </row>
    <row r="376" spans="2:38" x14ac:dyDescent="0.3">
      <c r="B376" s="109" t="s">
        <v>74</v>
      </c>
      <c r="C376" s="109"/>
      <c r="D376" s="109"/>
      <c r="E376" s="53">
        <v>0</v>
      </c>
      <c r="F376" s="52">
        <v>7.8999999999999995</v>
      </c>
      <c r="G376" s="53">
        <v>0</v>
      </c>
      <c r="H376" s="52">
        <v>0</v>
      </c>
      <c r="I376" s="53">
        <v>0</v>
      </c>
      <c r="J376" s="52">
        <v>0</v>
      </c>
      <c r="K376" s="53">
        <v>0</v>
      </c>
      <c r="L376" s="52">
        <v>0</v>
      </c>
      <c r="M376" s="53">
        <v>11.32</v>
      </c>
      <c r="N376" s="52">
        <v>1.48</v>
      </c>
      <c r="O376" s="53">
        <v>0</v>
      </c>
      <c r="P376" s="52">
        <v>0</v>
      </c>
      <c r="Q376" s="53">
        <v>0</v>
      </c>
      <c r="R376" s="52">
        <v>158.66000000000003</v>
      </c>
      <c r="S376" s="53">
        <v>88.199999999999989</v>
      </c>
      <c r="T376" s="52">
        <v>259.51</v>
      </c>
      <c r="U376" s="53">
        <v>27.709999999999997</v>
      </c>
      <c r="V376" s="52">
        <v>53.099999999999994</v>
      </c>
      <c r="W376" s="53">
        <v>37.480000000000004</v>
      </c>
      <c r="X376" s="52">
        <v>20.359999999999996</v>
      </c>
      <c r="Y376" s="53">
        <v>7.37</v>
      </c>
      <c r="Z376" s="52">
        <v>6.1899999999999995</v>
      </c>
      <c r="AA376" s="53">
        <v>7.12</v>
      </c>
      <c r="AB376" s="52">
        <v>0.83000000000000007</v>
      </c>
      <c r="AC376" s="53">
        <v>0</v>
      </c>
      <c r="AD376" s="52">
        <v>0.93</v>
      </c>
      <c r="AE376" s="53">
        <v>2.31</v>
      </c>
      <c r="AF376" s="52">
        <v>0</v>
      </c>
      <c r="AG376" s="53">
        <v>0.28999999999999998</v>
      </c>
      <c r="AH376" s="52">
        <v>0</v>
      </c>
      <c r="AI376" s="65">
        <v>0</v>
      </c>
      <c r="AJ376" s="102">
        <f t="shared" si="63"/>
        <v>690.76</v>
      </c>
      <c r="AK376" s="102"/>
      <c r="AL376" s="102"/>
    </row>
    <row r="377" spans="2:38" x14ac:dyDescent="0.3">
      <c r="B377" s="109" t="s">
        <v>75</v>
      </c>
      <c r="C377" s="109"/>
      <c r="D377" s="109"/>
      <c r="E377" s="53">
        <v>0</v>
      </c>
      <c r="F377" s="52">
        <v>257.56</v>
      </c>
      <c r="G377" s="53">
        <v>0</v>
      </c>
      <c r="H377" s="52">
        <v>0</v>
      </c>
      <c r="I377" s="53">
        <v>0</v>
      </c>
      <c r="J377" s="52">
        <v>0</v>
      </c>
      <c r="K377" s="53">
        <v>0</v>
      </c>
      <c r="L377" s="52">
        <v>0</v>
      </c>
      <c r="M377" s="53">
        <v>106.66</v>
      </c>
      <c r="N377" s="52">
        <v>1.23</v>
      </c>
      <c r="O377" s="53">
        <v>0</v>
      </c>
      <c r="P377" s="52">
        <v>0</v>
      </c>
      <c r="Q377" s="53">
        <v>0</v>
      </c>
      <c r="R377" s="52">
        <v>299.79000000000002</v>
      </c>
      <c r="S377" s="53">
        <v>145.06</v>
      </c>
      <c r="T377" s="52">
        <v>2.82</v>
      </c>
      <c r="U377" s="53">
        <v>10.969999999999999</v>
      </c>
      <c r="V377" s="52">
        <v>73.650000000000006</v>
      </c>
      <c r="W377" s="53">
        <v>229.46</v>
      </c>
      <c r="X377" s="52">
        <v>432.66999999999996</v>
      </c>
      <c r="Y377" s="53">
        <v>736.37999999999988</v>
      </c>
      <c r="Z377" s="52">
        <v>3.73</v>
      </c>
      <c r="AA377" s="53">
        <v>35.65</v>
      </c>
      <c r="AB377" s="52">
        <v>13.4</v>
      </c>
      <c r="AC377" s="53">
        <v>0</v>
      </c>
      <c r="AD377" s="52">
        <v>2.5</v>
      </c>
      <c r="AE377" s="53">
        <v>1.58</v>
      </c>
      <c r="AF377" s="52">
        <v>0</v>
      </c>
      <c r="AG377" s="53">
        <v>5.73</v>
      </c>
      <c r="AH377" s="52">
        <v>0</v>
      </c>
      <c r="AI377" s="65">
        <v>0</v>
      </c>
      <c r="AJ377" s="102">
        <f t="shared" si="63"/>
        <v>2358.84</v>
      </c>
      <c r="AK377" s="102"/>
      <c r="AL377" s="102"/>
    </row>
    <row r="378" spans="2:38" x14ac:dyDescent="0.3">
      <c r="B378" s="109" t="s">
        <v>76</v>
      </c>
      <c r="C378" s="109"/>
      <c r="D378" s="109"/>
      <c r="E378" s="53">
        <v>0</v>
      </c>
      <c r="F378" s="52">
        <v>61.38</v>
      </c>
      <c r="G378" s="53">
        <v>0</v>
      </c>
      <c r="H378" s="52">
        <v>0</v>
      </c>
      <c r="I378" s="53">
        <v>0</v>
      </c>
      <c r="J378" s="52">
        <v>0</v>
      </c>
      <c r="K378" s="53">
        <v>0</v>
      </c>
      <c r="L378" s="52">
        <v>0</v>
      </c>
      <c r="M378" s="53">
        <v>0</v>
      </c>
      <c r="N378" s="52">
        <v>4.74</v>
      </c>
      <c r="O378" s="53">
        <v>0</v>
      </c>
      <c r="P378" s="52">
        <v>0</v>
      </c>
      <c r="Q378" s="53">
        <v>0</v>
      </c>
      <c r="R378" s="52">
        <v>276.28000000000003</v>
      </c>
      <c r="S378" s="53">
        <v>73.95</v>
      </c>
      <c r="T378" s="52">
        <v>0</v>
      </c>
      <c r="U378" s="53">
        <v>8.7099999999999991</v>
      </c>
      <c r="V378" s="52">
        <v>82.33</v>
      </c>
      <c r="W378" s="53">
        <v>175.13</v>
      </c>
      <c r="X378" s="52">
        <v>281.49</v>
      </c>
      <c r="Y378" s="53">
        <v>428.91</v>
      </c>
      <c r="Z378" s="52">
        <v>58.28</v>
      </c>
      <c r="AA378" s="53">
        <v>15.68</v>
      </c>
      <c r="AB378" s="52">
        <v>46.910000000000004</v>
      </c>
      <c r="AC378" s="53">
        <v>0</v>
      </c>
      <c r="AD378" s="52">
        <v>0</v>
      </c>
      <c r="AE378" s="53">
        <v>0.1</v>
      </c>
      <c r="AF378" s="52">
        <v>0</v>
      </c>
      <c r="AG378" s="53">
        <v>5.87</v>
      </c>
      <c r="AH378" s="52">
        <v>0</v>
      </c>
      <c r="AI378" s="65">
        <v>0</v>
      </c>
      <c r="AJ378" s="102">
        <f>SUM(E378:AI378)</f>
        <v>1519.76</v>
      </c>
      <c r="AK378" s="102"/>
      <c r="AL378" s="102"/>
    </row>
    <row r="379" spans="2:38" x14ac:dyDescent="0.3">
      <c r="B379" s="109" t="s">
        <v>77</v>
      </c>
      <c r="C379" s="109"/>
      <c r="D379" s="109"/>
      <c r="E379" s="53">
        <v>0</v>
      </c>
      <c r="F379" s="52">
        <v>56.78</v>
      </c>
      <c r="G379" s="53">
        <v>0</v>
      </c>
      <c r="H379" s="52">
        <v>0</v>
      </c>
      <c r="I379" s="53">
        <v>0</v>
      </c>
      <c r="J379" s="52">
        <v>0</v>
      </c>
      <c r="K379" s="53">
        <v>0</v>
      </c>
      <c r="L379" s="52">
        <v>0</v>
      </c>
      <c r="M379" s="53">
        <v>71.929999999999993</v>
      </c>
      <c r="N379" s="52">
        <v>1.02</v>
      </c>
      <c r="O379" s="53">
        <v>0</v>
      </c>
      <c r="P379" s="52">
        <v>0</v>
      </c>
      <c r="Q379" s="53">
        <v>0</v>
      </c>
      <c r="R379" s="52">
        <v>128.46</v>
      </c>
      <c r="S379" s="53">
        <v>51.160000000000004</v>
      </c>
      <c r="T379" s="52">
        <v>10.57</v>
      </c>
      <c r="U379" s="53">
        <v>15.76</v>
      </c>
      <c r="V379" s="52">
        <v>51.309999999999995</v>
      </c>
      <c r="W379" s="53">
        <v>59.36</v>
      </c>
      <c r="X379" s="52">
        <v>178.04000000000002</v>
      </c>
      <c r="Y379" s="53">
        <v>254.29</v>
      </c>
      <c r="Z379" s="52">
        <v>77.06</v>
      </c>
      <c r="AA379" s="53">
        <v>143.32999999999998</v>
      </c>
      <c r="AB379" s="52">
        <v>14.55</v>
      </c>
      <c r="AC379" s="53">
        <v>0</v>
      </c>
      <c r="AD379" s="52">
        <v>0</v>
      </c>
      <c r="AE379" s="53">
        <v>0</v>
      </c>
      <c r="AF379" s="52">
        <v>0</v>
      </c>
      <c r="AG379" s="53">
        <v>0.81</v>
      </c>
      <c r="AH379" s="52">
        <v>0</v>
      </c>
      <c r="AI379" s="65">
        <v>0</v>
      </c>
      <c r="AJ379" s="102">
        <f t="shared" ref="AJ379:AJ380" si="64">SUM(E379:AI379)</f>
        <v>1114.4299999999998</v>
      </c>
      <c r="AK379" s="102"/>
      <c r="AL379" s="102"/>
    </row>
    <row r="380" spans="2:38" x14ac:dyDescent="0.3">
      <c r="B380" s="109" t="s">
        <v>78</v>
      </c>
      <c r="C380" s="109"/>
      <c r="D380" s="109"/>
      <c r="E380" s="53">
        <v>0</v>
      </c>
      <c r="F380" s="52">
        <v>0</v>
      </c>
      <c r="G380" s="53">
        <v>0</v>
      </c>
      <c r="H380" s="52">
        <v>0</v>
      </c>
      <c r="I380" s="53">
        <v>0</v>
      </c>
      <c r="J380" s="52">
        <v>0</v>
      </c>
      <c r="K380" s="53">
        <v>0</v>
      </c>
      <c r="L380" s="52">
        <v>0</v>
      </c>
      <c r="M380" s="53">
        <v>0</v>
      </c>
      <c r="N380" s="52">
        <v>0</v>
      </c>
      <c r="O380" s="53">
        <v>0</v>
      </c>
      <c r="P380" s="52">
        <v>0</v>
      </c>
      <c r="Q380" s="53">
        <v>0</v>
      </c>
      <c r="R380" s="52">
        <v>17.38</v>
      </c>
      <c r="S380" s="53">
        <v>0</v>
      </c>
      <c r="T380" s="52">
        <v>74.72</v>
      </c>
      <c r="U380" s="53">
        <v>21.54</v>
      </c>
      <c r="V380" s="52">
        <v>90.97999999999999</v>
      </c>
      <c r="W380" s="53">
        <v>6.54</v>
      </c>
      <c r="X380" s="52">
        <v>63.58</v>
      </c>
      <c r="Y380" s="53">
        <v>0</v>
      </c>
      <c r="Z380" s="52">
        <v>0</v>
      </c>
      <c r="AA380" s="53">
        <v>0</v>
      </c>
      <c r="AB380" s="52">
        <v>0</v>
      </c>
      <c r="AC380" s="53">
        <v>0</v>
      </c>
      <c r="AD380" s="52">
        <v>0</v>
      </c>
      <c r="AE380" s="53">
        <v>5.0999999999999996</v>
      </c>
      <c r="AF380" s="52">
        <v>0</v>
      </c>
      <c r="AG380" s="53">
        <v>0</v>
      </c>
      <c r="AH380" s="52">
        <v>0</v>
      </c>
      <c r="AI380" s="65">
        <v>0</v>
      </c>
      <c r="AJ380" s="102">
        <f t="shared" si="64"/>
        <v>279.83999999999997</v>
      </c>
      <c r="AK380" s="102"/>
      <c r="AL380" s="102"/>
    </row>
    <row r="381" spans="2:38" x14ac:dyDescent="0.3">
      <c r="B381" s="109" t="s">
        <v>79</v>
      </c>
      <c r="C381" s="109"/>
      <c r="D381" s="109"/>
      <c r="E381" s="53">
        <v>0</v>
      </c>
      <c r="F381" s="52">
        <v>21.060000000000002</v>
      </c>
      <c r="G381" s="53">
        <v>0</v>
      </c>
      <c r="H381" s="52">
        <v>0</v>
      </c>
      <c r="I381" s="53">
        <v>0</v>
      </c>
      <c r="J381" s="52">
        <v>0</v>
      </c>
      <c r="K381" s="53">
        <v>0</v>
      </c>
      <c r="L381" s="52">
        <v>0</v>
      </c>
      <c r="M381" s="53">
        <v>3.75</v>
      </c>
      <c r="N381" s="52">
        <v>4.0999999999999996</v>
      </c>
      <c r="O381" s="53">
        <v>0</v>
      </c>
      <c r="P381" s="52">
        <v>0</v>
      </c>
      <c r="Q381" s="53">
        <v>0</v>
      </c>
      <c r="R381" s="52">
        <v>0</v>
      </c>
      <c r="S381" s="53">
        <v>0</v>
      </c>
      <c r="T381" s="52">
        <v>0</v>
      </c>
      <c r="U381" s="53">
        <v>0</v>
      </c>
      <c r="V381" s="52">
        <v>0</v>
      </c>
      <c r="W381" s="53">
        <v>0</v>
      </c>
      <c r="X381" s="52">
        <v>0</v>
      </c>
      <c r="Y381" s="53">
        <v>0</v>
      </c>
      <c r="Z381" s="52">
        <v>0</v>
      </c>
      <c r="AA381" s="53">
        <v>0</v>
      </c>
      <c r="AB381" s="52">
        <v>3.01</v>
      </c>
      <c r="AC381" s="53">
        <v>0</v>
      </c>
      <c r="AD381" s="52">
        <v>2.74</v>
      </c>
      <c r="AE381" s="53">
        <v>0</v>
      </c>
      <c r="AF381" s="52">
        <v>0</v>
      </c>
      <c r="AG381" s="53">
        <v>0.31</v>
      </c>
      <c r="AH381" s="52">
        <v>0</v>
      </c>
      <c r="AI381" s="65">
        <v>0</v>
      </c>
      <c r="AJ381" s="102">
        <f>SUM(E381:AI381)</f>
        <v>34.970000000000006</v>
      </c>
      <c r="AK381" s="102"/>
      <c r="AL381" s="102"/>
    </row>
    <row r="382" spans="2:38" x14ac:dyDescent="0.3">
      <c r="B382" s="109" t="s">
        <v>80</v>
      </c>
      <c r="C382" s="109"/>
      <c r="D382" s="109"/>
      <c r="E382" s="53">
        <v>0</v>
      </c>
      <c r="F382" s="52">
        <v>147.07</v>
      </c>
      <c r="G382" s="53">
        <v>0</v>
      </c>
      <c r="H382" s="52">
        <v>0</v>
      </c>
      <c r="I382" s="53">
        <v>0</v>
      </c>
      <c r="J382" s="52">
        <v>0</v>
      </c>
      <c r="K382" s="53">
        <v>0</v>
      </c>
      <c r="L382" s="52">
        <v>0</v>
      </c>
      <c r="M382" s="53">
        <v>5.1899999999999995</v>
      </c>
      <c r="N382" s="52">
        <v>0</v>
      </c>
      <c r="O382" s="53">
        <v>0</v>
      </c>
      <c r="P382" s="52">
        <v>0</v>
      </c>
      <c r="Q382" s="53">
        <v>0</v>
      </c>
      <c r="R382" s="52">
        <v>0</v>
      </c>
      <c r="S382" s="53">
        <v>0</v>
      </c>
      <c r="T382" s="52">
        <v>0</v>
      </c>
      <c r="U382" s="53">
        <v>0</v>
      </c>
      <c r="V382" s="52">
        <v>0</v>
      </c>
      <c r="W382" s="53">
        <v>0</v>
      </c>
      <c r="X382" s="52">
        <v>0</v>
      </c>
      <c r="Y382" s="53">
        <v>0</v>
      </c>
      <c r="Z382" s="52">
        <v>0</v>
      </c>
      <c r="AA382" s="53">
        <v>0</v>
      </c>
      <c r="AB382" s="52">
        <v>4.51</v>
      </c>
      <c r="AC382" s="53">
        <v>0</v>
      </c>
      <c r="AD382" s="52">
        <v>0</v>
      </c>
      <c r="AE382" s="53">
        <v>0</v>
      </c>
      <c r="AF382" s="52">
        <v>0</v>
      </c>
      <c r="AG382" s="53">
        <v>0.62</v>
      </c>
      <c r="AH382" s="52">
        <v>0</v>
      </c>
      <c r="AI382" s="65">
        <v>0</v>
      </c>
      <c r="AJ382" s="102">
        <f>SUM(E382:AI382)</f>
        <v>157.38999999999999</v>
      </c>
      <c r="AK382" s="102"/>
      <c r="AL382" s="102"/>
    </row>
    <row r="383" spans="2:38" x14ac:dyDescent="0.3">
      <c r="B383" s="109" t="s">
        <v>92</v>
      </c>
      <c r="C383" s="109"/>
      <c r="D383" s="109"/>
      <c r="E383" s="53">
        <v>0</v>
      </c>
      <c r="F383" s="52">
        <v>8.09</v>
      </c>
      <c r="G383" s="53">
        <v>0</v>
      </c>
      <c r="H383" s="52">
        <v>0</v>
      </c>
      <c r="I383" s="53">
        <v>0</v>
      </c>
      <c r="J383" s="52">
        <v>0</v>
      </c>
      <c r="K383" s="53">
        <v>0</v>
      </c>
      <c r="L383" s="52">
        <v>0</v>
      </c>
      <c r="M383" s="53">
        <v>0.85000000000000009</v>
      </c>
      <c r="N383" s="52">
        <v>0.29000000000000004</v>
      </c>
      <c r="O383" s="53">
        <v>0</v>
      </c>
      <c r="P383" s="52">
        <v>0</v>
      </c>
      <c r="Q383" s="53">
        <v>0</v>
      </c>
      <c r="R383" s="52">
        <v>65.81</v>
      </c>
      <c r="S383" s="53">
        <v>6.91</v>
      </c>
      <c r="T383" s="52">
        <v>9.61</v>
      </c>
      <c r="U383" s="53">
        <v>18.440000000000001</v>
      </c>
      <c r="V383" s="52">
        <v>10.940000000000001</v>
      </c>
      <c r="W383" s="53">
        <v>5.93</v>
      </c>
      <c r="X383" s="52">
        <v>0.84000000000000008</v>
      </c>
      <c r="Y383" s="53">
        <v>0.14000000000000001</v>
      </c>
      <c r="Z383" s="52">
        <v>0</v>
      </c>
      <c r="AA383" s="53">
        <v>0</v>
      </c>
      <c r="AB383" s="52">
        <v>0.19</v>
      </c>
      <c r="AC383" s="53">
        <v>0</v>
      </c>
      <c r="AD383" s="52">
        <v>0.9</v>
      </c>
      <c r="AE383" s="53">
        <v>1.1200000000000001</v>
      </c>
      <c r="AF383" s="52">
        <v>0</v>
      </c>
      <c r="AG383" s="53">
        <v>0.25</v>
      </c>
      <c r="AH383" s="52">
        <v>0</v>
      </c>
      <c r="AI383" s="65">
        <v>0</v>
      </c>
      <c r="AJ383" s="102">
        <f t="shared" ref="AJ383" si="65">SUM(E383:AI383)</f>
        <v>130.31000000000003</v>
      </c>
      <c r="AK383" s="102"/>
      <c r="AL383" s="102"/>
    </row>
    <row r="384" spans="2:38" x14ac:dyDescent="0.3">
      <c r="B384" s="294"/>
      <c r="C384" s="294"/>
      <c r="D384" s="294"/>
      <c r="E384" s="294"/>
      <c r="F384" s="294"/>
      <c r="G384" s="294"/>
      <c r="H384" s="294"/>
      <c r="I384" s="294"/>
      <c r="J384" s="294"/>
      <c r="K384" s="294"/>
      <c r="L384" s="294"/>
      <c r="M384" s="294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  <c r="AB384" s="294"/>
      <c r="AC384" s="294"/>
      <c r="AD384" s="294"/>
      <c r="AE384" s="294"/>
      <c r="AF384" s="294"/>
      <c r="AG384" s="294"/>
      <c r="AH384" s="3"/>
      <c r="AI384" s="3"/>
      <c r="AJ384" s="3"/>
      <c r="AK384" s="3"/>
      <c r="AL384" s="294"/>
    </row>
    <row r="385" spans="2:38" x14ac:dyDescent="0.3">
      <c r="B385" s="49">
        <v>44774</v>
      </c>
      <c r="C385" s="294"/>
      <c r="D385" s="294"/>
      <c r="E385" s="294"/>
      <c r="F385" s="294"/>
      <c r="G385" s="294"/>
      <c r="H385" s="294"/>
      <c r="I385" s="294"/>
      <c r="J385" s="294"/>
      <c r="K385" s="294"/>
      <c r="L385" s="294"/>
      <c r="M385" s="294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  <c r="AB385" s="294"/>
      <c r="AC385" s="294"/>
      <c r="AD385" s="294"/>
      <c r="AE385" s="294"/>
      <c r="AF385" s="294"/>
      <c r="AG385" s="294"/>
      <c r="AH385" s="3"/>
      <c r="AI385" s="3"/>
      <c r="AJ385" s="3"/>
      <c r="AK385" s="3"/>
      <c r="AL385" s="294"/>
    </row>
    <row r="386" spans="2:38" x14ac:dyDescent="0.3">
      <c r="B386" s="294"/>
      <c r="C386" s="294"/>
      <c r="D386" s="294"/>
      <c r="E386" s="294"/>
      <c r="F386" s="294"/>
      <c r="G386" s="294"/>
      <c r="H386" s="294"/>
      <c r="I386" s="294"/>
      <c r="J386" s="294"/>
      <c r="K386" s="294"/>
      <c r="L386" s="294"/>
      <c r="M386" s="294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  <c r="AB386" s="294"/>
      <c r="AC386" s="294"/>
      <c r="AD386" s="294"/>
      <c r="AE386" s="294"/>
      <c r="AF386" s="294"/>
      <c r="AG386" s="294"/>
      <c r="AH386" s="294"/>
      <c r="AI386" s="294"/>
      <c r="AJ386" s="294"/>
      <c r="AK386" s="294"/>
      <c r="AL386" s="294"/>
    </row>
    <row r="387" spans="2:38" x14ac:dyDescent="0.3">
      <c r="B387" s="40" t="s">
        <v>3</v>
      </c>
      <c r="C387" s="294"/>
      <c r="D387" s="294"/>
      <c r="E387" s="41">
        <f t="shared" ref="E387:AI387" si="66">E342</f>
        <v>0</v>
      </c>
      <c r="F387" s="41">
        <f t="shared" si="66"/>
        <v>251.74</v>
      </c>
      <c r="G387" s="41">
        <f t="shared" si="66"/>
        <v>0</v>
      </c>
      <c r="H387" s="41">
        <f t="shared" si="66"/>
        <v>0</v>
      </c>
      <c r="I387" s="41">
        <f t="shared" si="66"/>
        <v>0</v>
      </c>
      <c r="J387" s="41">
        <f t="shared" si="66"/>
        <v>0</v>
      </c>
      <c r="K387" s="41">
        <f t="shared" si="66"/>
        <v>0</v>
      </c>
      <c r="L387" s="41">
        <f t="shared" si="66"/>
        <v>0</v>
      </c>
      <c r="M387" s="41">
        <f t="shared" si="66"/>
        <v>123.94</v>
      </c>
      <c r="N387" s="41">
        <f t="shared" si="66"/>
        <v>22.52</v>
      </c>
      <c r="O387" s="41">
        <f t="shared" si="66"/>
        <v>0</v>
      </c>
      <c r="P387" s="41">
        <f t="shared" si="66"/>
        <v>16.55</v>
      </c>
      <c r="Q387" s="41">
        <f t="shared" si="66"/>
        <v>0</v>
      </c>
      <c r="R387" s="41">
        <f t="shared" si="66"/>
        <v>505.99</v>
      </c>
      <c r="S387" s="41">
        <f t="shared" si="66"/>
        <v>11.670000000000002</v>
      </c>
      <c r="T387" s="41">
        <f t="shared" si="66"/>
        <v>196.83</v>
      </c>
      <c r="U387" s="41">
        <f t="shared" si="66"/>
        <v>384.96000000000004</v>
      </c>
      <c r="V387" s="41">
        <f t="shared" si="66"/>
        <v>20.66</v>
      </c>
      <c r="W387" s="41">
        <f t="shared" si="66"/>
        <v>0.2</v>
      </c>
      <c r="X387" s="41">
        <f t="shared" si="66"/>
        <v>0</v>
      </c>
      <c r="Y387" s="41">
        <f t="shared" si="66"/>
        <v>0</v>
      </c>
      <c r="Z387" s="41">
        <f t="shared" si="66"/>
        <v>0</v>
      </c>
      <c r="AA387" s="41">
        <f t="shared" si="66"/>
        <v>0.61</v>
      </c>
      <c r="AB387" s="41">
        <f t="shared" si="66"/>
        <v>0</v>
      </c>
      <c r="AC387" s="41">
        <f t="shared" si="66"/>
        <v>0</v>
      </c>
      <c r="AD387" s="41">
        <f t="shared" si="66"/>
        <v>0</v>
      </c>
      <c r="AE387" s="41">
        <f t="shared" si="66"/>
        <v>0</v>
      </c>
      <c r="AF387" s="41">
        <f t="shared" si="66"/>
        <v>0</v>
      </c>
      <c r="AG387" s="41">
        <f t="shared" si="66"/>
        <v>0</v>
      </c>
      <c r="AH387" s="41">
        <f t="shared" si="66"/>
        <v>0</v>
      </c>
      <c r="AI387" s="41">
        <f t="shared" si="66"/>
        <v>0</v>
      </c>
      <c r="AJ387" s="111" t="s">
        <v>2</v>
      </c>
      <c r="AK387" s="112"/>
      <c r="AL387" s="112"/>
    </row>
    <row r="388" spans="2:38" x14ac:dyDescent="0.3">
      <c r="B388" s="114" t="s">
        <v>2</v>
      </c>
      <c r="C388" s="114"/>
      <c r="D388" s="114"/>
      <c r="E388" s="88">
        <f>SUM(E389:E439)</f>
        <v>45.734499999999997</v>
      </c>
      <c r="F388" s="88">
        <f t="shared" ref="F388:AI388" si="67">SUM(F389:F439)</f>
        <v>43.091999999999999</v>
      </c>
      <c r="G388" s="88">
        <f t="shared" si="67"/>
        <v>1903.2116666666666</v>
      </c>
      <c r="H388" s="88">
        <f t="shared" si="67"/>
        <v>5379.6938333333319</v>
      </c>
      <c r="I388" s="88">
        <f t="shared" si="67"/>
        <v>1659.1403333333328</v>
      </c>
      <c r="J388" s="88">
        <f t="shared" si="67"/>
        <v>2176.5004999999996</v>
      </c>
      <c r="K388" s="88">
        <f t="shared" si="67"/>
        <v>865.98849999999993</v>
      </c>
      <c r="L388" s="88">
        <f t="shared" si="67"/>
        <v>153.10233333333326</v>
      </c>
      <c r="M388" s="88">
        <f t="shared" si="67"/>
        <v>8.7794999999999987</v>
      </c>
      <c r="N388" s="88">
        <f t="shared" si="67"/>
        <v>0</v>
      </c>
      <c r="O388" s="88">
        <f t="shared" si="67"/>
        <v>18.930999999999994</v>
      </c>
      <c r="P388" s="88">
        <f t="shared" si="67"/>
        <v>278.52666666666664</v>
      </c>
      <c r="Q388" s="88">
        <f t="shared" si="67"/>
        <v>1392.2746666666676</v>
      </c>
      <c r="R388" s="88">
        <f t="shared" si="67"/>
        <v>58.444333333333283</v>
      </c>
      <c r="S388" s="88">
        <f t="shared" si="67"/>
        <v>4573.3943333333327</v>
      </c>
      <c r="T388" s="88">
        <f t="shared" si="67"/>
        <v>258.03533333333331</v>
      </c>
      <c r="U388" s="88">
        <f t="shared" si="67"/>
        <v>1618.2468333333336</v>
      </c>
      <c r="V388" s="88">
        <f t="shared" si="67"/>
        <v>1679.1963333333333</v>
      </c>
      <c r="W388" s="88">
        <f t="shared" si="67"/>
        <v>972.0921666666668</v>
      </c>
      <c r="X388" s="88">
        <f t="shared" si="67"/>
        <v>1499.4514999999994</v>
      </c>
      <c r="Y388" s="88">
        <f t="shared" si="67"/>
        <v>4391.3946666666661</v>
      </c>
      <c r="Z388" s="88">
        <f t="shared" si="67"/>
        <v>436.18283333333341</v>
      </c>
      <c r="AA388" s="88">
        <f t="shared" si="67"/>
        <v>605.71683333333351</v>
      </c>
      <c r="AB388" s="88">
        <f t="shared" si="67"/>
        <v>474.89416666666671</v>
      </c>
      <c r="AC388" s="88">
        <f t="shared" si="67"/>
        <v>1919.7246666666665</v>
      </c>
      <c r="AD388" s="88">
        <f t="shared" si="67"/>
        <v>977.05899999999974</v>
      </c>
      <c r="AE388" s="88">
        <f t="shared" si="67"/>
        <v>7410.661666666666</v>
      </c>
      <c r="AF388" s="88">
        <f t="shared" si="67"/>
        <v>6287.5616666666629</v>
      </c>
      <c r="AG388" s="88">
        <f t="shared" si="67"/>
        <v>4374.7653333333328</v>
      </c>
      <c r="AH388" s="88">
        <f t="shared" si="67"/>
        <v>1116.2916666666665</v>
      </c>
      <c r="AI388" s="88">
        <f t="shared" si="67"/>
        <v>1261.2498333333333</v>
      </c>
      <c r="AJ388" s="122">
        <f>SUM(AJ389:AK439)</f>
        <v>53839.33866666667</v>
      </c>
      <c r="AK388" s="113"/>
      <c r="AL388" s="113"/>
    </row>
    <row r="389" spans="2:38" x14ac:dyDescent="0.3">
      <c r="B389" s="109" t="s">
        <v>37</v>
      </c>
      <c r="C389" s="109"/>
      <c r="D389" s="109"/>
      <c r="E389" s="53">
        <v>0</v>
      </c>
      <c r="F389" s="52">
        <v>0</v>
      </c>
      <c r="G389" s="53">
        <v>9.9588333333333345</v>
      </c>
      <c r="H389" s="52">
        <v>13.344500000000002</v>
      </c>
      <c r="I389" s="53">
        <v>4.2758333333333329</v>
      </c>
      <c r="J389" s="52">
        <v>9.4510000000000005</v>
      </c>
      <c r="K389" s="53">
        <v>7.5110000000000046</v>
      </c>
      <c r="L389" s="52">
        <v>1.9561666666666684</v>
      </c>
      <c r="M389" s="53">
        <v>0</v>
      </c>
      <c r="N389" s="52">
        <v>0</v>
      </c>
      <c r="O389" s="53">
        <v>0</v>
      </c>
      <c r="P389" s="52">
        <v>0.21166666666666631</v>
      </c>
      <c r="Q389" s="53">
        <v>6.9760000000000009</v>
      </c>
      <c r="R389" s="52">
        <v>0</v>
      </c>
      <c r="S389" s="53">
        <v>5.5356666666666667</v>
      </c>
      <c r="T389" s="52">
        <v>0</v>
      </c>
      <c r="U389" s="53">
        <v>0</v>
      </c>
      <c r="V389" s="52">
        <v>0</v>
      </c>
      <c r="W389" s="53">
        <v>0</v>
      </c>
      <c r="X389" s="52">
        <v>2.746999999999999</v>
      </c>
      <c r="Y389" s="53">
        <v>6.1063333333333318</v>
      </c>
      <c r="Z389" s="52">
        <v>0</v>
      </c>
      <c r="AA389" s="53">
        <v>0</v>
      </c>
      <c r="AB389" s="52">
        <v>0</v>
      </c>
      <c r="AC389" s="53">
        <v>1.6429999999999987</v>
      </c>
      <c r="AD389" s="52">
        <v>0</v>
      </c>
      <c r="AE389" s="53">
        <v>1.7694999999999994</v>
      </c>
      <c r="AF389" s="52">
        <v>18.989333333333327</v>
      </c>
      <c r="AG389" s="53">
        <v>14.533999999999997</v>
      </c>
      <c r="AH389" s="52">
        <v>13.035666666666666</v>
      </c>
      <c r="AI389" s="65">
        <v>10.289000000000001</v>
      </c>
      <c r="AJ389" s="102">
        <f>SUM(E389:AI389)</f>
        <v>128.33449999999999</v>
      </c>
      <c r="AK389" s="102"/>
      <c r="AL389" s="102"/>
    </row>
    <row r="390" spans="2:38" x14ac:dyDescent="0.3">
      <c r="B390" s="109" t="s">
        <v>38</v>
      </c>
      <c r="C390" s="109"/>
      <c r="D390" s="109"/>
      <c r="E390" s="53">
        <v>0</v>
      </c>
      <c r="F390" s="52">
        <v>0</v>
      </c>
      <c r="G390" s="53">
        <v>7.7281666666666675</v>
      </c>
      <c r="H390" s="52">
        <v>8.2328333333333319</v>
      </c>
      <c r="I390" s="53">
        <v>5.2339999999999991</v>
      </c>
      <c r="J390" s="52">
        <v>4.5523333333333342</v>
      </c>
      <c r="K390" s="53">
        <v>5.1745000000000001</v>
      </c>
      <c r="L390" s="52">
        <v>0.92516666666666703</v>
      </c>
      <c r="M390" s="53">
        <v>0</v>
      </c>
      <c r="N390" s="52">
        <v>0</v>
      </c>
      <c r="O390" s="53">
        <v>0</v>
      </c>
      <c r="P390" s="52">
        <v>1.1000000000000003E-2</v>
      </c>
      <c r="Q390" s="53">
        <v>3.0145000000000004</v>
      </c>
      <c r="R390" s="52">
        <v>0</v>
      </c>
      <c r="S390" s="53">
        <v>1.2353333333333334</v>
      </c>
      <c r="T390" s="52">
        <v>0</v>
      </c>
      <c r="U390" s="53">
        <v>0</v>
      </c>
      <c r="V390" s="52">
        <v>0</v>
      </c>
      <c r="W390" s="53">
        <v>0</v>
      </c>
      <c r="X390" s="52">
        <v>1.2038333333333324</v>
      </c>
      <c r="Y390" s="53">
        <v>2.6303333333333301</v>
      </c>
      <c r="Z390" s="52">
        <v>0</v>
      </c>
      <c r="AA390" s="53">
        <v>0</v>
      </c>
      <c r="AB390" s="52">
        <v>0</v>
      </c>
      <c r="AC390" s="53">
        <v>6.1833333333333206E-2</v>
      </c>
      <c r="AD390" s="52">
        <v>0</v>
      </c>
      <c r="AE390" s="53">
        <v>6.3631666666666673</v>
      </c>
      <c r="AF390" s="52">
        <v>41.897999999999996</v>
      </c>
      <c r="AG390" s="53">
        <v>18.117333333333335</v>
      </c>
      <c r="AH390" s="52">
        <v>10.595833333333333</v>
      </c>
      <c r="AI390" s="65">
        <v>5.7320000000000011</v>
      </c>
      <c r="AJ390" s="102">
        <f t="shared" ref="AJ390:AJ401" si="68">SUM(E390:AI390)</f>
        <v>122.71016666666665</v>
      </c>
      <c r="AK390" s="102"/>
      <c r="AL390" s="102"/>
    </row>
    <row r="391" spans="2:38" x14ac:dyDescent="0.3">
      <c r="B391" s="109" t="s">
        <v>39</v>
      </c>
      <c r="C391" s="109"/>
      <c r="D391" s="109"/>
      <c r="E391" s="53">
        <v>0</v>
      </c>
      <c r="F391" s="52">
        <v>0</v>
      </c>
      <c r="G391" s="53">
        <v>102.21999999999994</v>
      </c>
      <c r="H391" s="52">
        <v>53.084666666666656</v>
      </c>
      <c r="I391" s="53">
        <v>9.1211666666666655</v>
      </c>
      <c r="J391" s="52">
        <v>3.7248333333333301</v>
      </c>
      <c r="K391" s="53">
        <v>11.833333333333332</v>
      </c>
      <c r="L391" s="52">
        <v>0.77333333333333298</v>
      </c>
      <c r="M391" s="53">
        <v>0</v>
      </c>
      <c r="N391" s="52">
        <v>0</v>
      </c>
      <c r="O391" s="53">
        <v>0</v>
      </c>
      <c r="P391" s="52">
        <v>20.188333333333322</v>
      </c>
      <c r="Q391" s="53">
        <v>83.183333333333351</v>
      </c>
      <c r="R391" s="52">
        <v>0</v>
      </c>
      <c r="S391" s="53">
        <v>89.515000000000015</v>
      </c>
      <c r="T391" s="52">
        <v>0</v>
      </c>
      <c r="U391" s="53">
        <v>0</v>
      </c>
      <c r="V391" s="52">
        <v>0</v>
      </c>
      <c r="W391" s="53">
        <v>0</v>
      </c>
      <c r="X391" s="52">
        <v>29.065000000000001</v>
      </c>
      <c r="Y391" s="53">
        <v>60.344999999999942</v>
      </c>
      <c r="Z391" s="52">
        <v>0</v>
      </c>
      <c r="AA391" s="53">
        <v>0</v>
      </c>
      <c r="AB391" s="52">
        <v>0</v>
      </c>
      <c r="AC391" s="53">
        <v>2.0186666666666659</v>
      </c>
      <c r="AD391" s="52">
        <v>0</v>
      </c>
      <c r="AE391" s="53">
        <v>13.076666666666666</v>
      </c>
      <c r="AF391" s="52">
        <v>59.430499999999988</v>
      </c>
      <c r="AG391" s="53">
        <v>22.342833333333331</v>
      </c>
      <c r="AH391" s="52">
        <v>10.030166666666668</v>
      </c>
      <c r="AI391" s="65">
        <v>6.1320000000000032</v>
      </c>
      <c r="AJ391" s="102">
        <f t="shared" si="68"/>
        <v>576.08483333333322</v>
      </c>
      <c r="AK391" s="102"/>
      <c r="AL391" s="102"/>
    </row>
    <row r="392" spans="2:38" x14ac:dyDescent="0.3">
      <c r="B392" s="109" t="s">
        <v>40</v>
      </c>
      <c r="C392" s="109"/>
      <c r="D392" s="109"/>
      <c r="E392" s="53">
        <v>0</v>
      </c>
      <c r="F392" s="52">
        <v>0</v>
      </c>
      <c r="G392" s="53">
        <v>0</v>
      </c>
      <c r="H392" s="52">
        <v>0</v>
      </c>
      <c r="I392" s="53">
        <v>0</v>
      </c>
      <c r="J392" s="52">
        <v>0</v>
      </c>
      <c r="K392" s="53">
        <v>0</v>
      </c>
      <c r="L392" s="52">
        <v>0</v>
      </c>
      <c r="M392" s="53">
        <v>0</v>
      </c>
      <c r="N392" s="52">
        <v>0</v>
      </c>
      <c r="O392" s="53">
        <v>0</v>
      </c>
      <c r="P392" s="52">
        <v>0</v>
      </c>
      <c r="Q392" s="53">
        <v>0</v>
      </c>
      <c r="R392" s="52">
        <v>0</v>
      </c>
      <c r="S392" s="53">
        <v>0</v>
      </c>
      <c r="T392" s="52">
        <v>0</v>
      </c>
      <c r="U392" s="53">
        <v>0</v>
      </c>
      <c r="V392" s="52">
        <v>0</v>
      </c>
      <c r="W392" s="53">
        <v>0</v>
      </c>
      <c r="X392" s="52">
        <v>0</v>
      </c>
      <c r="Y392" s="53">
        <v>401.3850000000001</v>
      </c>
      <c r="Z392" s="52">
        <v>0</v>
      </c>
      <c r="AA392" s="53">
        <v>0</v>
      </c>
      <c r="AB392" s="52">
        <v>0</v>
      </c>
      <c r="AC392" s="53">
        <v>0</v>
      </c>
      <c r="AD392" s="52">
        <v>0</v>
      </c>
      <c r="AE392" s="53">
        <v>0</v>
      </c>
      <c r="AF392" s="52">
        <v>0</v>
      </c>
      <c r="AG392" s="53">
        <v>0</v>
      </c>
      <c r="AH392" s="52">
        <v>0</v>
      </c>
      <c r="AI392" s="65">
        <v>0</v>
      </c>
      <c r="AJ392" s="102">
        <f t="shared" si="68"/>
        <v>401.3850000000001</v>
      </c>
      <c r="AK392" s="102"/>
      <c r="AL392" s="102"/>
    </row>
    <row r="393" spans="2:38" x14ac:dyDescent="0.3">
      <c r="B393" s="109" t="s">
        <v>41</v>
      </c>
      <c r="C393" s="109"/>
      <c r="D393" s="109"/>
      <c r="E393" s="53">
        <v>0</v>
      </c>
      <c r="F393" s="52">
        <v>0</v>
      </c>
      <c r="G393" s="53">
        <v>23.400666666666659</v>
      </c>
      <c r="H393" s="52">
        <v>272.60383333333334</v>
      </c>
      <c r="I393" s="53">
        <v>51.481999999999992</v>
      </c>
      <c r="J393" s="52">
        <v>9.2176666666666609</v>
      </c>
      <c r="K393" s="53">
        <v>0</v>
      </c>
      <c r="L393" s="52">
        <v>0.22300000000000159</v>
      </c>
      <c r="M393" s="53">
        <v>0</v>
      </c>
      <c r="N393" s="52">
        <v>0</v>
      </c>
      <c r="O393" s="53">
        <v>0</v>
      </c>
      <c r="P393" s="52">
        <v>0</v>
      </c>
      <c r="Q393" s="53">
        <v>10.117333333333336</v>
      </c>
      <c r="R393" s="52">
        <v>0</v>
      </c>
      <c r="S393" s="53">
        <v>23.052666666666674</v>
      </c>
      <c r="T393" s="52">
        <v>51.776500000000006</v>
      </c>
      <c r="U393" s="53">
        <v>53.330833333333345</v>
      </c>
      <c r="V393" s="52">
        <v>0</v>
      </c>
      <c r="W393" s="53">
        <v>0</v>
      </c>
      <c r="X393" s="52">
        <v>5.4215000000000018</v>
      </c>
      <c r="Y393" s="53">
        <v>2.9181666666666679</v>
      </c>
      <c r="Z393" s="52">
        <v>0</v>
      </c>
      <c r="AA393" s="53">
        <v>0</v>
      </c>
      <c r="AB393" s="52">
        <v>0</v>
      </c>
      <c r="AC393" s="53">
        <v>8.3536666666666584</v>
      </c>
      <c r="AD393" s="52">
        <v>0</v>
      </c>
      <c r="AE393" s="53">
        <v>0.53566666666666618</v>
      </c>
      <c r="AF393" s="52">
        <v>234.76516666666666</v>
      </c>
      <c r="AG393" s="53">
        <v>127.967</v>
      </c>
      <c r="AH393" s="52">
        <v>48.377499999999984</v>
      </c>
      <c r="AI393" s="65">
        <v>47.765166666666666</v>
      </c>
      <c r="AJ393" s="102">
        <f t="shared" si="68"/>
        <v>971.30833333333328</v>
      </c>
      <c r="AK393" s="102"/>
      <c r="AL393" s="102"/>
    </row>
    <row r="394" spans="2:38" x14ac:dyDescent="0.3">
      <c r="B394" s="109" t="s">
        <v>42</v>
      </c>
      <c r="C394" s="109"/>
      <c r="D394" s="109"/>
      <c r="E394" s="53">
        <v>0</v>
      </c>
      <c r="F394" s="52">
        <v>0</v>
      </c>
      <c r="G394" s="53">
        <v>82.685166666666703</v>
      </c>
      <c r="H394" s="52">
        <v>502.4615</v>
      </c>
      <c r="I394" s="53">
        <v>76.087666666666649</v>
      </c>
      <c r="J394" s="52">
        <v>71.143500000000017</v>
      </c>
      <c r="K394" s="53">
        <v>103.81466666666664</v>
      </c>
      <c r="L394" s="52">
        <v>1.4769999999999981</v>
      </c>
      <c r="M394" s="53">
        <v>0</v>
      </c>
      <c r="N394" s="52">
        <v>0</v>
      </c>
      <c r="O394" s="53">
        <v>0</v>
      </c>
      <c r="P394" s="52">
        <v>1.2901666666666651</v>
      </c>
      <c r="Q394" s="53">
        <v>8.6930000000000049</v>
      </c>
      <c r="R394" s="52">
        <v>0</v>
      </c>
      <c r="S394" s="53">
        <v>6.1430000000000051</v>
      </c>
      <c r="T394" s="52">
        <v>0</v>
      </c>
      <c r="U394" s="53">
        <v>0</v>
      </c>
      <c r="V394" s="52">
        <v>0</v>
      </c>
      <c r="W394" s="53">
        <v>0</v>
      </c>
      <c r="X394" s="52">
        <v>4.0129999999999981</v>
      </c>
      <c r="Y394" s="53">
        <v>1.2276666666666707</v>
      </c>
      <c r="Z394" s="52">
        <v>0</v>
      </c>
      <c r="AA394" s="53">
        <v>0</v>
      </c>
      <c r="AB394" s="52">
        <v>0</v>
      </c>
      <c r="AC394" s="53">
        <v>4.491833333333342</v>
      </c>
      <c r="AD394" s="52">
        <v>0</v>
      </c>
      <c r="AE394" s="53">
        <v>6.392500000000001</v>
      </c>
      <c r="AF394" s="52">
        <v>431.72050000000007</v>
      </c>
      <c r="AG394" s="53">
        <v>175.44299999999998</v>
      </c>
      <c r="AH394" s="52">
        <v>49.602666666666643</v>
      </c>
      <c r="AI394" s="65">
        <v>16.916833333333347</v>
      </c>
      <c r="AJ394" s="102">
        <f t="shared" si="68"/>
        <v>1543.6036666666671</v>
      </c>
      <c r="AK394" s="102"/>
      <c r="AL394" s="102"/>
    </row>
    <row r="395" spans="2:38" x14ac:dyDescent="0.3">
      <c r="B395" s="109" t="s">
        <v>43</v>
      </c>
      <c r="C395" s="109"/>
      <c r="D395" s="109"/>
      <c r="E395" s="53">
        <v>0</v>
      </c>
      <c r="F395" s="52">
        <v>0</v>
      </c>
      <c r="G395" s="53">
        <v>23.277000000000008</v>
      </c>
      <c r="H395" s="52">
        <v>151.14783333333327</v>
      </c>
      <c r="I395" s="53">
        <v>40.296666666666681</v>
      </c>
      <c r="J395" s="52">
        <v>83.83983333333336</v>
      </c>
      <c r="K395" s="53">
        <v>4.3181666666666683</v>
      </c>
      <c r="L395" s="52">
        <v>6.8500000000001171E-2</v>
      </c>
      <c r="M395" s="53">
        <v>0</v>
      </c>
      <c r="N395" s="52">
        <v>0</v>
      </c>
      <c r="O395" s="53">
        <v>0</v>
      </c>
      <c r="P395" s="52">
        <v>0.79033333333333022</v>
      </c>
      <c r="Q395" s="53">
        <v>57.173333333333353</v>
      </c>
      <c r="R395" s="52">
        <v>0</v>
      </c>
      <c r="S395" s="53">
        <v>9.6429999999999971</v>
      </c>
      <c r="T395" s="52">
        <v>69.945000000000007</v>
      </c>
      <c r="U395" s="53">
        <v>10.067666666666668</v>
      </c>
      <c r="V395" s="52">
        <v>0</v>
      </c>
      <c r="W395" s="53">
        <v>0</v>
      </c>
      <c r="X395" s="52">
        <v>3.9200000000000017</v>
      </c>
      <c r="Y395" s="53">
        <v>32.534999999999982</v>
      </c>
      <c r="Z395" s="52">
        <v>0</v>
      </c>
      <c r="AA395" s="53">
        <v>0</v>
      </c>
      <c r="AB395" s="52">
        <v>0</v>
      </c>
      <c r="AC395" s="53">
        <v>2.9198333333333362</v>
      </c>
      <c r="AD395" s="52">
        <v>0</v>
      </c>
      <c r="AE395" s="53">
        <v>475.36149999999998</v>
      </c>
      <c r="AF395" s="52">
        <v>159.49250000000004</v>
      </c>
      <c r="AG395" s="53">
        <v>169.8175</v>
      </c>
      <c r="AH395" s="52">
        <v>34.599500000000006</v>
      </c>
      <c r="AI395" s="65">
        <v>12.271166666666664</v>
      </c>
      <c r="AJ395" s="102">
        <f t="shared" si="68"/>
        <v>1341.4843333333333</v>
      </c>
      <c r="AK395" s="102"/>
      <c r="AL395" s="102"/>
    </row>
    <row r="396" spans="2:38" x14ac:dyDescent="0.3">
      <c r="B396" s="109" t="s">
        <v>44</v>
      </c>
      <c r="C396" s="109"/>
      <c r="D396" s="109"/>
      <c r="E396" s="53">
        <v>0</v>
      </c>
      <c r="F396" s="52">
        <v>0</v>
      </c>
      <c r="G396" s="53">
        <v>39.198666666666661</v>
      </c>
      <c r="H396" s="52">
        <v>235.43700000000001</v>
      </c>
      <c r="I396" s="53">
        <v>20.392333333333333</v>
      </c>
      <c r="J396" s="52">
        <v>37.825999999999986</v>
      </c>
      <c r="K396" s="53">
        <v>0</v>
      </c>
      <c r="L396" s="52">
        <v>0</v>
      </c>
      <c r="M396" s="53">
        <v>0</v>
      </c>
      <c r="N396" s="52">
        <v>0</v>
      </c>
      <c r="O396" s="53">
        <v>0</v>
      </c>
      <c r="P396" s="52">
        <v>0</v>
      </c>
      <c r="Q396" s="53">
        <v>11.49683333333334</v>
      </c>
      <c r="R396" s="52">
        <v>0</v>
      </c>
      <c r="S396" s="53">
        <v>63.007166666666642</v>
      </c>
      <c r="T396" s="52">
        <v>0</v>
      </c>
      <c r="U396" s="53">
        <v>0</v>
      </c>
      <c r="V396" s="52">
        <v>0</v>
      </c>
      <c r="W396" s="53">
        <v>0</v>
      </c>
      <c r="X396" s="52">
        <v>19.577833333333334</v>
      </c>
      <c r="Y396" s="53">
        <v>7.876833333333332</v>
      </c>
      <c r="Z396" s="52">
        <v>0</v>
      </c>
      <c r="AA396" s="53">
        <v>0</v>
      </c>
      <c r="AB396" s="52">
        <v>0</v>
      </c>
      <c r="AC396" s="53">
        <v>7.9233333333333329</v>
      </c>
      <c r="AD396" s="52">
        <v>0</v>
      </c>
      <c r="AE396" s="53">
        <v>16.005999999999993</v>
      </c>
      <c r="AF396" s="52">
        <v>300.82800000000003</v>
      </c>
      <c r="AG396" s="53">
        <v>130.75716666666665</v>
      </c>
      <c r="AH396" s="52">
        <v>10.950166666666664</v>
      </c>
      <c r="AI396" s="65">
        <v>1.9280000000000002</v>
      </c>
      <c r="AJ396" s="102">
        <f t="shared" si="68"/>
        <v>903.20533333333321</v>
      </c>
      <c r="AK396" s="102"/>
      <c r="AL396" s="102"/>
    </row>
    <row r="397" spans="2:38" x14ac:dyDescent="0.3">
      <c r="B397" s="109" t="s">
        <v>45</v>
      </c>
      <c r="C397" s="109"/>
      <c r="D397" s="109"/>
      <c r="E397" s="53">
        <v>0</v>
      </c>
      <c r="F397" s="52">
        <v>0</v>
      </c>
      <c r="G397" s="53">
        <v>8.4073333333333302</v>
      </c>
      <c r="H397" s="52">
        <v>24.650999999999978</v>
      </c>
      <c r="I397" s="53">
        <v>28.74666666666667</v>
      </c>
      <c r="J397" s="52">
        <v>7.3623333333333365</v>
      </c>
      <c r="K397" s="53">
        <v>0.75083333333333424</v>
      </c>
      <c r="L397" s="52">
        <v>0.97716666666666596</v>
      </c>
      <c r="M397" s="53">
        <v>0</v>
      </c>
      <c r="N397" s="52">
        <v>0</v>
      </c>
      <c r="O397" s="53">
        <v>0</v>
      </c>
      <c r="P397" s="52">
        <v>9.333333333333324E-2</v>
      </c>
      <c r="Q397" s="53">
        <v>3.1261666666666668</v>
      </c>
      <c r="R397" s="52">
        <v>0</v>
      </c>
      <c r="S397" s="53">
        <v>4.6656666666666693</v>
      </c>
      <c r="T397" s="52">
        <v>0</v>
      </c>
      <c r="U397" s="53">
        <v>13.848666666666666</v>
      </c>
      <c r="V397" s="52">
        <v>0</v>
      </c>
      <c r="W397" s="53">
        <v>2.6430000000000025</v>
      </c>
      <c r="X397" s="52">
        <v>2.9958333333333353</v>
      </c>
      <c r="Y397" s="53">
        <v>13.122333333333332</v>
      </c>
      <c r="Z397" s="52">
        <v>2.2103333333333341</v>
      </c>
      <c r="AA397" s="53">
        <v>3.0761666666666678</v>
      </c>
      <c r="AB397" s="52">
        <v>7.5048333333333286</v>
      </c>
      <c r="AC397" s="53">
        <v>4.3343333333333343</v>
      </c>
      <c r="AD397" s="52">
        <v>395.73666666666651</v>
      </c>
      <c r="AE397" s="53">
        <v>237.98966666666664</v>
      </c>
      <c r="AF397" s="52">
        <v>128.83733333333331</v>
      </c>
      <c r="AG397" s="53">
        <v>32.588833333333341</v>
      </c>
      <c r="AH397" s="52">
        <v>28.254666666666655</v>
      </c>
      <c r="AI397" s="65">
        <v>11.115333333333329</v>
      </c>
      <c r="AJ397" s="102">
        <f t="shared" si="68"/>
        <v>963.03849999999977</v>
      </c>
      <c r="AK397" s="102"/>
      <c r="AL397" s="102"/>
    </row>
    <row r="398" spans="2:38" x14ac:dyDescent="0.3">
      <c r="B398" s="109" t="s">
        <v>46</v>
      </c>
      <c r="C398" s="109"/>
      <c r="D398" s="109"/>
      <c r="E398" s="53">
        <v>0</v>
      </c>
      <c r="F398" s="52">
        <v>0</v>
      </c>
      <c r="G398" s="53">
        <v>22.942500000000003</v>
      </c>
      <c r="H398" s="52">
        <v>168.39150000000001</v>
      </c>
      <c r="I398" s="53">
        <v>24.638000000000009</v>
      </c>
      <c r="J398" s="52">
        <v>7.6853333333333316</v>
      </c>
      <c r="K398" s="53">
        <v>2.159333333333334</v>
      </c>
      <c r="L398" s="52">
        <v>0</v>
      </c>
      <c r="M398" s="53">
        <v>0</v>
      </c>
      <c r="N398" s="52">
        <v>0</v>
      </c>
      <c r="O398" s="53">
        <v>0</v>
      </c>
      <c r="P398" s="52">
        <v>2.7200000000000029</v>
      </c>
      <c r="Q398" s="53">
        <v>109.35950000000003</v>
      </c>
      <c r="R398" s="52">
        <v>0</v>
      </c>
      <c r="S398" s="53">
        <v>0.82700000000000007</v>
      </c>
      <c r="T398" s="52">
        <v>0</v>
      </c>
      <c r="U398" s="53">
        <v>0</v>
      </c>
      <c r="V398" s="52">
        <v>0</v>
      </c>
      <c r="W398" s="53">
        <v>0</v>
      </c>
      <c r="X398" s="52">
        <v>7.2460000000000022</v>
      </c>
      <c r="Y398" s="53">
        <v>29.665999999999972</v>
      </c>
      <c r="Z398" s="52">
        <v>0</v>
      </c>
      <c r="AA398" s="53">
        <v>0</v>
      </c>
      <c r="AB398" s="52">
        <v>41.775333333333315</v>
      </c>
      <c r="AC398" s="53">
        <v>22.515500000000017</v>
      </c>
      <c r="AD398" s="52">
        <v>160.27050000000003</v>
      </c>
      <c r="AE398" s="53">
        <v>69.813500000000019</v>
      </c>
      <c r="AF398" s="52">
        <v>306.56116666666662</v>
      </c>
      <c r="AG398" s="53">
        <v>16.578166666666661</v>
      </c>
      <c r="AH398" s="52">
        <v>0</v>
      </c>
      <c r="AI398" s="65">
        <v>0</v>
      </c>
      <c r="AJ398" s="102">
        <f t="shared" si="68"/>
        <v>993.14933333333329</v>
      </c>
      <c r="AK398" s="102"/>
      <c r="AL398" s="102"/>
    </row>
    <row r="399" spans="2:38" x14ac:dyDescent="0.3">
      <c r="B399" s="109" t="s">
        <v>47</v>
      </c>
      <c r="C399" s="109"/>
      <c r="D399" s="109"/>
      <c r="E399" s="53">
        <v>0</v>
      </c>
      <c r="F399" s="52">
        <v>0</v>
      </c>
      <c r="G399" s="53">
        <v>6.2399999999999975</v>
      </c>
      <c r="H399" s="52">
        <v>120.98733333333328</v>
      </c>
      <c r="I399" s="53">
        <v>18.208666666666662</v>
      </c>
      <c r="J399" s="52">
        <v>14.042833333333331</v>
      </c>
      <c r="K399" s="53">
        <v>0</v>
      </c>
      <c r="L399" s="52">
        <v>0</v>
      </c>
      <c r="M399" s="53">
        <v>0</v>
      </c>
      <c r="N399" s="52">
        <v>0</v>
      </c>
      <c r="O399" s="53">
        <v>0</v>
      </c>
      <c r="P399" s="52">
        <v>0</v>
      </c>
      <c r="Q399" s="53">
        <v>4.4496666666666664</v>
      </c>
      <c r="R399" s="52">
        <v>0</v>
      </c>
      <c r="S399" s="53">
        <v>0.78349999999999942</v>
      </c>
      <c r="T399" s="52">
        <v>0</v>
      </c>
      <c r="U399" s="53">
        <v>0</v>
      </c>
      <c r="V399" s="52">
        <v>0</v>
      </c>
      <c r="W399" s="53">
        <v>0</v>
      </c>
      <c r="X399" s="52">
        <v>0</v>
      </c>
      <c r="Y399" s="53">
        <v>0</v>
      </c>
      <c r="Z399" s="52">
        <v>0</v>
      </c>
      <c r="AA399" s="53">
        <v>0</v>
      </c>
      <c r="AB399" s="52">
        <v>8.4666666666667348E-2</v>
      </c>
      <c r="AC399" s="53">
        <v>18.576666666666664</v>
      </c>
      <c r="AD399" s="52">
        <v>105.57783333333327</v>
      </c>
      <c r="AE399" s="53">
        <v>10.251333333333339</v>
      </c>
      <c r="AF399" s="52">
        <v>113.40666666666662</v>
      </c>
      <c r="AG399" s="53">
        <v>169.99499999999995</v>
      </c>
      <c r="AH399" s="52">
        <v>176.77333333333331</v>
      </c>
      <c r="AI399" s="65">
        <v>164.57333333333338</v>
      </c>
      <c r="AJ399" s="102">
        <f t="shared" si="68"/>
        <v>923.95083333333321</v>
      </c>
      <c r="AK399" s="102"/>
      <c r="AL399" s="102"/>
    </row>
    <row r="400" spans="2:38" x14ac:dyDescent="0.3">
      <c r="B400" s="109" t="s">
        <v>48</v>
      </c>
      <c r="C400" s="109"/>
      <c r="D400" s="109"/>
      <c r="E400" s="53">
        <v>0</v>
      </c>
      <c r="F400" s="52">
        <v>0</v>
      </c>
      <c r="G400" s="53">
        <v>0</v>
      </c>
      <c r="H400" s="52">
        <v>14.71116666666668</v>
      </c>
      <c r="I400" s="53">
        <v>1.5290000000000017</v>
      </c>
      <c r="J400" s="52">
        <v>0.50766666666666671</v>
      </c>
      <c r="K400" s="53">
        <v>0</v>
      </c>
      <c r="L400" s="52">
        <v>0</v>
      </c>
      <c r="M400" s="53">
        <v>0</v>
      </c>
      <c r="N400" s="52">
        <v>0</v>
      </c>
      <c r="O400" s="53">
        <v>0</v>
      </c>
      <c r="P400" s="52">
        <v>0</v>
      </c>
      <c r="Q400" s="53">
        <v>3.6589999999999994</v>
      </c>
      <c r="R400" s="52">
        <v>0</v>
      </c>
      <c r="S400" s="53">
        <v>1.5330000000000021</v>
      </c>
      <c r="T400" s="52">
        <v>0</v>
      </c>
      <c r="U400" s="53">
        <v>0</v>
      </c>
      <c r="V400" s="52">
        <v>0</v>
      </c>
      <c r="W400" s="53">
        <v>0</v>
      </c>
      <c r="X400" s="52">
        <v>0</v>
      </c>
      <c r="Y400" s="53">
        <v>0</v>
      </c>
      <c r="Z400" s="52">
        <v>0</v>
      </c>
      <c r="AA400" s="53">
        <v>0</v>
      </c>
      <c r="AB400" s="52">
        <v>0.10833333333333334</v>
      </c>
      <c r="AC400" s="53">
        <v>1.1730000000000003</v>
      </c>
      <c r="AD400" s="52">
        <v>24.319833333333328</v>
      </c>
      <c r="AE400" s="53">
        <v>9.4154999999999873</v>
      </c>
      <c r="AF400" s="52">
        <v>37.041000000000004</v>
      </c>
      <c r="AG400" s="53">
        <v>6.5223333333333322</v>
      </c>
      <c r="AH400" s="52">
        <v>3.853166666666668</v>
      </c>
      <c r="AI400" s="65">
        <v>3.3998333333333344</v>
      </c>
      <c r="AJ400" s="102">
        <f t="shared" si="68"/>
        <v>107.77283333333334</v>
      </c>
      <c r="AK400" s="102"/>
      <c r="AL400" s="102"/>
    </row>
    <row r="401" spans="2:38" x14ac:dyDescent="0.3">
      <c r="B401" s="109" t="s">
        <v>49</v>
      </c>
      <c r="C401" s="109"/>
      <c r="D401" s="109"/>
      <c r="E401" s="53">
        <v>0</v>
      </c>
      <c r="F401" s="52">
        <v>0</v>
      </c>
      <c r="G401" s="53">
        <v>188.58300000000003</v>
      </c>
      <c r="H401" s="52">
        <v>657.83199999999999</v>
      </c>
      <c r="I401" s="53">
        <v>94.091833333333341</v>
      </c>
      <c r="J401" s="52">
        <v>303.55649999999986</v>
      </c>
      <c r="K401" s="53">
        <v>296.1991666666666</v>
      </c>
      <c r="L401" s="52">
        <v>5.6508333333333338</v>
      </c>
      <c r="M401" s="53">
        <v>0</v>
      </c>
      <c r="N401" s="52">
        <v>0</v>
      </c>
      <c r="O401" s="53">
        <v>0</v>
      </c>
      <c r="P401" s="52">
        <v>0</v>
      </c>
      <c r="Q401" s="53">
        <v>3.5000000000001328E-3</v>
      </c>
      <c r="R401" s="52">
        <v>0</v>
      </c>
      <c r="S401" s="53">
        <v>106.06033333333335</v>
      </c>
      <c r="T401" s="52">
        <v>49.912500000000001</v>
      </c>
      <c r="U401" s="53">
        <v>27.572833333333321</v>
      </c>
      <c r="V401" s="52">
        <v>0</v>
      </c>
      <c r="W401" s="53">
        <v>0</v>
      </c>
      <c r="X401" s="52">
        <v>10.850500000000007</v>
      </c>
      <c r="Y401" s="53">
        <v>10.466833333333312</v>
      </c>
      <c r="Z401" s="52">
        <v>0</v>
      </c>
      <c r="AA401" s="53">
        <v>0</v>
      </c>
      <c r="AB401" s="52">
        <v>0</v>
      </c>
      <c r="AC401" s="53">
        <v>10.88633333333334</v>
      </c>
      <c r="AD401" s="52">
        <v>0</v>
      </c>
      <c r="AE401" s="53">
        <v>1084.4044999999999</v>
      </c>
      <c r="AF401" s="52">
        <v>564.76633333333348</v>
      </c>
      <c r="AG401" s="53">
        <v>361.17500000000001</v>
      </c>
      <c r="AH401" s="52">
        <v>55.675833333333358</v>
      </c>
      <c r="AI401" s="65">
        <v>19.724333333333345</v>
      </c>
      <c r="AJ401" s="102">
        <f t="shared" si="68"/>
        <v>3847.412166666667</v>
      </c>
      <c r="AK401" s="102"/>
      <c r="AL401" s="102"/>
    </row>
    <row r="402" spans="2:38" x14ac:dyDescent="0.3">
      <c r="B402" s="109" t="s">
        <v>50</v>
      </c>
      <c r="C402" s="109"/>
      <c r="D402" s="109"/>
      <c r="E402" s="53">
        <v>0</v>
      </c>
      <c r="F402" s="52">
        <v>0</v>
      </c>
      <c r="G402" s="53">
        <v>4.5635000000000003</v>
      </c>
      <c r="H402" s="52">
        <v>19.035333333333345</v>
      </c>
      <c r="I402" s="53">
        <v>1.9781666666666662</v>
      </c>
      <c r="J402" s="52">
        <v>3.3724999999999938</v>
      </c>
      <c r="K402" s="53">
        <v>0.20366666666666783</v>
      </c>
      <c r="L402" s="52">
        <v>4.2499999999999601E-2</v>
      </c>
      <c r="M402" s="53">
        <v>0</v>
      </c>
      <c r="N402" s="52">
        <v>0</v>
      </c>
      <c r="O402" s="53">
        <v>0</v>
      </c>
      <c r="P402" s="52">
        <v>0</v>
      </c>
      <c r="Q402" s="53">
        <v>8.4716666666666658</v>
      </c>
      <c r="R402" s="52">
        <v>0</v>
      </c>
      <c r="S402" s="53">
        <v>0</v>
      </c>
      <c r="T402" s="52">
        <v>9.8673333333333293</v>
      </c>
      <c r="U402" s="53">
        <v>1.3930000000000056</v>
      </c>
      <c r="V402" s="52">
        <v>0</v>
      </c>
      <c r="W402" s="53">
        <v>0</v>
      </c>
      <c r="X402" s="52">
        <v>3.2380000000000031</v>
      </c>
      <c r="Y402" s="53">
        <v>0.38066666666666726</v>
      </c>
      <c r="Z402" s="52">
        <v>0</v>
      </c>
      <c r="AA402" s="53">
        <v>0</v>
      </c>
      <c r="AB402" s="52">
        <v>0</v>
      </c>
      <c r="AC402" s="53">
        <v>0.7725000000000003</v>
      </c>
      <c r="AD402" s="52">
        <v>0</v>
      </c>
      <c r="AE402" s="53">
        <v>281.00516666666675</v>
      </c>
      <c r="AF402" s="52">
        <v>146.72883333333328</v>
      </c>
      <c r="AG402" s="53">
        <v>62.223166666666671</v>
      </c>
      <c r="AH402" s="52">
        <v>21.264500000000002</v>
      </c>
      <c r="AI402" s="65">
        <v>12.84650000000001</v>
      </c>
      <c r="AJ402" s="102">
        <f>SUM(E402:AI402)</f>
        <v>577.38700000000006</v>
      </c>
      <c r="AK402" s="102"/>
      <c r="AL402" s="102"/>
    </row>
    <row r="403" spans="2:38" x14ac:dyDescent="0.3">
      <c r="B403" s="109" t="s">
        <v>96</v>
      </c>
      <c r="C403" s="109"/>
      <c r="D403" s="109"/>
      <c r="E403" s="53">
        <v>0</v>
      </c>
      <c r="F403" s="52">
        <v>0</v>
      </c>
      <c r="G403" s="53">
        <v>106.74516666666668</v>
      </c>
      <c r="H403" s="52">
        <v>205.89250000000007</v>
      </c>
      <c r="I403" s="53">
        <v>17.964833333333331</v>
      </c>
      <c r="J403" s="52">
        <v>2.2796666666666687</v>
      </c>
      <c r="K403" s="53">
        <v>1.0058333333333342</v>
      </c>
      <c r="L403" s="52">
        <v>0.9480000000000004</v>
      </c>
      <c r="M403" s="53">
        <v>0</v>
      </c>
      <c r="N403" s="52">
        <v>0</v>
      </c>
      <c r="O403" s="53">
        <v>0</v>
      </c>
      <c r="P403" s="52">
        <v>0</v>
      </c>
      <c r="Q403" s="53">
        <v>0</v>
      </c>
      <c r="R403" s="52">
        <v>0</v>
      </c>
      <c r="S403" s="53">
        <v>1.6020000000000003</v>
      </c>
      <c r="T403" s="52">
        <v>0</v>
      </c>
      <c r="U403" s="53">
        <v>0</v>
      </c>
      <c r="V403" s="52">
        <v>0</v>
      </c>
      <c r="W403" s="53">
        <v>0</v>
      </c>
      <c r="X403" s="52">
        <v>0</v>
      </c>
      <c r="Y403" s="53">
        <v>1.9053333333333302</v>
      </c>
      <c r="Z403" s="52">
        <v>0</v>
      </c>
      <c r="AA403" s="53">
        <v>0</v>
      </c>
      <c r="AB403" s="52">
        <v>0</v>
      </c>
      <c r="AC403" s="53">
        <v>0</v>
      </c>
      <c r="AD403" s="52">
        <v>0</v>
      </c>
      <c r="AE403" s="53">
        <v>0</v>
      </c>
      <c r="AF403" s="52">
        <v>143.42383333333342</v>
      </c>
      <c r="AG403" s="53">
        <v>2.3500000000000004E-2</v>
      </c>
      <c r="AH403" s="52">
        <v>0</v>
      </c>
      <c r="AI403" s="65">
        <v>0</v>
      </c>
      <c r="AJ403" s="102">
        <f t="shared" ref="AJ403:AJ437" si="69">SUM(E403:AI403)</f>
        <v>481.79066666666677</v>
      </c>
      <c r="AK403" s="102"/>
      <c r="AL403" s="102"/>
    </row>
    <row r="404" spans="2:38" x14ac:dyDescent="0.3">
      <c r="B404" s="109" t="s">
        <v>51</v>
      </c>
      <c r="C404" s="109"/>
      <c r="D404" s="109"/>
      <c r="E404" s="53">
        <v>0</v>
      </c>
      <c r="F404" s="52">
        <v>0</v>
      </c>
      <c r="G404" s="53">
        <v>302.74333333333328</v>
      </c>
      <c r="H404" s="52">
        <v>0</v>
      </c>
      <c r="I404" s="53">
        <v>165.57300000000004</v>
      </c>
      <c r="J404" s="52">
        <v>286.37233333333336</v>
      </c>
      <c r="K404" s="53">
        <v>181.24150000000003</v>
      </c>
      <c r="L404" s="52">
        <v>43.221666666666671</v>
      </c>
      <c r="M404" s="53">
        <v>0</v>
      </c>
      <c r="N404" s="52">
        <v>0</v>
      </c>
      <c r="O404" s="53">
        <v>0</v>
      </c>
      <c r="P404" s="52">
        <v>41.019166666666663</v>
      </c>
      <c r="Q404" s="53">
        <v>176.78450000000001</v>
      </c>
      <c r="R404" s="52">
        <v>0</v>
      </c>
      <c r="S404" s="53">
        <v>265.10266666666666</v>
      </c>
      <c r="T404" s="52">
        <v>0</v>
      </c>
      <c r="U404" s="53">
        <v>0</v>
      </c>
      <c r="V404" s="52">
        <v>0</v>
      </c>
      <c r="W404" s="53">
        <v>0</v>
      </c>
      <c r="X404" s="52">
        <v>119.16766666666668</v>
      </c>
      <c r="Y404" s="53">
        <v>151.69300000000001</v>
      </c>
      <c r="Z404" s="52">
        <v>0</v>
      </c>
      <c r="AA404" s="53">
        <v>0</v>
      </c>
      <c r="AB404" s="52">
        <v>0</v>
      </c>
      <c r="AC404" s="53">
        <v>127.54466666666667</v>
      </c>
      <c r="AD404" s="52">
        <v>0</v>
      </c>
      <c r="AE404" s="53">
        <v>588.61500000000001</v>
      </c>
      <c r="AF404" s="52">
        <v>330.50799999999998</v>
      </c>
      <c r="AG404" s="53">
        <v>192.85599999999999</v>
      </c>
      <c r="AH404" s="52">
        <v>22.651500000000013</v>
      </c>
      <c r="AI404" s="65">
        <v>10.369166666666665</v>
      </c>
      <c r="AJ404" s="102">
        <f t="shared" si="69"/>
        <v>3005.4631666666669</v>
      </c>
      <c r="AK404" s="102"/>
      <c r="AL404" s="102"/>
    </row>
    <row r="405" spans="2:38" x14ac:dyDescent="0.3">
      <c r="B405" s="109" t="s">
        <v>52</v>
      </c>
      <c r="C405" s="109"/>
      <c r="D405" s="109"/>
      <c r="E405" s="53">
        <v>0</v>
      </c>
      <c r="F405" s="52">
        <v>7.2685000000000013</v>
      </c>
      <c r="G405" s="53">
        <v>0</v>
      </c>
      <c r="H405" s="52">
        <v>0</v>
      </c>
      <c r="I405" s="53">
        <v>0</v>
      </c>
      <c r="J405" s="52">
        <v>0</v>
      </c>
      <c r="K405" s="53">
        <v>0</v>
      </c>
      <c r="L405" s="52">
        <v>0</v>
      </c>
      <c r="M405" s="53">
        <v>0</v>
      </c>
      <c r="N405" s="52">
        <v>0</v>
      </c>
      <c r="O405" s="53">
        <v>0</v>
      </c>
      <c r="P405" s="52">
        <v>0</v>
      </c>
      <c r="Q405" s="53">
        <v>0</v>
      </c>
      <c r="R405" s="52">
        <v>0</v>
      </c>
      <c r="S405" s="53">
        <v>135.73750000000004</v>
      </c>
      <c r="T405" s="52">
        <v>76.533999999999978</v>
      </c>
      <c r="U405" s="53">
        <v>32.659833333333324</v>
      </c>
      <c r="V405" s="52">
        <v>143.20533333333327</v>
      </c>
      <c r="W405" s="53">
        <v>12.146833333333337</v>
      </c>
      <c r="X405" s="52">
        <v>21.133499999999984</v>
      </c>
      <c r="Y405" s="53">
        <v>40.882166666666663</v>
      </c>
      <c r="Z405" s="52">
        <v>4.591499999999999</v>
      </c>
      <c r="AA405" s="53">
        <v>0</v>
      </c>
      <c r="AB405" s="52">
        <v>39.745333333333335</v>
      </c>
      <c r="AC405" s="53">
        <v>19.845333333333333</v>
      </c>
      <c r="AD405" s="52">
        <v>73.426333333333332</v>
      </c>
      <c r="AE405" s="53">
        <v>17.984333333333343</v>
      </c>
      <c r="AF405" s="52">
        <v>116.08749999999996</v>
      </c>
      <c r="AG405" s="53">
        <v>108.86949999999997</v>
      </c>
      <c r="AH405" s="52">
        <v>50.188499999999991</v>
      </c>
      <c r="AI405" s="65">
        <v>32.69383333333333</v>
      </c>
      <c r="AJ405" s="102">
        <f t="shared" si="69"/>
        <v>932.99983333333319</v>
      </c>
      <c r="AK405" s="102"/>
      <c r="AL405" s="102"/>
    </row>
    <row r="406" spans="2:38" x14ac:dyDescent="0.3">
      <c r="B406" s="109" t="s">
        <v>53</v>
      </c>
      <c r="C406" s="109"/>
      <c r="D406" s="109"/>
      <c r="E406" s="53">
        <v>0</v>
      </c>
      <c r="F406" s="52">
        <v>0</v>
      </c>
      <c r="G406" s="53">
        <v>8.1388333333333271</v>
      </c>
      <c r="H406" s="52">
        <v>251.60816666666665</v>
      </c>
      <c r="I406" s="53">
        <v>13.089666666666666</v>
      </c>
      <c r="J406" s="52">
        <v>1.5573333333333343</v>
      </c>
      <c r="K406" s="53">
        <v>11.712166666666665</v>
      </c>
      <c r="L406" s="52">
        <v>0</v>
      </c>
      <c r="M406" s="53">
        <v>0</v>
      </c>
      <c r="N406" s="52">
        <v>0</v>
      </c>
      <c r="O406" s="53">
        <v>0</v>
      </c>
      <c r="P406" s="52">
        <v>0.70316666666666705</v>
      </c>
      <c r="Q406" s="53">
        <v>2.1096666666666675</v>
      </c>
      <c r="R406" s="52">
        <v>0</v>
      </c>
      <c r="S406" s="53">
        <v>0</v>
      </c>
      <c r="T406" s="52">
        <v>0</v>
      </c>
      <c r="U406" s="53">
        <v>0</v>
      </c>
      <c r="V406" s="52">
        <v>0</v>
      </c>
      <c r="W406" s="53">
        <v>0</v>
      </c>
      <c r="X406" s="52">
        <v>0</v>
      </c>
      <c r="Y406" s="53">
        <v>31.248166666666659</v>
      </c>
      <c r="Z406" s="52">
        <v>0</v>
      </c>
      <c r="AA406" s="53">
        <v>0</v>
      </c>
      <c r="AB406" s="52">
        <v>0</v>
      </c>
      <c r="AC406" s="53">
        <v>19.132333333333335</v>
      </c>
      <c r="AD406" s="52">
        <v>0</v>
      </c>
      <c r="AE406" s="53">
        <v>7.1303333333333319</v>
      </c>
      <c r="AF406" s="52">
        <v>330.15</v>
      </c>
      <c r="AG406" s="53">
        <v>160.93483333333333</v>
      </c>
      <c r="AH406" s="52">
        <v>15.557499999999996</v>
      </c>
      <c r="AI406" s="65">
        <v>21.70216666666667</v>
      </c>
      <c r="AJ406" s="102">
        <f>SUM(E406:AI406)</f>
        <v>874.7743333333334</v>
      </c>
      <c r="AK406" s="102"/>
      <c r="AL406" s="102"/>
    </row>
    <row r="407" spans="2:38" x14ac:dyDescent="0.3">
      <c r="B407" s="109" t="s">
        <v>54</v>
      </c>
      <c r="C407" s="109"/>
      <c r="D407" s="109"/>
      <c r="E407" s="53">
        <v>0</v>
      </c>
      <c r="F407" s="52">
        <v>0</v>
      </c>
      <c r="G407" s="53">
        <v>2.4418333333333262</v>
      </c>
      <c r="H407" s="52">
        <v>101.37483333333329</v>
      </c>
      <c r="I407" s="53">
        <v>33.340666666666664</v>
      </c>
      <c r="J407" s="52">
        <v>58.04933333333333</v>
      </c>
      <c r="K407" s="53">
        <v>3.8788333333333345</v>
      </c>
      <c r="L407" s="52">
        <v>0</v>
      </c>
      <c r="M407" s="53">
        <v>0</v>
      </c>
      <c r="N407" s="52">
        <v>0</v>
      </c>
      <c r="O407" s="53">
        <v>0</v>
      </c>
      <c r="P407" s="52">
        <v>80.015000000000029</v>
      </c>
      <c r="Q407" s="53">
        <v>9.559333333333333</v>
      </c>
      <c r="R407" s="52">
        <v>0</v>
      </c>
      <c r="S407" s="53">
        <v>631.20666666666648</v>
      </c>
      <c r="T407" s="52">
        <v>0</v>
      </c>
      <c r="U407" s="53">
        <v>0</v>
      </c>
      <c r="V407" s="52">
        <v>0</v>
      </c>
      <c r="W407" s="53">
        <v>0</v>
      </c>
      <c r="X407" s="52">
        <v>33.459166666666661</v>
      </c>
      <c r="Y407" s="53">
        <v>32.729499999999994</v>
      </c>
      <c r="Z407" s="52">
        <v>0</v>
      </c>
      <c r="AA407" s="53">
        <v>0</v>
      </c>
      <c r="AB407" s="52">
        <v>0</v>
      </c>
      <c r="AC407" s="53">
        <v>219.13833333333324</v>
      </c>
      <c r="AD407" s="52">
        <v>0</v>
      </c>
      <c r="AE407" s="53">
        <v>551.42266666666671</v>
      </c>
      <c r="AF407" s="52">
        <v>310.60650000000004</v>
      </c>
      <c r="AG407" s="53">
        <v>381.39050000000003</v>
      </c>
      <c r="AH407" s="52">
        <v>3.8874999999999966</v>
      </c>
      <c r="AI407" s="65">
        <v>5.5366666666666653</v>
      </c>
      <c r="AJ407" s="102">
        <f t="shared" si="69"/>
        <v>2458.0373333333328</v>
      </c>
      <c r="AK407" s="102"/>
      <c r="AL407" s="102"/>
    </row>
    <row r="408" spans="2:38" x14ac:dyDescent="0.3">
      <c r="B408" s="109" t="s">
        <v>55</v>
      </c>
      <c r="C408" s="109"/>
      <c r="D408" s="109"/>
      <c r="E408" s="53">
        <v>0</v>
      </c>
      <c r="F408" s="52">
        <v>0</v>
      </c>
      <c r="G408" s="53">
        <v>16.884999999999987</v>
      </c>
      <c r="H408" s="52">
        <v>250.03349999999989</v>
      </c>
      <c r="I408" s="53">
        <v>44.037833333333303</v>
      </c>
      <c r="J408" s="52">
        <v>151.63850000000011</v>
      </c>
      <c r="K408" s="53">
        <v>0.19366666666666413</v>
      </c>
      <c r="L408" s="52">
        <v>1.2033333333333365</v>
      </c>
      <c r="M408" s="53">
        <v>0</v>
      </c>
      <c r="N408" s="52">
        <v>0</v>
      </c>
      <c r="O408" s="53">
        <v>0</v>
      </c>
      <c r="P408" s="52">
        <v>0</v>
      </c>
      <c r="Q408" s="53">
        <v>7.9929999999999897</v>
      </c>
      <c r="R408" s="52">
        <v>0</v>
      </c>
      <c r="S408" s="53">
        <v>72.005666666666585</v>
      </c>
      <c r="T408" s="52">
        <v>0</v>
      </c>
      <c r="U408" s="53">
        <v>0</v>
      </c>
      <c r="V408" s="52">
        <v>0</v>
      </c>
      <c r="W408" s="53">
        <v>0</v>
      </c>
      <c r="X408" s="52">
        <v>30.95799999999997</v>
      </c>
      <c r="Y408" s="53">
        <v>63.471000000000004</v>
      </c>
      <c r="Z408" s="52">
        <v>0</v>
      </c>
      <c r="AA408" s="53">
        <v>0</v>
      </c>
      <c r="AB408" s="52">
        <v>0</v>
      </c>
      <c r="AC408" s="53">
        <v>20.325333333333354</v>
      </c>
      <c r="AD408" s="52">
        <v>0</v>
      </c>
      <c r="AE408" s="53">
        <v>663.12950000000001</v>
      </c>
      <c r="AF408" s="52">
        <v>319.39749999999981</v>
      </c>
      <c r="AG408" s="53">
        <v>110.5478333333333</v>
      </c>
      <c r="AH408" s="52">
        <v>40.045999999999978</v>
      </c>
      <c r="AI408" s="65">
        <v>14.596166666666663</v>
      </c>
      <c r="AJ408" s="102">
        <f t="shared" si="69"/>
        <v>1806.4618333333331</v>
      </c>
      <c r="AK408" s="102"/>
      <c r="AL408" s="102"/>
    </row>
    <row r="409" spans="2:38" x14ac:dyDescent="0.3">
      <c r="B409" s="109" t="s">
        <v>56</v>
      </c>
      <c r="C409" s="109"/>
      <c r="D409" s="109"/>
      <c r="E409" s="53">
        <v>0</v>
      </c>
      <c r="F409" s="52">
        <v>0</v>
      </c>
      <c r="G409" s="53">
        <v>1.0854999999999992</v>
      </c>
      <c r="H409" s="52">
        <v>18.693499999999997</v>
      </c>
      <c r="I409" s="53">
        <v>2.236499999999999</v>
      </c>
      <c r="J409" s="52">
        <v>3.7515000000000058</v>
      </c>
      <c r="K409" s="53">
        <v>1.4061666666666632</v>
      </c>
      <c r="L409" s="52">
        <v>0</v>
      </c>
      <c r="M409" s="53">
        <v>0</v>
      </c>
      <c r="N409" s="52">
        <v>0</v>
      </c>
      <c r="O409" s="53">
        <v>0</v>
      </c>
      <c r="P409" s="52">
        <v>55.913333333333298</v>
      </c>
      <c r="Q409" s="53">
        <v>275.70166666666665</v>
      </c>
      <c r="R409" s="52">
        <v>0</v>
      </c>
      <c r="S409" s="53">
        <v>2.1215000000000028</v>
      </c>
      <c r="T409" s="52">
        <v>0</v>
      </c>
      <c r="U409" s="53">
        <v>0</v>
      </c>
      <c r="V409" s="52">
        <v>0</v>
      </c>
      <c r="W409" s="53">
        <v>0</v>
      </c>
      <c r="X409" s="52">
        <v>116.96499999999997</v>
      </c>
      <c r="Y409" s="53">
        <v>192.32499999999993</v>
      </c>
      <c r="Z409" s="52">
        <v>0</v>
      </c>
      <c r="AA409" s="53">
        <v>0</v>
      </c>
      <c r="AB409" s="52">
        <v>0</v>
      </c>
      <c r="AC409" s="53">
        <v>56.54</v>
      </c>
      <c r="AD409" s="52">
        <v>0</v>
      </c>
      <c r="AE409" s="53">
        <v>258.77433333333323</v>
      </c>
      <c r="AF409" s="52">
        <v>32.680833333333325</v>
      </c>
      <c r="AG409" s="53">
        <v>41.453666666666678</v>
      </c>
      <c r="AH409" s="52">
        <v>46.872833333333318</v>
      </c>
      <c r="AI409" s="65">
        <v>143.03683333333336</v>
      </c>
      <c r="AJ409" s="102">
        <f t="shared" si="69"/>
        <v>1249.5581666666665</v>
      </c>
      <c r="AK409" s="102"/>
      <c r="AL409" s="102"/>
    </row>
    <row r="410" spans="2:38" x14ac:dyDescent="0.3">
      <c r="B410" s="109" t="s">
        <v>93</v>
      </c>
      <c r="C410" s="109"/>
      <c r="D410" s="109"/>
      <c r="E410" s="53">
        <v>0</v>
      </c>
      <c r="F410" s="52">
        <v>0</v>
      </c>
      <c r="G410" s="53">
        <v>0</v>
      </c>
      <c r="H410" s="52">
        <v>0</v>
      </c>
      <c r="I410" s="53">
        <v>0</v>
      </c>
      <c r="J410" s="52">
        <v>0</v>
      </c>
      <c r="K410" s="53">
        <v>0</v>
      </c>
      <c r="L410" s="52">
        <v>0</v>
      </c>
      <c r="M410" s="53">
        <v>0</v>
      </c>
      <c r="N410" s="52">
        <v>0</v>
      </c>
      <c r="O410" s="53">
        <v>0</v>
      </c>
      <c r="P410" s="52">
        <v>0</v>
      </c>
      <c r="Q410" s="53">
        <v>0</v>
      </c>
      <c r="R410" s="52">
        <v>0</v>
      </c>
      <c r="S410" s="53">
        <v>0</v>
      </c>
      <c r="T410" s="52">
        <v>0</v>
      </c>
      <c r="U410" s="53">
        <v>0</v>
      </c>
      <c r="V410" s="52">
        <v>0</v>
      </c>
      <c r="W410" s="53">
        <v>0</v>
      </c>
      <c r="X410" s="52">
        <v>0</v>
      </c>
      <c r="Y410" s="53">
        <v>29.670333333333339</v>
      </c>
      <c r="Z410" s="52">
        <v>0</v>
      </c>
      <c r="AA410" s="53">
        <v>0</v>
      </c>
      <c r="AB410" s="52">
        <v>0</v>
      </c>
      <c r="AC410" s="53">
        <v>0</v>
      </c>
      <c r="AD410" s="52">
        <v>0</v>
      </c>
      <c r="AE410" s="53">
        <v>0</v>
      </c>
      <c r="AF410" s="52">
        <v>9.1358333333333341</v>
      </c>
      <c r="AG410" s="53">
        <v>0</v>
      </c>
      <c r="AH410" s="52">
        <v>0</v>
      </c>
      <c r="AI410" s="65">
        <v>0</v>
      </c>
      <c r="AJ410" s="102">
        <f t="shared" si="69"/>
        <v>38.80616666666667</v>
      </c>
      <c r="AK410" s="102"/>
      <c r="AL410" s="102"/>
    </row>
    <row r="411" spans="2:38" x14ac:dyDescent="0.3">
      <c r="B411" s="109" t="s">
        <v>57</v>
      </c>
      <c r="C411" s="109"/>
      <c r="D411" s="109"/>
      <c r="E411" s="53">
        <v>0</v>
      </c>
      <c r="F411" s="52">
        <v>0</v>
      </c>
      <c r="G411" s="53">
        <v>20.212666666666667</v>
      </c>
      <c r="H411" s="52">
        <v>13.709833333333334</v>
      </c>
      <c r="I411" s="53">
        <v>32.084833333333329</v>
      </c>
      <c r="J411" s="52">
        <v>15.023333333333337</v>
      </c>
      <c r="K411" s="53">
        <v>0.33700000000000152</v>
      </c>
      <c r="L411" s="52">
        <v>0</v>
      </c>
      <c r="M411" s="53">
        <v>0</v>
      </c>
      <c r="N411" s="52">
        <v>0</v>
      </c>
      <c r="O411" s="53">
        <v>0</v>
      </c>
      <c r="P411" s="52">
        <v>0.10816666666666647</v>
      </c>
      <c r="Q411" s="53">
        <v>1.3321666666666681</v>
      </c>
      <c r="R411" s="52">
        <v>0</v>
      </c>
      <c r="S411" s="53">
        <v>4.2911666666666672</v>
      </c>
      <c r="T411" s="52">
        <v>0</v>
      </c>
      <c r="U411" s="53">
        <v>0</v>
      </c>
      <c r="V411" s="52">
        <v>0</v>
      </c>
      <c r="W411" s="53">
        <v>0</v>
      </c>
      <c r="X411" s="52">
        <v>4.6276666666666655</v>
      </c>
      <c r="Y411" s="53">
        <v>25.795833333333324</v>
      </c>
      <c r="Z411" s="52">
        <v>0</v>
      </c>
      <c r="AA411" s="53">
        <v>0</v>
      </c>
      <c r="AB411" s="52">
        <v>0</v>
      </c>
      <c r="AC411" s="53">
        <v>3.6048333333333344</v>
      </c>
      <c r="AD411" s="52">
        <v>0</v>
      </c>
      <c r="AE411" s="53">
        <v>102.61983333333333</v>
      </c>
      <c r="AF411" s="52">
        <v>42.970666666666673</v>
      </c>
      <c r="AG411" s="53">
        <v>24.850333333333339</v>
      </c>
      <c r="AH411" s="52">
        <v>4.4736666666666665</v>
      </c>
      <c r="AI411" s="65">
        <v>2.2123333333333317</v>
      </c>
      <c r="AJ411" s="102">
        <f t="shared" si="69"/>
        <v>298.25433333333325</v>
      </c>
      <c r="AK411" s="102"/>
      <c r="AL411" s="102"/>
    </row>
    <row r="412" spans="2:38" x14ac:dyDescent="0.3">
      <c r="B412" s="109" t="s">
        <v>58</v>
      </c>
      <c r="C412" s="109"/>
      <c r="D412" s="109"/>
      <c r="E412" s="53">
        <v>0</v>
      </c>
      <c r="F412" s="52">
        <v>0</v>
      </c>
      <c r="G412" s="53">
        <v>61.037500000000016</v>
      </c>
      <c r="H412" s="52">
        <v>22.581833333333339</v>
      </c>
      <c r="I412" s="53">
        <v>97.709999999999937</v>
      </c>
      <c r="J412" s="52">
        <v>123.77716666666672</v>
      </c>
      <c r="K412" s="53">
        <v>5.166666666666586E-3</v>
      </c>
      <c r="L412" s="52">
        <v>0</v>
      </c>
      <c r="M412" s="53">
        <v>0</v>
      </c>
      <c r="N412" s="52">
        <v>0</v>
      </c>
      <c r="O412" s="53">
        <v>0</v>
      </c>
      <c r="P412" s="52">
        <v>2.989833333333332</v>
      </c>
      <c r="Q412" s="53">
        <v>14.602833333333336</v>
      </c>
      <c r="R412" s="52">
        <v>0</v>
      </c>
      <c r="S412" s="53">
        <v>6.6134999999999984</v>
      </c>
      <c r="T412" s="52">
        <v>0</v>
      </c>
      <c r="U412" s="53">
        <v>0</v>
      </c>
      <c r="V412" s="52">
        <v>0</v>
      </c>
      <c r="W412" s="53">
        <v>0</v>
      </c>
      <c r="X412" s="52">
        <v>3.4633333333333374</v>
      </c>
      <c r="Y412" s="53">
        <v>65.250333333333302</v>
      </c>
      <c r="Z412" s="52">
        <v>0</v>
      </c>
      <c r="AA412" s="53">
        <v>0</v>
      </c>
      <c r="AB412" s="52">
        <v>0</v>
      </c>
      <c r="AC412" s="53">
        <v>1.3509999999999993</v>
      </c>
      <c r="AD412" s="52">
        <v>0</v>
      </c>
      <c r="AE412" s="53">
        <v>360.1363333333332</v>
      </c>
      <c r="AF412" s="52">
        <v>155.3776666666667</v>
      </c>
      <c r="AG412" s="53">
        <v>104.03783333333337</v>
      </c>
      <c r="AH412" s="52">
        <v>26.156833333333338</v>
      </c>
      <c r="AI412" s="65">
        <v>5.5006666666666639</v>
      </c>
      <c r="AJ412" s="102">
        <f t="shared" si="69"/>
        <v>1050.5918333333332</v>
      </c>
      <c r="AK412" s="102"/>
      <c r="AL412" s="102"/>
    </row>
    <row r="413" spans="2:38" x14ac:dyDescent="0.3">
      <c r="B413" s="109" t="s">
        <v>94</v>
      </c>
      <c r="C413" s="109"/>
      <c r="D413" s="109"/>
      <c r="E413" s="53">
        <v>0</v>
      </c>
      <c r="F413" s="52">
        <v>0</v>
      </c>
      <c r="G413" s="53">
        <v>0</v>
      </c>
      <c r="H413" s="52">
        <v>0</v>
      </c>
      <c r="I413" s="53">
        <v>0</v>
      </c>
      <c r="J413" s="52">
        <v>0</v>
      </c>
      <c r="K413" s="53">
        <v>0</v>
      </c>
      <c r="L413" s="52">
        <v>0</v>
      </c>
      <c r="M413" s="53">
        <v>0</v>
      </c>
      <c r="N413" s="52">
        <v>0</v>
      </c>
      <c r="O413" s="53">
        <v>0</v>
      </c>
      <c r="P413" s="52">
        <v>0</v>
      </c>
      <c r="Q413" s="53">
        <v>0</v>
      </c>
      <c r="R413" s="52">
        <v>0</v>
      </c>
      <c r="S413" s="53">
        <v>763.83299999999986</v>
      </c>
      <c r="T413" s="52">
        <v>0</v>
      </c>
      <c r="U413" s="53">
        <v>352.95166666666665</v>
      </c>
      <c r="V413" s="52">
        <v>447.577</v>
      </c>
      <c r="W413" s="53">
        <v>121.20299999999996</v>
      </c>
      <c r="X413" s="52">
        <v>243.0736666666667</v>
      </c>
      <c r="Y413" s="53">
        <v>479.93766666666653</v>
      </c>
      <c r="Z413" s="52">
        <v>0</v>
      </c>
      <c r="AA413" s="53">
        <v>0</v>
      </c>
      <c r="AB413" s="52">
        <v>0</v>
      </c>
      <c r="AC413" s="53">
        <v>0</v>
      </c>
      <c r="AD413" s="52">
        <v>0</v>
      </c>
      <c r="AE413" s="53">
        <v>1.7963333333333324</v>
      </c>
      <c r="AF413" s="52">
        <v>105.3641666666667</v>
      </c>
      <c r="AG413" s="53">
        <v>0</v>
      </c>
      <c r="AH413" s="52">
        <v>0</v>
      </c>
      <c r="AI413" s="65">
        <v>0</v>
      </c>
      <c r="AJ413" s="102">
        <f t="shared" si="69"/>
        <v>2515.7364999999995</v>
      </c>
      <c r="AK413" s="102"/>
      <c r="AL413" s="102"/>
    </row>
    <row r="414" spans="2:38" x14ac:dyDescent="0.3">
      <c r="B414" s="109" t="s">
        <v>59</v>
      </c>
      <c r="C414" s="109"/>
      <c r="D414" s="109"/>
      <c r="E414" s="53">
        <v>45.734499999999997</v>
      </c>
      <c r="F414" s="52">
        <v>28.884499999999996</v>
      </c>
      <c r="G414" s="53">
        <v>0</v>
      </c>
      <c r="H414" s="52">
        <v>10.098166666666668</v>
      </c>
      <c r="I414" s="53">
        <v>8.2500000000000053</v>
      </c>
      <c r="J414" s="52">
        <v>0.87733333333333385</v>
      </c>
      <c r="K414" s="53">
        <v>0.86000000000000076</v>
      </c>
      <c r="L414" s="52">
        <v>10.210500000000001</v>
      </c>
      <c r="M414" s="53">
        <v>0</v>
      </c>
      <c r="N414" s="52">
        <v>0</v>
      </c>
      <c r="O414" s="53">
        <v>18.914666666666662</v>
      </c>
      <c r="P414" s="52">
        <v>24.103499999999997</v>
      </c>
      <c r="Q414" s="53">
        <v>25.006666666666657</v>
      </c>
      <c r="R414" s="52">
        <v>52.252666666666634</v>
      </c>
      <c r="S414" s="53">
        <v>0</v>
      </c>
      <c r="T414" s="52">
        <v>0</v>
      </c>
      <c r="U414" s="53">
        <v>0</v>
      </c>
      <c r="V414" s="52">
        <v>73.896500000000017</v>
      </c>
      <c r="W414" s="53">
        <v>0</v>
      </c>
      <c r="X414" s="52">
        <v>0</v>
      </c>
      <c r="Y414" s="53">
        <v>59.844500000000004</v>
      </c>
      <c r="Z414" s="52">
        <v>91.220666666666673</v>
      </c>
      <c r="AA414" s="53">
        <v>129.45500000000004</v>
      </c>
      <c r="AB414" s="52">
        <v>0</v>
      </c>
      <c r="AC414" s="53">
        <v>37.709666666666664</v>
      </c>
      <c r="AD414" s="52">
        <v>0</v>
      </c>
      <c r="AE414" s="53">
        <v>33.309166666666655</v>
      </c>
      <c r="AF414" s="52">
        <v>2.4666666666666668</v>
      </c>
      <c r="AG414" s="53">
        <v>15.646333333333338</v>
      </c>
      <c r="AH414" s="52">
        <v>44.538666666666686</v>
      </c>
      <c r="AI414" s="65">
        <v>30.174000000000003</v>
      </c>
      <c r="AJ414" s="102">
        <f t="shared" si="69"/>
        <v>743.45366666666666</v>
      </c>
      <c r="AK414" s="102"/>
      <c r="AL414" s="102"/>
    </row>
    <row r="415" spans="2:38" x14ac:dyDescent="0.3">
      <c r="B415" s="109" t="s">
        <v>60</v>
      </c>
      <c r="C415" s="109"/>
      <c r="D415" s="109"/>
      <c r="E415" s="53">
        <v>0</v>
      </c>
      <c r="F415" s="52">
        <v>0</v>
      </c>
      <c r="G415" s="53">
        <v>0</v>
      </c>
      <c r="H415" s="52">
        <v>4.0680000000000023</v>
      </c>
      <c r="I415" s="53">
        <v>6.7625000000000011</v>
      </c>
      <c r="J415" s="52">
        <v>0</v>
      </c>
      <c r="K415" s="53">
        <v>0</v>
      </c>
      <c r="L415" s="52">
        <v>0</v>
      </c>
      <c r="M415" s="53">
        <v>0</v>
      </c>
      <c r="N415" s="52">
        <v>0</v>
      </c>
      <c r="O415" s="53">
        <v>0</v>
      </c>
      <c r="P415" s="52">
        <v>4.1833333333333417E-2</v>
      </c>
      <c r="Q415" s="53">
        <v>4.0500000000000007</v>
      </c>
      <c r="R415" s="52">
        <v>4.1076666666666615</v>
      </c>
      <c r="S415" s="53">
        <v>1.3468333333333338</v>
      </c>
      <c r="T415" s="52">
        <v>0</v>
      </c>
      <c r="U415" s="53">
        <v>9.1260000000000012</v>
      </c>
      <c r="V415" s="52">
        <v>12.550666666666672</v>
      </c>
      <c r="W415" s="53">
        <v>0</v>
      </c>
      <c r="X415" s="52">
        <v>0</v>
      </c>
      <c r="Y415" s="53">
        <v>40.196333333333335</v>
      </c>
      <c r="Z415" s="52">
        <v>51.980333333333334</v>
      </c>
      <c r="AA415" s="53">
        <v>75.320000000000022</v>
      </c>
      <c r="AB415" s="52">
        <v>0</v>
      </c>
      <c r="AC415" s="53">
        <v>15.155499999999998</v>
      </c>
      <c r="AD415" s="52">
        <v>0</v>
      </c>
      <c r="AE415" s="53">
        <v>25.008833333333332</v>
      </c>
      <c r="AF415" s="52">
        <v>24.056833333333344</v>
      </c>
      <c r="AG415" s="53">
        <v>4.1976666666666649</v>
      </c>
      <c r="AH415" s="52">
        <v>5.0701666666666654</v>
      </c>
      <c r="AI415" s="65">
        <v>17.474666666666664</v>
      </c>
      <c r="AJ415" s="102">
        <f t="shared" si="69"/>
        <v>300.51383333333337</v>
      </c>
      <c r="AK415" s="102"/>
      <c r="AL415" s="102"/>
    </row>
    <row r="416" spans="2:38" x14ac:dyDescent="0.3">
      <c r="B416" s="109" t="s">
        <v>61</v>
      </c>
      <c r="C416" s="109"/>
      <c r="D416" s="109"/>
      <c r="E416" s="53">
        <v>0</v>
      </c>
      <c r="F416" s="52">
        <v>6.9390000000000036</v>
      </c>
      <c r="G416" s="53">
        <v>0</v>
      </c>
      <c r="H416" s="52">
        <v>7.9858333333333329</v>
      </c>
      <c r="I416" s="53">
        <v>8.492166666666666</v>
      </c>
      <c r="J416" s="52">
        <v>0</v>
      </c>
      <c r="K416" s="53">
        <v>0</v>
      </c>
      <c r="L416" s="52">
        <v>0</v>
      </c>
      <c r="M416" s="53">
        <v>0</v>
      </c>
      <c r="N416" s="52">
        <v>0</v>
      </c>
      <c r="O416" s="53">
        <v>1.6333333333333401E-2</v>
      </c>
      <c r="P416" s="52">
        <v>0.83299999999999963</v>
      </c>
      <c r="Q416" s="53">
        <v>9.1406666666666663</v>
      </c>
      <c r="R416" s="52">
        <v>2.0839999999999903</v>
      </c>
      <c r="S416" s="53">
        <v>0</v>
      </c>
      <c r="T416" s="52">
        <v>0</v>
      </c>
      <c r="U416" s="53">
        <v>0</v>
      </c>
      <c r="V416" s="52">
        <v>4.6318333333333213</v>
      </c>
      <c r="W416" s="53">
        <v>0</v>
      </c>
      <c r="X416" s="52">
        <v>0</v>
      </c>
      <c r="Y416" s="53">
        <v>9.6621666666666677</v>
      </c>
      <c r="Z416" s="52">
        <v>32.18933333333333</v>
      </c>
      <c r="AA416" s="53">
        <v>64.69283333333334</v>
      </c>
      <c r="AB416" s="52">
        <v>0</v>
      </c>
      <c r="AC416" s="53">
        <v>9.3133333333333326</v>
      </c>
      <c r="AD416" s="52">
        <v>0</v>
      </c>
      <c r="AE416" s="53">
        <v>1.4541666666666679</v>
      </c>
      <c r="AF416" s="52">
        <v>5.4666666666666632</v>
      </c>
      <c r="AG416" s="53">
        <v>19.481499999999986</v>
      </c>
      <c r="AH416" s="52">
        <v>2.824333333333334</v>
      </c>
      <c r="AI416" s="65">
        <v>23.33966666666667</v>
      </c>
      <c r="AJ416" s="102">
        <f t="shared" si="69"/>
        <v>208.5468333333333</v>
      </c>
      <c r="AK416" s="102"/>
      <c r="AL416" s="102"/>
    </row>
    <row r="417" spans="2:38" x14ac:dyDescent="0.3">
      <c r="B417" s="109" t="s">
        <v>62</v>
      </c>
      <c r="C417" s="109"/>
      <c r="D417" s="109"/>
      <c r="E417" s="53">
        <v>0</v>
      </c>
      <c r="F417" s="52">
        <v>0</v>
      </c>
      <c r="G417" s="53">
        <v>48.19966666666668</v>
      </c>
      <c r="H417" s="52">
        <v>66.167666666666662</v>
      </c>
      <c r="I417" s="53">
        <v>19.854833333333342</v>
      </c>
      <c r="J417" s="52">
        <v>11.992833333333332</v>
      </c>
      <c r="K417" s="53">
        <v>0</v>
      </c>
      <c r="L417" s="52">
        <v>0</v>
      </c>
      <c r="M417" s="53">
        <v>0</v>
      </c>
      <c r="N417" s="52">
        <v>0</v>
      </c>
      <c r="O417" s="53">
        <v>0</v>
      </c>
      <c r="P417" s="52">
        <v>6.6666666666666428E-3</v>
      </c>
      <c r="Q417" s="53">
        <v>0</v>
      </c>
      <c r="R417" s="52">
        <v>0</v>
      </c>
      <c r="S417" s="53">
        <v>0</v>
      </c>
      <c r="T417" s="52">
        <v>0</v>
      </c>
      <c r="U417" s="53">
        <v>0</v>
      </c>
      <c r="V417" s="52">
        <v>0</v>
      </c>
      <c r="W417" s="53">
        <v>0</v>
      </c>
      <c r="X417" s="52">
        <v>3.4811666666666685</v>
      </c>
      <c r="Y417" s="53">
        <v>22.915333333333329</v>
      </c>
      <c r="Z417" s="52">
        <v>0</v>
      </c>
      <c r="AA417" s="53">
        <v>0</v>
      </c>
      <c r="AB417" s="52">
        <v>0</v>
      </c>
      <c r="AC417" s="53">
        <v>3.3590000000000022</v>
      </c>
      <c r="AD417" s="52">
        <v>0</v>
      </c>
      <c r="AE417" s="53">
        <v>4.258833333333329</v>
      </c>
      <c r="AF417" s="52">
        <v>21.015833333333344</v>
      </c>
      <c r="AG417" s="53">
        <v>64.350166666666667</v>
      </c>
      <c r="AH417" s="52">
        <v>0</v>
      </c>
      <c r="AI417" s="65">
        <v>60.246000000000002</v>
      </c>
      <c r="AJ417" s="102">
        <f t="shared" si="69"/>
        <v>325.84800000000001</v>
      </c>
      <c r="AK417" s="102"/>
      <c r="AL417" s="102"/>
    </row>
    <row r="418" spans="2:38" x14ac:dyDescent="0.3">
      <c r="B418" s="109" t="s">
        <v>63</v>
      </c>
      <c r="C418" s="109"/>
      <c r="D418" s="109"/>
      <c r="E418" s="53">
        <v>0</v>
      </c>
      <c r="F418" s="52">
        <v>0</v>
      </c>
      <c r="G418" s="53">
        <v>91.062500000000014</v>
      </c>
      <c r="H418" s="52">
        <v>645.81016666666665</v>
      </c>
      <c r="I418" s="53">
        <v>215.16300000000001</v>
      </c>
      <c r="J418" s="52">
        <v>600.28250000000003</v>
      </c>
      <c r="K418" s="53">
        <v>0</v>
      </c>
      <c r="L418" s="52">
        <v>9.3911666666666669</v>
      </c>
      <c r="M418" s="53">
        <v>0</v>
      </c>
      <c r="N418" s="52">
        <v>0</v>
      </c>
      <c r="O418" s="53">
        <v>0</v>
      </c>
      <c r="P418" s="52">
        <v>0</v>
      </c>
      <c r="Q418" s="53">
        <v>4.1033333333333326</v>
      </c>
      <c r="R418" s="52">
        <v>0</v>
      </c>
      <c r="S418" s="53">
        <v>161.17100000000005</v>
      </c>
      <c r="T418" s="52">
        <v>0</v>
      </c>
      <c r="U418" s="53">
        <v>0</v>
      </c>
      <c r="V418" s="52">
        <v>0</v>
      </c>
      <c r="W418" s="53">
        <v>0</v>
      </c>
      <c r="X418" s="52">
        <v>5.0116666666666587</v>
      </c>
      <c r="Y418" s="53">
        <v>110.62666666666668</v>
      </c>
      <c r="Z418" s="52">
        <v>0</v>
      </c>
      <c r="AA418" s="53">
        <v>0</v>
      </c>
      <c r="AB418" s="52">
        <v>0</v>
      </c>
      <c r="AC418" s="53">
        <v>12.977666666666675</v>
      </c>
      <c r="AD418" s="52">
        <v>0</v>
      </c>
      <c r="AE418" s="53">
        <v>6.34699999999998</v>
      </c>
      <c r="AF418" s="52">
        <v>230.79366666666672</v>
      </c>
      <c r="AG418" s="53">
        <v>436.04500000000007</v>
      </c>
      <c r="AH418" s="52">
        <v>0</v>
      </c>
      <c r="AI418" s="65">
        <v>160.77016666666663</v>
      </c>
      <c r="AJ418" s="102">
        <f t="shared" si="69"/>
        <v>2689.5555000000004</v>
      </c>
      <c r="AK418" s="102"/>
      <c r="AL418" s="102"/>
    </row>
    <row r="419" spans="2:38" x14ac:dyDescent="0.3">
      <c r="B419" s="109" t="s">
        <v>64</v>
      </c>
      <c r="C419" s="109"/>
      <c r="D419" s="109"/>
      <c r="E419" s="53">
        <v>0</v>
      </c>
      <c r="F419" s="52">
        <v>0</v>
      </c>
      <c r="G419" s="53">
        <v>2.2000000000000015</v>
      </c>
      <c r="H419" s="52">
        <v>8.506666666666673</v>
      </c>
      <c r="I419" s="53">
        <v>10.17500000000001</v>
      </c>
      <c r="J419" s="52">
        <v>40.455000000000027</v>
      </c>
      <c r="K419" s="53">
        <v>14.828333333333342</v>
      </c>
      <c r="L419" s="52">
        <v>40.803333333333292</v>
      </c>
      <c r="M419" s="53">
        <v>0</v>
      </c>
      <c r="N419" s="52">
        <v>0</v>
      </c>
      <c r="O419" s="53">
        <v>0</v>
      </c>
      <c r="P419" s="52">
        <v>40.885000000000005</v>
      </c>
      <c r="Q419" s="53">
        <v>158.82499999999999</v>
      </c>
      <c r="R419" s="52">
        <v>0</v>
      </c>
      <c r="S419" s="53">
        <v>40.296666666666702</v>
      </c>
      <c r="T419" s="52">
        <v>0</v>
      </c>
      <c r="U419" s="53">
        <v>0</v>
      </c>
      <c r="V419" s="52">
        <v>263.33999999999992</v>
      </c>
      <c r="W419" s="53">
        <v>249.68333333333328</v>
      </c>
      <c r="X419" s="52">
        <v>26.590000000000028</v>
      </c>
      <c r="Y419" s="53">
        <v>146.82833333333332</v>
      </c>
      <c r="Z419" s="52">
        <v>208.57666666666674</v>
      </c>
      <c r="AA419" s="53">
        <v>260.55500000000001</v>
      </c>
      <c r="AB419" s="52">
        <v>254.74833333333345</v>
      </c>
      <c r="AC419" s="53">
        <v>269.30166666666673</v>
      </c>
      <c r="AD419" s="52">
        <v>199.03999999999991</v>
      </c>
      <c r="AE419" s="53">
        <v>240.95999999999998</v>
      </c>
      <c r="AF419" s="52">
        <v>28</v>
      </c>
      <c r="AG419" s="53">
        <v>35.926666666666691</v>
      </c>
      <c r="AH419" s="52">
        <v>254.815</v>
      </c>
      <c r="AI419" s="65">
        <v>226.94666666666677</v>
      </c>
      <c r="AJ419" s="102">
        <f t="shared" si="69"/>
        <v>3022.2866666666669</v>
      </c>
      <c r="AK419" s="102"/>
      <c r="AL419" s="102"/>
    </row>
    <row r="420" spans="2:38" x14ac:dyDescent="0.3">
      <c r="B420" s="109" t="s">
        <v>95</v>
      </c>
      <c r="C420" s="109"/>
      <c r="D420" s="109"/>
      <c r="E420" s="53">
        <v>0</v>
      </c>
      <c r="F420" s="52">
        <v>0</v>
      </c>
      <c r="G420" s="53">
        <v>0</v>
      </c>
      <c r="H420" s="52">
        <v>13.926666666666662</v>
      </c>
      <c r="I420" s="53">
        <v>0.5</v>
      </c>
      <c r="J420" s="52">
        <v>4.2301666666666673</v>
      </c>
      <c r="K420" s="53">
        <v>0</v>
      </c>
      <c r="L420" s="52">
        <v>0</v>
      </c>
      <c r="M420" s="53">
        <v>0</v>
      </c>
      <c r="N420" s="52">
        <v>0</v>
      </c>
      <c r="O420" s="53">
        <v>0</v>
      </c>
      <c r="P420" s="52">
        <v>2.0206666666666639</v>
      </c>
      <c r="Q420" s="53">
        <v>21.20816666666666</v>
      </c>
      <c r="R420" s="52">
        <v>0</v>
      </c>
      <c r="S420" s="53">
        <v>0</v>
      </c>
      <c r="T420" s="52">
        <v>0</v>
      </c>
      <c r="U420" s="53">
        <v>0</v>
      </c>
      <c r="V420" s="52">
        <v>16.319333333333308</v>
      </c>
      <c r="W420" s="53">
        <v>19.932333333333332</v>
      </c>
      <c r="X420" s="52">
        <v>3.9524999999999997</v>
      </c>
      <c r="Y420" s="53">
        <v>41.748000000000019</v>
      </c>
      <c r="Z420" s="52">
        <v>0</v>
      </c>
      <c r="AA420" s="53">
        <v>2.632333333333337</v>
      </c>
      <c r="AB420" s="52">
        <v>33.485166666666672</v>
      </c>
      <c r="AC420" s="53">
        <v>4.4203333333333328</v>
      </c>
      <c r="AD420" s="52">
        <v>14.805500000000016</v>
      </c>
      <c r="AE420" s="53">
        <v>39.066333333333354</v>
      </c>
      <c r="AF420" s="52">
        <v>7.6009999999999929</v>
      </c>
      <c r="AG420" s="53">
        <v>10.657666666666662</v>
      </c>
      <c r="AH420" s="52">
        <v>2.2446666666666597</v>
      </c>
      <c r="AI420" s="65">
        <v>17.095333333333336</v>
      </c>
      <c r="AJ420" s="102">
        <f t="shared" si="69"/>
        <v>255.8461666666667</v>
      </c>
      <c r="AK420" s="102"/>
      <c r="AL420" s="102"/>
    </row>
    <row r="421" spans="2:38" x14ac:dyDescent="0.3">
      <c r="B421" s="109" t="s">
        <v>65</v>
      </c>
      <c r="C421" s="109"/>
      <c r="D421" s="109"/>
      <c r="E421" s="53">
        <v>0</v>
      </c>
      <c r="F421" s="52">
        <v>0</v>
      </c>
      <c r="G421" s="53">
        <v>0</v>
      </c>
      <c r="H421" s="52">
        <v>2.132833333333334</v>
      </c>
      <c r="I421" s="53">
        <v>2.1325000000000003</v>
      </c>
      <c r="J421" s="52">
        <v>9.4965000000000011</v>
      </c>
      <c r="K421" s="53">
        <v>0</v>
      </c>
      <c r="L421" s="52">
        <v>0</v>
      </c>
      <c r="M421" s="53">
        <v>0</v>
      </c>
      <c r="N421" s="52">
        <v>0</v>
      </c>
      <c r="O421" s="53">
        <v>0</v>
      </c>
      <c r="P421" s="52">
        <v>0</v>
      </c>
      <c r="Q421" s="53">
        <v>4.6284999999999981</v>
      </c>
      <c r="R421" s="52">
        <v>0</v>
      </c>
      <c r="S421" s="53">
        <v>0</v>
      </c>
      <c r="T421" s="52">
        <v>0</v>
      </c>
      <c r="U421" s="53">
        <v>0</v>
      </c>
      <c r="V421" s="52">
        <v>23.157666666666653</v>
      </c>
      <c r="W421" s="53">
        <v>33.94016666666667</v>
      </c>
      <c r="X421" s="52">
        <v>0</v>
      </c>
      <c r="Y421" s="53">
        <v>10.347166666666666</v>
      </c>
      <c r="Z421" s="52">
        <v>24.301333333333332</v>
      </c>
      <c r="AA421" s="53">
        <v>21.203833333333336</v>
      </c>
      <c r="AB421" s="52">
        <v>24.521166666666662</v>
      </c>
      <c r="AC421" s="53">
        <v>0.63399999999999945</v>
      </c>
      <c r="AD421" s="52">
        <v>3.0065000000000008</v>
      </c>
      <c r="AE421" s="53">
        <v>3.4593333333333369</v>
      </c>
      <c r="AF421" s="52">
        <v>3.9818333333333338</v>
      </c>
      <c r="AG421" s="53">
        <v>2.6974999999999998</v>
      </c>
      <c r="AH421" s="52">
        <v>58.37416666666666</v>
      </c>
      <c r="AI421" s="65">
        <v>50.984000000000009</v>
      </c>
      <c r="AJ421" s="102">
        <f t="shared" si="69"/>
        <v>278.99899999999997</v>
      </c>
      <c r="AK421" s="102"/>
      <c r="AL421" s="102"/>
    </row>
    <row r="422" spans="2:38" x14ac:dyDescent="0.3">
      <c r="B422" s="109" t="s">
        <v>66</v>
      </c>
      <c r="C422" s="109"/>
      <c r="D422" s="109"/>
      <c r="E422" s="53">
        <v>0</v>
      </c>
      <c r="F422" s="52">
        <v>0</v>
      </c>
      <c r="G422" s="53">
        <v>0</v>
      </c>
      <c r="H422" s="52">
        <v>3.5183333333333335</v>
      </c>
      <c r="I422" s="53">
        <v>0.3586666666666668</v>
      </c>
      <c r="J422" s="52">
        <v>3.1373333333333351</v>
      </c>
      <c r="K422" s="53">
        <v>0</v>
      </c>
      <c r="L422" s="52">
        <v>0.83499999999999985</v>
      </c>
      <c r="M422" s="53">
        <v>0</v>
      </c>
      <c r="N422" s="52">
        <v>0</v>
      </c>
      <c r="O422" s="53">
        <v>0</v>
      </c>
      <c r="P422" s="52">
        <v>0</v>
      </c>
      <c r="Q422" s="53">
        <v>3.7290000000000032</v>
      </c>
      <c r="R422" s="52">
        <v>0</v>
      </c>
      <c r="S422" s="53">
        <v>10.873499999999995</v>
      </c>
      <c r="T422" s="52">
        <v>0</v>
      </c>
      <c r="U422" s="53">
        <v>0</v>
      </c>
      <c r="V422" s="52">
        <v>47.890833333333333</v>
      </c>
      <c r="W422" s="53">
        <v>49.112333333333346</v>
      </c>
      <c r="X422" s="52">
        <v>7.6830000000000025</v>
      </c>
      <c r="Y422" s="53">
        <v>22.546500000000002</v>
      </c>
      <c r="Z422" s="52">
        <v>0</v>
      </c>
      <c r="AA422" s="53">
        <v>16.870833333333334</v>
      </c>
      <c r="AB422" s="52">
        <v>33.174666666666674</v>
      </c>
      <c r="AC422" s="53">
        <v>8.918999999999988</v>
      </c>
      <c r="AD422" s="52">
        <v>0.82550000000000068</v>
      </c>
      <c r="AE422" s="53">
        <v>35.426500000000004</v>
      </c>
      <c r="AF422" s="52">
        <v>17.25500000000001</v>
      </c>
      <c r="AG422" s="53">
        <v>10.997666666666664</v>
      </c>
      <c r="AH422" s="52">
        <v>54.816166666666689</v>
      </c>
      <c r="AI422" s="65">
        <v>7.4989999999999926</v>
      </c>
      <c r="AJ422" s="102">
        <f t="shared" si="69"/>
        <v>335.46883333333329</v>
      </c>
      <c r="AK422" s="102"/>
      <c r="AL422" s="102"/>
    </row>
    <row r="423" spans="2:38" x14ac:dyDescent="0.3">
      <c r="B423" s="109" t="s">
        <v>67</v>
      </c>
      <c r="C423" s="109"/>
      <c r="D423" s="109"/>
      <c r="E423" s="53">
        <v>0</v>
      </c>
      <c r="F423" s="52">
        <v>0</v>
      </c>
      <c r="G423" s="53">
        <v>0.10333333333333336</v>
      </c>
      <c r="H423" s="52">
        <v>2.1651666666666678</v>
      </c>
      <c r="I423" s="53">
        <v>1.9723333333333322</v>
      </c>
      <c r="J423" s="52">
        <v>12.091333333333331</v>
      </c>
      <c r="K423" s="53">
        <v>0.23333333333333334</v>
      </c>
      <c r="L423" s="52">
        <v>2.6895000000000007</v>
      </c>
      <c r="M423" s="53">
        <v>0</v>
      </c>
      <c r="N423" s="52">
        <v>0</v>
      </c>
      <c r="O423" s="53">
        <v>0</v>
      </c>
      <c r="P423" s="52">
        <v>7.5500000000000025E-2</v>
      </c>
      <c r="Q423" s="53">
        <v>17.861833333333333</v>
      </c>
      <c r="R423" s="52">
        <v>0</v>
      </c>
      <c r="S423" s="53">
        <v>0</v>
      </c>
      <c r="T423" s="52">
        <v>0</v>
      </c>
      <c r="U423" s="53">
        <v>0</v>
      </c>
      <c r="V423" s="52">
        <v>1.967666666666666</v>
      </c>
      <c r="W423" s="53">
        <v>43.85883333333333</v>
      </c>
      <c r="X423" s="52">
        <v>7.3401666666666667</v>
      </c>
      <c r="Y423" s="53">
        <v>2.7965</v>
      </c>
      <c r="Z423" s="52">
        <v>21.112666666666669</v>
      </c>
      <c r="AA423" s="53">
        <v>31.662666666666674</v>
      </c>
      <c r="AB423" s="52">
        <v>34.165166666666664</v>
      </c>
      <c r="AC423" s="53">
        <v>1.4088333333333334</v>
      </c>
      <c r="AD423" s="52">
        <v>5.0333333333333508E-2</v>
      </c>
      <c r="AE423" s="53">
        <v>31.437666666666665</v>
      </c>
      <c r="AF423" s="52">
        <v>2.4729999999999999</v>
      </c>
      <c r="AG423" s="53">
        <v>6.344833333333332</v>
      </c>
      <c r="AH423" s="52">
        <v>20.761166666666679</v>
      </c>
      <c r="AI423" s="65">
        <v>45.488166666666679</v>
      </c>
      <c r="AJ423" s="102">
        <f t="shared" si="69"/>
        <v>288.06</v>
      </c>
      <c r="AK423" s="102"/>
      <c r="AL423" s="102"/>
    </row>
    <row r="424" spans="2:38" x14ac:dyDescent="0.3">
      <c r="B424" s="109" t="s">
        <v>68</v>
      </c>
      <c r="C424" s="109"/>
      <c r="D424" s="109"/>
      <c r="E424" s="53">
        <v>0</v>
      </c>
      <c r="F424" s="52">
        <v>0</v>
      </c>
      <c r="G424" s="53">
        <v>0</v>
      </c>
      <c r="H424" s="52">
        <v>0</v>
      </c>
      <c r="I424" s="53">
        <v>0</v>
      </c>
      <c r="J424" s="52">
        <v>0</v>
      </c>
      <c r="K424" s="53">
        <v>0</v>
      </c>
      <c r="L424" s="52">
        <v>0</v>
      </c>
      <c r="M424" s="53">
        <v>0</v>
      </c>
      <c r="N424" s="52">
        <v>0</v>
      </c>
      <c r="O424" s="53">
        <v>0</v>
      </c>
      <c r="P424" s="52">
        <v>0</v>
      </c>
      <c r="Q424" s="53">
        <v>0</v>
      </c>
      <c r="R424" s="52">
        <v>0</v>
      </c>
      <c r="S424" s="53">
        <v>1072.2180000000003</v>
      </c>
      <c r="T424" s="52">
        <v>0</v>
      </c>
      <c r="U424" s="53">
        <v>472.06683333333365</v>
      </c>
      <c r="V424" s="52">
        <v>641.64183333333347</v>
      </c>
      <c r="W424" s="53">
        <v>308.78733333333338</v>
      </c>
      <c r="X424" s="52">
        <v>463.15749999999991</v>
      </c>
      <c r="Y424" s="53">
        <v>761.80350000000033</v>
      </c>
      <c r="Z424" s="52">
        <v>0</v>
      </c>
      <c r="AA424" s="53">
        <v>0</v>
      </c>
      <c r="AB424" s="52">
        <v>0</v>
      </c>
      <c r="AC424" s="53">
        <v>403.28500000000014</v>
      </c>
      <c r="AD424" s="52">
        <v>0</v>
      </c>
      <c r="AE424" s="53">
        <v>669.49383333333333</v>
      </c>
      <c r="AF424" s="52">
        <v>464.46816666666666</v>
      </c>
      <c r="AG424" s="53">
        <v>0</v>
      </c>
      <c r="AH424" s="52">
        <v>0</v>
      </c>
      <c r="AI424" s="65">
        <v>0</v>
      </c>
      <c r="AJ424" s="102">
        <f t="shared" si="69"/>
        <v>5256.9220000000005</v>
      </c>
      <c r="AK424" s="102"/>
      <c r="AL424" s="102"/>
    </row>
    <row r="425" spans="2:38" x14ac:dyDescent="0.3">
      <c r="B425" s="109" t="s">
        <v>69</v>
      </c>
      <c r="C425" s="109"/>
      <c r="D425" s="109"/>
      <c r="E425" s="53">
        <v>0</v>
      </c>
      <c r="F425" s="52">
        <v>0</v>
      </c>
      <c r="G425" s="53">
        <v>65.938500000000005</v>
      </c>
      <c r="H425" s="52">
        <v>5.5600000000000023</v>
      </c>
      <c r="I425" s="53">
        <v>39.789833333333334</v>
      </c>
      <c r="J425" s="52">
        <v>18.015500000000003</v>
      </c>
      <c r="K425" s="53">
        <v>0</v>
      </c>
      <c r="L425" s="52">
        <v>13.766166666666672</v>
      </c>
      <c r="M425" s="53">
        <v>0</v>
      </c>
      <c r="N425" s="52">
        <v>0</v>
      </c>
      <c r="O425" s="53">
        <v>0</v>
      </c>
      <c r="P425" s="52">
        <v>0</v>
      </c>
      <c r="Q425" s="53">
        <v>12.041666666666675</v>
      </c>
      <c r="R425" s="52">
        <v>0</v>
      </c>
      <c r="S425" s="53">
        <v>29.676333333333343</v>
      </c>
      <c r="T425" s="52">
        <v>0</v>
      </c>
      <c r="U425" s="53">
        <v>0</v>
      </c>
      <c r="V425" s="52">
        <v>0</v>
      </c>
      <c r="W425" s="53">
        <v>0</v>
      </c>
      <c r="X425" s="52">
        <v>18.784333333333336</v>
      </c>
      <c r="Y425" s="53">
        <v>70.61633333333333</v>
      </c>
      <c r="Z425" s="52">
        <v>0</v>
      </c>
      <c r="AA425" s="53">
        <v>0</v>
      </c>
      <c r="AB425" s="52">
        <v>0</v>
      </c>
      <c r="AC425" s="53">
        <v>1.096666666666674</v>
      </c>
      <c r="AD425" s="52">
        <v>0</v>
      </c>
      <c r="AE425" s="53">
        <v>54.680499999999995</v>
      </c>
      <c r="AF425" s="52">
        <v>43.066999999999986</v>
      </c>
      <c r="AG425" s="53">
        <v>85.366500000000002</v>
      </c>
      <c r="AH425" s="52">
        <v>0</v>
      </c>
      <c r="AI425" s="65">
        <v>6.8710000000000111</v>
      </c>
      <c r="AJ425" s="102">
        <f t="shared" si="69"/>
        <v>465.27033333333344</v>
      </c>
      <c r="AK425" s="102"/>
      <c r="AL425" s="102"/>
    </row>
    <row r="426" spans="2:38" x14ac:dyDescent="0.3">
      <c r="B426" s="109" t="s">
        <v>70</v>
      </c>
      <c r="C426" s="109"/>
      <c r="D426" s="109"/>
      <c r="E426" s="53">
        <v>0</v>
      </c>
      <c r="F426" s="52">
        <v>0</v>
      </c>
      <c r="G426" s="53">
        <v>13.308166666666668</v>
      </c>
      <c r="H426" s="52">
        <v>40.534000000000013</v>
      </c>
      <c r="I426" s="53">
        <v>68.627999999999972</v>
      </c>
      <c r="J426" s="52">
        <v>9.3676666666666666</v>
      </c>
      <c r="K426" s="53">
        <v>0</v>
      </c>
      <c r="L426" s="52">
        <v>0</v>
      </c>
      <c r="M426" s="53">
        <v>0</v>
      </c>
      <c r="N426" s="52">
        <v>0</v>
      </c>
      <c r="O426" s="53">
        <v>0</v>
      </c>
      <c r="P426" s="52">
        <v>0</v>
      </c>
      <c r="Q426" s="53">
        <v>122.72933333333333</v>
      </c>
      <c r="R426" s="52">
        <v>0</v>
      </c>
      <c r="S426" s="53">
        <v>31.346333333333341</v>
      </c>
      <c r="T426" s="52">
        <v>0</v>
      </c>
      <c r="U426" s="53">
        <v>0</v>
      </c>
      <c r="V426" s="52">
        <v>0</v>
      </c>
      <c r="W426" s="53">
        <v>0</v>
      </c>
      <c r="X426" s="52">
        <v>32.149166666666673</v>
      </c>
      <c r="Y426" s="53">
        <v>127.81083333333331</v>
      </c>
      <c r="Z426" s="52">
        <v>0</v>
      </c>
      <c r="AA426" s="53">
        <v>0</v>
      </c>
      <c r="AB426" s="52">
        <v>0</v>
      </c>
      <c r="AC426" s="53">
        <v>5.5871666666666711</v>
      </c>
      <c r="AD426" s="52">
        <v>0</v>
      </c>
      <c r="AE426" s="53">
        <v>55.067666666666661</v>
      </c>
      <c r="AF426" s="52">
        <v>99.832500000000024</v>
      </c>
      <c r="AG426" s="53">
        <v>127.01233333333332</v>
      </c>
      <c r="AH426" s="52">
        <v>0</v>
      </c>
      <c r="AI426" s="65">
        <v>3.0118333333333358</v>
      </c>
      <c r="AJ426" s="102">
        <f t="shared" si="69"/>
        <v>736.3850000000001</v>
      </c>
      <c r="AK426" s="102"/>
      <c r="AL426" s="102"/>
    </row>
    <row r="427" spans="2:38" x14ac:dyDescent="0.3">
      <c r="B427" s="109" t="s">
        <v>71</v>
      </c>
      <c r="C427" s="109"/>
      <c r="D427" s="109"/>
      <c r="E427" s="53">
        <v>0</v>
      </c>
      <c r="F427" s="52">
        <v>0</v>
      </c>
      <c r="G427" s="53">
        <v>48.864333333333335</v>
      </c>
      <c r="H427" s="52">
        <v>87.568666666666644</v>
      </c>
      <c r="I427" s="53">
        <v>20.290999999999997</v>
      </c>
      <c r="J427" s="52">
        <v>35.721666666666671</v>
      </c>
      <c r="K427" s="53">
        <v>0.67116666666667024</v>
      </c>
      <c r="L427" s="52">
        <v>0.50083333333333357</v>
      </c>
      <c r="M427" s="53">
        <v>0</v>
      </c>
      <c r="N427" s="52">
        <v>0</v>
      </c>
      <c r="O427" s="53">
        <v>0</v>
      </c>
      <c r="P427" s="52">
        <v>2.8853333333333304</v>
      </c>
      <c r="Q427" s="53">
        <v>0.86316666666666519</v>
      </c>
      <c r="R427" s="52">
        <v>0</v>
      </c>
      <c r="S427" s="53">
        <v>6.2965000000000018</v>
      </c>
      <c r="T427" s="52">
        <v>0</v>
      </c>
      <c r="U427" s="53">
        <v>0</v>
      </c>
      <c r="V427" s="52">
        <v>0</v>
      </c>
      <c r="W427" s="53">
        <v>0</v>
      </c>
      <c r="X427" s="52">
        <v>22.348833333333332</v>
      </c>
      <c r="Y427" s="53">
        <v>57.019999999999996</v>
      </c>
      <c r="Z427" s="52">
        <v>0</v>
      </c>
      <c r="AA427" s="53">
        <v>0</v>
      </c>
      <c r="AB427" s="52">
        <v>0</v>
      </c>
      <c r="AC427" s="53">
        <v>6.4591666666666674</v>
      </c>
      <c r="AD427" s="52">
        <v>0</v>
      </c>
      <c r="AE427" s="53">
        <v>15.526833333333341</v>
      </c>
      <c r="AF427" s="52">
        <v>128.22266666666667</v>
      </c>
      <c r="AG427" s="53">
        <v>73.376999999999981</v>
      </c>
      <c r="AH427" s="52">
        <v>0</v>
      </c>
      <c r="AI427" s="65">
        <v>0</v>
      </c>
      <c r="AJ427" s="102">
        <f t="shared" si="69"/>
        <v>506.61716666666666</v>
      </c>
      <c r="AK427" s="102"/>
      <c r="AL427" s="102"/>
    </row>
    <row r="428" spans="2:38" x14ac:dyDescent="0.3">
      <c r="B428" s="109" t="s">
        <v>72</v>
      </c>
      <c r="C428" s="109"/>
      <c r="D428" s="109"/>
      <c r="E428" s="53">
        <v>0</v>
      </c>
      <c r="F428" s="52">
        <v>0</v>
      </c>
      <c r="G428" s="53">
        <v>12.014333333333331</v>
      </c>
      <c r="H428" s="52">
        <v>3.0040000000000004</v>
      </c>
      <c r="I428" s="53">
        <v>32.027999999999992</v>
      </c>
      <c r="J428" s="52">
        <v>9.7534999999999972</v>
      </c>
      <c r="K428" s="53">
        <v>1.3833333333333364E-2</v>
      </c>
      <c r="L428" s="52">
        <v>0.41266666666666402</v>
      </c>
      <c r="M428" s="53">
        <v>0</v>
      </c>
      <c r="N428" s="52">
        <v>0</v>
      </c>
      <c r="O428" s="53">
        <v>0</v>
      </c>
      <c r="P428" s="52">
        <v>0</v>
      </c>
      <c r="Q428" s="53">
        <v>11.201333333333327</v>
      </c>
      <c r="R428" s="52">
        <v>0</v>
      </c>
      <c r="S428" s="53">
        <v>16.362166666666667</v>
      </c>
      <c r="T428" s="52">
        <v>0</v>
      </c>
      <c r="U428" s="53">
        <v>0</v>
      </c>
      <c r="V428" s="52">
        <v>0</v>
      </c>
      <c r="W428" s="53">
        <v>0</v>
      </c>
      <c r="X428" s="52">
        <v>15.271333333333335</v>
      </c>
      <c r="Y428" s="53">
        <v>63.00650000000001</v>
      </c>
      <c r="Z428" s="52">
        <v>0</v>
      </c>
      <c r="AA428" s="53">
        <v>0</v>
      </c>
      <c r="AB428" s="52">
        <v>0</v>
      </c>
      <c r="AC428" s="53">
        <v>8.5154999999999959</v>
      </c>
      <c r="AD428" s="52">
        <v>0</v>
      </c>
      <c r="AE428" s="53">
        <v>15.446833333333323</v>
      </c>
      <c r="AF428" s="52">
        <v>23.551166666666667</v>
      </c>
      <c r="AG428" s="53">
        <v>22.512166666666666</v>
      </c>
      <c r="AH428" s="52">
        <v>0</v>
      </c>
      <c r="AI428" s="65">
        <v>63.008000000000017</v>
      </c>
      <c r="AJ428" s="102">
        <f t="shared" si="69"/>
        <v>296.10133333333334</v>
      </c>
      <c r="AK428" s="102"/>
      <c r="AL428" s="102"/>
    </row>
    <row r="429" spans="2:38" x14ac:dyDescent="0.3">
      <c r="B429" s="109" t="s">
        <v>73</v>
      </c>
      <c r="C429" s="109"/>
      <c r="D429" s="109"/>
      <c r="E429" s="53">
        <v>0</v>
      </c>
      <c r="F429" s="52">
        <v>0</v>
      </c>
      <c r="G429" s="53">
        <v>134.30533333333335</v>
      </c>
      <c r="H429" s="52">
        <v>621.36149999999998</v>
      </c>
      <c r="I429" s="53">
        <v>95.274500000000003</v>
      </c>
      <c r="J429" s="52">
        <v>196.64583333333337</v>
      </c>
      <c r="K429" s="53">
        <v>0</v>
      </c>
      <c r="L429" s="52">
        <v>0</v>
      </c>
      <c r="M429" s="53">
        <v>0</v>
      </c>
      <c r="N429" s="52">
        <v>0</v>
      </c>
      <c r="O429" s="53">
        <v>0</v>
      </c>
      <c r="P429" s="52">
        <v>0</v>
      </c>
      <c r="Q429" s="53">
        <v>30.920166666666663</v>
      </c>
      <c r="R429" s="52">
        <v>0</v>
      </c>
      <c r="S429" s="53">
        <v>179.29583333333332</v>
      </c>
      <c r="T429" s="52">
        <v>0</v>
      </c>
      <c r="U429" s="53">
        <v>0</v>
      </c>
      <c r="V429" s="52">
        <v>0</v>
      </c>
      <c r="W429" s="53">
        <v>0</v>
      </c>
      <c r="X429" s="52">
        <v>8.1928333333333381</v>
      </c>
      <c r="Y429" s="53">
        <v>100.93466666666666</v>
      </c>
      <c r="Z429" s="52">
        <v>0</v>
      </c>
      <c r="AA429" s="53">
        <v>0</v>
      </c>
      <c r="AB429" s="52">
        <v>0</v>
      </c>
      <c r="AC429" s="53">
        <v>11.314166666666667</v>
      </c>
      <c r="AD429" s="52">
        <v>0</v>
      </c>
      <c r="AE429" s="53">
        <v>31.245833333333341</v>
      </c>
      <c r="AF429" s="52">
        <v>218.96349999999993</v>
      </c>
      <c r="AG429" s="53">
        <v>199.67933333333332</v>
      </c>
      <c r="AH429" s="52">
        <v>0</v>
      </c>
      <c r="AI429" s="65">
        <v>0</v>
      </c>
      <c r="AJ429" s="102">
        <f t="shared" si="69"/>
        <v>1828.1334999999999</v>
      </c>
      <c r="AK429" s="102"/>
      <c r="AL429" s="102"/>
    </row>
    <row r="430" spans="2:38" x14ac:dyDescent="0.3">
      <c r="B430" s="109" t="s">
        <v>74</v>
      </c>
      <c r="C430" s="109"/>
      <c r="D430" s="109"/>
      <c r="E430" s="53">
        <v>0</v>
      </c>
      <c r="F430" s="52">
        <v>0</v>
      </c>
      <c r="G430" s="53">
        <v>21.938333333333336</v>
      </c>
      <c r="H430" s="52">
        <v>17.163500000000003</v>
      </c>
      <c r="I430" s="53">
        <v>1.5846666666666662</v>
      </c>
      <c r="J430" s="52">
        <v>20.506333333333334</v>
      </c>
      <c r="K430" s="53">
        <v>16.237000000000002</v>
      </c>
      <c r="L430" s="52">
        <v>0.94083333333333341</v>
      </c>
      <c r="M430" s="53">
        <v>0</v>
      </c>
      <c r="N430" s="52">
        <v>0</v>
      </c>
      <c r="O430" s="53">
        <v>0</v>
      </c>
      <c r="P430" s="52">
        <v>1.6216666666666664</v>
      </c>
      <c r="Q430" s="53">
        <v>24.037166666666671</v>
      </c>
      <c r="R430" s="52">
        <v>0</v>
      </c>
      <c r="S430" s="53">
        <v>69.922499999999999</v>
      </c>
      <c r="T430" s="52">
        <v>0</v>
      </c>
      <c r="U430" s="53">
        <v>0</v>
      </c>
      <c r="V430" s="52">
        <v>0</v>
      </c>
      <c r="W430" s="53">
        <v>0</v>
      </c>
      <c r="X430" s="52">
        <v>7.7001666666666626</v>
      </c>
      <c r="Y430" s="53">
        <v>21.973500000000001</v>
      </c>
      <c r="Z430" s="52">
        <v>0</v>
      </c>
      <c r="AA430" s="53">
        <v>0</v>
      </c>
      <c r="AB430" s="52">
        <v>0</v>
      </c>
      <c r="AC430" s="53">
        <v>26.779166666666669</v>
      </c>
      <c r="AD430" s="52">
        <v>0</v>
      </c>
      <c r="AE430" s="53">
        <v>19.657</v>
      </c>
      <c r="AF430" s="52">
        <v>79.802166666666636</v>
      </c>
      <c r="AG430" s="53">
        <v>98.98066666666665</v>
      </c>
      <c r="AH430" s="52">
        <v>0</v>
      </c>
      <c r="AI430" s="65">
        <v>0</v>
      </c>
      <c r="AJ430" s="102">
        <f t="shared" si="69"/>
        <v>428.84466666666663</v>
      </c>
      <c r="AK430" s="102"/>
      <c r="AL430" s="102"/>
    </row>
    <row r="431" spans="2:38" x14ac:dyDescent="0.3">
      <c r="B431" s="109" t="s">
        <v>75</v>
      </c>
      <c r="C431" s="109"/>
      <c r="D431" s="109"/>
      <c r="E431" s="53">
        <v>0</v>
      </c>
      <c r="F431" s="52">
        <v>0</v>
      </c>
      <c r="G431" s="53">
        <v>176.19499999999996</v>
      </c>
      <c r="H431" s="52">
        <v>552.81450000000018</v>
      </c>
      <c r="I431" s="53">
        <v>231.59199999999996</v>
      </c>
      <c r="J431" s="52">
        <v>0</v>
      </c>
      <c r="K431" s="53">
        <v>168.13566666666665</v>
      </c>
      <c r="L431" s="52">
        <v>4.0439999999999987</v>
      </c>
      <c r="M431" s="53">
        <v>4.0029999999999948</v>
      </c>
      <c r="N431" s="52">
        <v>0</v>
      </c>
      <c r="O431" s="53">
        <v>0</v>
      </c>
      <c r="P431" s="52">
        <v>0</v>
      </c>
      <c r="Q431" s="53">
        <v>10.721500000000001</v>
      </c>
      <c r="R431" s="52">
        <v>0</v>
      </c>
      <c r="S431" s="53">
        <v>374.69716666666659</v>
      </c>
      <c r="T431" s="52">
        <v>0</v>
      </c>
      <c r="U431" s="53">
        <v>0</v>
      </c>
      <c r="V431" s="52">
        <v>0</v>
      </c>
      <c r="W431" s="53">
        <v>0</v>
      </c>
      <c r="X431" s="52">
        <v>9.460333333333331</v>
      </c>
      <c r="Y431" s="53">
        <v>86.063833333333349</v>
      </c>
      <c r="Z431" s="52">
        <v>0</v>
      </c>
      <c r="AA431" s="53">
        <v>0</v>
      </c>
      <c r="AB431" s="52">
        <v>0</v>
      </c>
      <c r="AC431" s="53">
        <v>6.7823333333333347</v>
      </c>
      <c r="AD431" s="52">
        <v>0</v>
      </c>
      <c r="AE431" s="53">
        <v>10.246833333333335</v>
      </c>
      <c r="AF431" s="52">
        <v>104.84750000000012</v>
      </c>
      <c r="AG431" s="53">
        <v>466.38666666666666</v>
      </c>
      <c r="AH431" s="52">
        <v>0</v>
      </c>
      <c r="AI431" s="65">
        <v>0</v>
      </c>
      <c r="AJ431" s="102">
        <f t="shared" si="69"/>
        <v>2205.9903333333336</v>
      </c>
      <c r="AK431" s="102"/>
      <c r="AL431" s="102"/>
    </row>
    <row r="432" spans="2:38" x14ac:dyDescent="0.3">
      <c r="B432" s="109" t="s">
        <v>76</v>
      </c>
      <c r="C432" s="109"/>
      <c r="D432" s="109"/>
      <c r="E432" s="53">
        <v>0</v>
      </c>
      <c r="F432" s="52">
        <v>0</v>
      </c>
      <c r="G432" s="53">
        <v>242.79466666666667</v>
      </c>
      <c r="H432" s="52">
        <v>181.49350000000001</v>
      </c>
      <c r="I432" s="53">
        <v>114.17200000000005</v>
      </c>
      <c r="J432" s="52">
        <v>0</v>
      </c>
      <c r="K432" s="53">
        <v>29.958500000000015</v>
      </c>
      <c r="L432" s="52">
        <v>0.29433333333333334</v>
      </c>
      <c r="M432" s="53">
        <v>4.776500000000004</v>
      </c>
      <c r="N432" s="52">
        <v>0</v>
      </c>
      <c r="O432" s="53">
        <v>0</v>
      </c>
      <c r="P432" s="52">
        <v>0</v>
      </c>
      <c r="Q432" s="53">
        <v>106.78266666666667</v>
      </c>
      <c r="R432" s="52">
        <v>0</v>
      </c>
      <c r="S432" s="53">
        <v>40.44116666666666</v>
      </c>
      <c r="T432" s="52">
        <v>0</v>
      </c>
      <c r="U432" s="53">
        <v>0</v>
      </c>
      <c r="V432" s="52">
        <v>0</v>
      </c>
      <c r="W432" s="53">
        <v>0</v>
      </c>
      <c r="X432" s="52">
        <v>24.792166666666663</v>
      </c>
      <c r="Y432" s="53">
        <v>52.705333333333371</v>
      </c>
      <c r="Z432" s="52">
        <v>0</v>
      </c>
      <c r="AA432" s="53">
        <v>0</v>
      </c>
      <c r="AB432" s="52">
        <v>0</v>
      </c>
      <c r="AC432" s="53">
        <v>13.579666666666668</v>
      </c>
      <c r="AD432" s="52">
        <v>0</v>
      </c>
      <c r="AE432" s="53">
        <v>7.1481666666666648</v>
      </c>
      <c r="AF432" s="52">
        <v>72.324000000000012</v>
      </c>
      <c r="AG432" s="53">
        <v>153.9221666666667</v>
      </c>
      <c r="AH432" s="52">
        <v>0</v>
      </c>
      <c r="AI432" s="65">
        <v>0</v>
      </c>
      <c r="AJ432" s="102">
        <f t="shared" si="69"/>
        <v>1045.1848333333335</v>
      </c>
      <c r="AK432" s="102"/>
      <c r="AL432" s="102"/>
    </row>
    <row r="433" spans="2:38" x14ac:dyDescent="0.3">
      <c r="B433" s="109" t="s">
        <v>77</v>
      </c>
      <c r="C433" s="109"/>
      <c r="D433" s="109"/>
      <c r="E433" s="53">
        <v>0</v>
      </c>
      <c r="F433" s="52">
        <v>0</v>
      </c>
      <c r="G433" s="53">
        <v>0</v>
      </c>
      <c r="H433" s="52">
        <v>0</v>
      </c>
      <c r="I433" s="53">
        <v>0</v>
      </c>
      <c r="J433" s="52">
        <v>0</v>
      </c>
      <c r="K433" s="53">
        <v>0</v>
      </c>
      <c r="L433" s="52">
        <v>0</v>
      </c>
      <c r="M433" s="53">
        <v>0</v>
      </c>
      <c r="N433" s="52">
        <v>0</v>
      </c>
      <c r="O433" s="53">
        <v>0</v>
      </c>
      <c r="P433" s="52">
        <v>0</v>
      </c>
      <c r="Q433" s="53">
        <v>0</v>
      </c>
      <c r="R433" s="52">
        <v>0</v>
      </c>
      <c r="S433" s="53">
        <v>0</v>
      </c>
      <c r="T433" s="52">
        <v>0</v>
      </c>
      <c r="U433" s="53">
        <v>0</v>
      </c>
      <c r="V433" s="52">
        <v>0</v>
      </c>
      <c r="W433" s="53">
        <v>0</v>
      </c>
      <c r="X433" s="52">
        <v>1.3624999999999989</v>
      </c>
      <c r="Y433" s="53">
        <v>40.451999999999991</v>
      </c>
      <c r="Z433" s="52">
        <v>0</v>
      </c>
      <c r="AA433" s="53">
        <v>0</v>
      </c>
      <c r="AB433" s="52">
        <v>0</v>
      </c>
      <c r="AC433" s="53">
        <v>1.142833333333334</v>
      </c>
      <c r="AD433" s="52">
        <v>0</v>
      </c>
      <c r="AE433" s="53">
        <v>0.56466666666666721</v>
      </c>
      <c r="AF433" s="52">
        <v>56.099500000000013</v>
      </c>
      <c r="AG433" s="53">
        <v>83.320333333333366</v>
      </c>
      <c r="AH433" s="52">
        <v>0</v>
      </c>
      <c r="AI433" s="65">
        <v>0</v>
      </c>
      <c r="AJ433" s="102">
        <f t="shared" si="69"/>
        <v>182.94183333333336</v>
      </c>
      <c r="AK433" s="102"/>
      <c r="AL433" s="102"/>
    </row>
    <row r="434" spans="2:38" x14ac:dyDescent="0.3">
      <c r="B434" s="109" t="s">
        <v>78</v>
      </c>
      <c r="C434" s="109"/>
      <c r="D434" s="109"/>
      <c r="E434" s="53">
        <v>0</v>
      </c>
      <c r="F434" s="52">
        <v>0</v>
      </c>
      <c r="G434" s="53">
        <v>0</v>
      </c>
      <c r="H434" s="52">
        <v>0</v>
      </c>
      <c r="I434" s="53">
        <v>0</v>
      </c>
      <c r="J434" s="52">
        <v>0</v>
      </c>
      <c r="K434" s="53">
        <v>0</v>
      </c>
      <c r="L434" s="52">
        <v>0</v>
      </c>
      <c r="M434" s="53">
        <v>0</v>
      </c>
      <c r="N434" s="52">
        <v>0</v>
      </c>
      <c r="O434" s="53">
        <v>0</v>
      </c>
      <c r="P434" s="52">
        <v>0</v>
      </c>
      <c r="Q434" s="53">
        <v>0</v>
      </c>
      <c r="R434" s="52">
        <v>0</v>
      </c>
      <c r="S434" s="53">
        <v>0</v>
      </c>
      <c r="T434" s="52">
        <v>0</v>
      </c>
      <c r="U434" s="53">
        <v>0</v>
      </c>
      <c r="V434" s="52">
        <v>0</v>
      </c>
      <c r="W434" s="53">
        <v>0</v>
      </c>
      <c r="X434" s="52">
        <v>0</v>
      </c>
      <c r="Y434" s="53">
        <v>0</v>
      </c>
      <c r="Z434" s="52">
        <v>0</v>
      </c>
      <c r="AA434" s="53">
        <v>0</v>
      </c>
      <c r="AB434" s="52">
        <v>0</v>
      </c>
      <c r="AC434" s="53">
        <v>46.860000000000014</v>
      </c>
      <c r="AD434" s="52">
        <v>0</v>
      </c>
      <c r="AE434" s="53">
        <v>0</v>
      </c>
      <c r="AF434" s="52">
        <v>0</v>
      </c>
      <c r="AG434" s="53">
        <v>0</v>
      </c>
      <c r="AH434" s="52">
        <v>0</v>
      </c>
      <c r="AI434" s="65">
        <v>0</v>
      </c>
      <c r="AJ434" s="102">
        <f t="shared" si="69"/>
        <v>46.860000000000014</v>
      </c>
      <c r="AK434" s="102"/>
      <c r="AL434" s="102"/>
    </row>
    <row r="435" spans="2:38" x14ac:dyDescent="0.3">
      <c r="B435" s="109" t="s">
        <v>79</v>
      </c>
      <c r="C435" s="109"/>
      <c r="D435" s="109"/>
      <c r="E435" s="53">
        <v>0</v>
      </c>
      <c r="F435" s="52">
        <v>0</v>
      </c>
      <c r="G435" s="53">
        <v>0</v>
      </c>
      <c r="H435" s="52">
        <v>0</v>
      </c>
      <c r="I435" s="53">
        <v>0</v>
      </c>
      <c r="J435" s="52">
        <v>0</v>
      </c>
      <c r="K435" s="53">
        <v>0</v>
      </c>
      <c r="L435" s="52">
        <v>10.161499999999993</v>
      </c>
      <c r="M435" s="53">
        <v>0</v>
      </c>
      <c r="N435" s="52">
        <v>0</v>
      </c>
      <c r="O435" s="53">
        <v>0</v>
      </c>
      <c r="P435" s="52">
        <v>0</v>
      </c>
      <c r="Q435" s="53">
        <v>8.4400000000000031</v>
      </c>
      <c r="R435" s="52">
        <v>0</v>
      </c>
      <c r="S435" s="53">
        <v>71.990333333333325</v>
      </c>
      <c r="T435" s="52">
        <v>0</v>
      </c>
      <c r="U435" s="53">
        <v>0</v>
      </c>
      <c r="V435" s="52">
        <v>0</v>
      </c>
      <c r="W435" s="53">
        <v>0</v>
      </c>
      <c r="X435" s="52">
        <v>10.346833333333329</v>
      </c>
      <c r="Y435" s="53">
        <v>58.488500000000016</v>
      </c>
      <c r="Z435" s="52">
        <v>0</v>
      </c>
      <c r="AA435" s="53">
        <v>0</v>
      </c>
      <c r="AB435" s="52">
        <v>0</v>
      </c>
      <c r="AC435" s="53">
        <v>1.0464999999999998</v>
      </c>
      <c r="AD435" s="52">
        <v>0</v>
      </c>
      <c r="AE435" s="53">
        <v>18.529166666666661</v>
      </c>
      <c r="AF435" s="52">
        <v>24.181833333333319</v>
      </c>
      <c r="AG435" s="53">
        <v>0</v>
      </c>
      <c r="AH435" s="52">
        <v>0</v>
      </c>
      <c r="AI435" s="65">
        <v>0</v>
      </c>
      <c r="AJ435" s="102">
        <f>SUM(E435:AI435)</f>
        <v>203.18466666666666</v>
      </c>
      <c r="AK435" s="102"/>
      <c r="AL435" s="102"/>
    </row>
    <row r="436" spans="2:38" x14ac:dyDescent="0.3">
      <c r="B436" s="109" t="s">
        <v>80</v>
      </c>
      <c r="C436" s="109"/>
      <c r="D436" s="109"/>
      <c r="E436" s="53">
        <v>0</v>
      </c>
      <c r="F436" s="52">
        <v>0</v>
      </c>
      <c r="G436" s="53">
        <v>0</v>
      </c>
      <c r="H436" s="52">
        <v>0</v>
      </c>
      <c r="I436" s="53">
        <v>0</v>
      </c>
      <c r="J436" s="52">
        <v>0</v>
      </c>
      <c r="K436" s="53">
        <v>0</v>
      </c>
      <c r="L436" s="52">
        <v>0.95766666666666256</v>
      </c>
      <c r="M436" s="53">
        <v>0</v>
      </c>
      <c r="N436" s="52">
        <v>0</v>
      </c>
      <c r="O436" s="53">
        <v>0</v>
      </c>
      <c r="P436" s="52">
        <v>0</v>
      </c>
      <c r="Q436" s="53">
        <v>17.715666666666646</v>
      </c>
      <c r="R436" s="52">
        <v>0</v>
      </c>
      <c r="S436" s="53">
        <v>270.39549999999991</v>
      </c>
      <c r="T436" s="52">
        <v>0</v>
      </c>
      <c r="U436" s="53">
        <v>0</v>
      </c>
      <c r="V436" s="52">
        <v>0</v>
      </c>
      <c r="W436" s="53">
        <v>0</v>
      </c>
      <c r="X436" s="52">
        <v>8.6601666666666652</v>
      </c>
      <c r="Y436" s="53">
        <v>74.99466666666666</v>
      </c>
      <c r="Z436" s="52">
        <v>0</v>
      </c>
      <c r="AA436" s="53">
        <v>0</v>
      </c>
      <c r="AB436" s="52">
        <v>0</v>
      </c>
      <c r="AC436" s="53">
        <v>77.739666666666679</v>
      </c>
      <c r="AD436" s="52">
        <v>0</v>
      </c>
      <c r="AE436" s="53">
        <v>61.127833333333292</v>
      </c>
      <c r="AF436" s="52">
        <v>142.77150000000009</v>
      </c>
      <c r="AG436" s="53">
        <v>0</v>
      </c>
      <c r="AH436" s="52">
        <v>0</v>
      </c>
      <c r="AI436" s="65">
        <v>0</v>
      </c>
      <c r="AJ436" s="102">
        <f>SUM(E436:AI436)</f>
        <v>654.36266666666654</v>
      </c>
      <c r="AK436" s="102"/>
      <c r="AL436" s="102"/>
    </row>
    <row r="437" spans="2:38" x14ac:dyDescent="0.3">
      <c r="B437" s="109" t="s">
        <v>92</v>
      </c>
      <c r="C437" s="109"/>
      <c r="D437" s="109"/>
      <c r="E437" s="53">
        <v>0</v>
      </c>
      <c r="F437" s="52">
        <v>0</v>
      </c>
      <c r="G437" s="53">
        <v>7.7928333333333404</v>
      </c>
      <c r="H437" s="52">
        <v>0</v>
      </c>
      <c r="I437" s="53">
        <v>0</v>
      </c>
      <c r="J437" s="52">
        <v>5.1955000000000027</v>
      </c>
      <c r="K437" s="53">
        <v>3.3056666666666681</v>
      </c>
      <c r="L437" s="52">
        <v>0.62816666666666654</v>
      </c>
      <c r="M437" s="53">
        <v>0</v>
      </c>
      <c r="N437" s="52">
        <v>0</v>
      </c>
      <c r="O437" s="53">
        <v>0</v>
      </c>
      <c r="P437" s="52">
        <v>0</v>
      </c>
      <c r="Q437" s="53">
        <v>0.46183333333333298</v>
      </c>
      <c r="R437" s="52">
        <v>0</v>
      </c>
      <c r="S437" s="53">
        <v>2.5494999999999992</v>
      </c>
      <c r="T437" s="52">
        <v>0</v>
      </c>
      <c r="U437" s="53">
        <v>14.591999999999995</v>
      </c>
      <c r="V437" s="52">
        <v>3.0176666666666687</v>
      </c>
      <c r="W437" s="53">
        <v>0</v>
      </c>
      <c r="X437" s="52">
        <v>1.6450000000000005</v>
      </c>
      <c r="Y437" s="53">
        <v>4.5413333333333368</v>
      </c>
      <c r="Z437" s="52">
        <v>0</v>
      </c>
      <c r="AA437" s="53">
        <v>0.24816666666666631</v>
      </c>
      <c r="AB437" s="52">
        <v>5.5811666666666664</v>
      </c>
      <c r="AC437" s="53">
        <v>0.64566666666666661</v>
      </c>
      <c r="AD437" s="52">
        <v>0</v>
      </c>
      <c r="AE437" s="53">
        <v>1.8158333333333354</v>
      </c>
      <c r="AF437" s="52">
        <v>31.95183333333334</v>
      </c>
      <c r="AG437" s="53">
        <v>24.837833333333339</v>
      </c>
      <c r="AH437" s="52">
        <v>0</v>
      </c>
      <c r="AI437" s="65">
        <v>0</v>
      </c>
      <c r="AJ437" s="102">
        <f t="shared" si="69"/>
        <v>108.81000000000003</v>
      </c>
      <c r="AK437" s="102"/>
      <c r="AL437" s="102"/>
    </row>
    <row r="438" spans="2:38" x14ac:dyDescent="0.3">
      <c r="B438" s="109" t="s">
        <v>109</v>
      </c>
      <c r="C438" s="109"/>
      <c r="D438" s="109"/>
      <c r="E438" s="53">
        <v>0</v>
      </c>
      <c r="F438" s="52">
        <v>0</v>
      </c>
      <c r="G438" s="53">
        <v>0</v>
      </c>
      <c r="H438" s="52">
        <v>0</v>
      </c>
      <c r="I438" s="53">
        <v>0</v>
      </c>
      <c r="J438" s="52">
        <v>0</v>
      </c>
      <c r="K438" s="53">
        <v>0</v>
      </c>
      <c r="L438" s="52">
        <v>0</v>
      </c>
      <c r="M438" s="53">
        <v>0</v>
      </c>
      <c r="N438" s="52">
        <v>0</v>
      </c>
      <c r="O438" s="53">
        <v>0</v>
      </c>
      <c r="P438" s="52">
        <v>0</v>
      </c>
      <c r="Q438" s="53">
        <v>0</v>
      </c>
      <c r="R438" s="52">
        <v>0</v>
      </c>
      <c r="S438" s="53">
        <v>0</v>
      </c>
      <c r="T438" s="52">
        <v>0</v>
      </c>
      <c r="U438" s="53">
        <v>0</v>
      </c>
      <c r="V438" s="52">
        <v>0</v>
      </c>
      <c r="W438" s="53">
        <v>0</v>
      </c>
      <c r="X438" s="52">
        <v>0</v>
      </c>
      <c r="Y438" s="53">
        <v>0</v>
      </c>
      <c r="Z438" s="52">
        <v>0</v>
      </c>
      <c r="AA438" s="53">
        <v>0</v>
      </c>
      <c r="AB438" s="52">
        <v>0</v>
      </c>
      <c r="AC438" s="53">
        <v>0</v>
      </c>
      <c r="AD438" s="52">
        <v>0</v>
      </c>
      <c r="AE438" s="53">
        <v>0</v>
      </c>
      <c r="AF438" s="52">
        <v>0</v>
      </c>
      <c r="AG438" s="53">
        <v>0</v>
      </c>
      <c r="AH438" s="52">
        <v>0</v>
      </c>
      <c r="AI438" s="65">
        <v>0</v>
      </c>
      <c r="AJ438" s="102">
        <f>SUM(E438:AI438)</f>
        <v>0</v>
      </c>
      <c r="AK438" s="102"/>
      <c r="AL438" s="102"/>
    </row>
    <row r="439" spans="2:38" x14ac:dyDescent="0.3">
      <c r="B439" s="109" t="s">
        <v>111</v>
      </c>
      <c r="C439" s="109"/>
      <c r="D439" s="109"/>
      <c r="E439" s="53">
        <v>0</v>
      </c>
      <c r="F439" s="52">
        <v>0</v>
      </c>
      <c r="G439" s="53">
        <v>0</v>
      </c>
      <c r="H439" s="52">
        <v>0</v>
      </c>
      <c r="I439" s="53">
        <v>0</v>
      </c>
      <c r="J439" s="52">
        <v>0</v>
      </c>
      <c r="K439" s="53">
        <v>0</v>
      </c>
      <c r="L439" s="52">
        <v>0</v>
      </c>
      <c r="M439" s="53">
        <v>0</v>
      </c>
      <c r="N439" s="52">
        <v>0</v>
      </c>
      <c r="O439" s="53">
        <v>0</v>
      </c>
      <c r="P439" s="52">
        <v>0</v>
      </c>
      <c r="Q439" s="53">
        <v>0</v>
      </c>
      <c r="R439" s="52">
        <v>0</v>
      </c>
      <c r="S439" s="53">
        <v>0</v>
      </c>
      <c r="T439" s="52">
        <v>0</v>
      </c>
      <c r="U439" s="53">
        <v>630.63750000000005</v>
      </c>
      <c r="V439" s="52">
        <v>0</v>
      </c>
      <c r="W439" s="53">
        <v>130.78500000000003</v>
      </c>
      <c r="X439" s="52">
        <v>158.39533333333341</v>
      </c>
      <c r="Y439" s="53">
        <v>719.90366666666682</v>
      </c>
      <c r="Z439" s="52">
        <v>0</v>
      </c>
      <c r="AA439" s="53">
        <v>0</v>
      </c>
      <c r="AB439" s="52">
        <v>0</v>
      </c>
      <c r="AC439" s="53">
        <v>392.53983333333326</v>
      </c>
      <c r="AD439" s="52">
        <v>0</v>
      </c>
      <c r="AE439" s="53">
        <v>1265.3895</v>
      </c>
      <c r="AF439" s="52">
        <v>14.19999999999999</v>
      </c>
      <c r="AG439" s="53">
        <v>0</v>
      </c>
      <c r="AH439" s="52">
        <v>0</v>
      </c>
      <c r="AI439" s="65">
        <v>0</v>
      </c>
      <c r="AJ439" s="102">
        <f>SUM(E439:AI439)</f>
        <v>3311.8508333333334</v>
      </c>
      <c r="AK439" s="102"/>
      <c r="AL439" s="102"/>
    </row>
  </sheetData>
  <mergeCells count="812">
    <mergeCell ref="B437:D437"/>
    <mergeCell ref="AJ437:AL437"/>
    <mergeCell ref="B438:D438"/>
    <mergeCell ref="AJ438:AL438"/>
    <mergeCell ref="B439:D439"/>
    <mergeCell ref="AJ439:AL439"/>
    <mergeCell ref="B432:D432"/>
    <mergeCell ref="AJ432:AL432"/>
    <mergeCell ref="B433:D433"/>
    <mergeCell ref="AJ433:AL433"/>
    <mergeCell ref="B434:D434"/>
    <mergeCell ref="AJ434:AL434"/>
    <mergeCell ref="B435:D435"/>
    <mergeCell ref="AJ435:AL435"/>
    <mergeCell ref="B436:D436"/>
    <mergeCell ref="AJ436:AL436"/>
    <mergeCell ref="B427:D427"/>
    <mergeCell ref="AJ427:AL427"/>
    <mergeCell ref="B428:D428"/>
    <mergeCell ref="AJ428:AL428"/>
    <mergeCell ref="B429:D429"/>
    <mergeCell ref="AJ429:AL429"/>
    <mergeCell ref="B430:D430"/>
    <mergeCell ref="AJ430:AL430"/>
    <mergeCell ref="B431:D431"/>
    <mergeCell ref="AJ431:AL431"/>
    <mergeCell ref="B422:D422"/>
    <mergeCell ref="AJ422:AL422"/>
    <mergeCell ref="B423:D423"/>
    <mergeCell ref="AJ423:AL423"/>
    <mergeCell ref="B424:D424"/>
    <mergeCell ref="AJ424:AL424"/>
    <mergeCell ref="B425:D425"/>
    <mergeCell ref="AJ425:AL425"/>
    <mergeCell ref="B426:D426"/>
    <mergeCell ref="AJ426:AL426"/>
    <mergeCell ref="B417:D417"/>
    <mergeCell ref="AJ417:AL417"/>
    <mergeCell ref="B418:D418"/>
    <mergeCell ref="AJ418:AL418"/>
    <mergeCell ref="B419:D419"/>
    <mergeCell ref="AJ419:AL419"/>
    <mergeCell ref="B420:D420"/>
    <mergeCell ref="AJ420:AL420"/>
    <mergeCell ref="B421:D421"/>
    <mergeCell ref="AJ421:AL421"/>
    <mergeCell ref="B412:D412"/>
    <mergeCell ref="AJ412:AL412"/>
    <mergeCell ref="B413:D413"/>
    <mergeCell ref="AJ413:AL413"/>
    <mergeCell ref="B414:D414"/>
    <mergeCell ref="AJ414:AL414"/>
    <mergeCell ref="B415:D415"/>
    <mergeCell ref="AJ415:AL415"/>
    <mergeCell ref="B416:D416"/>
    <mergeCell ref="AJ416:AL416"/>
    <mergeCell ref="B407:D407"/>
    <mergeCell ref="AJ407:AL407"/>
    <mergeCell ref="B408:D408"/>
    <mergeCell ref="AJ408:AL408"/>
    <mergeCell ref="B409:D409"/>
    <mergeCell ref="AJ409:AL409"/>
    <mergeCell ref="B410:D410"/>
    <mergeCell ref="AJ410:AL410"/>
    <mergeCell ref="B411:D411"/>
    <mergeCell ref="AJ411:AL411"/>
    <mergeCell ref="B402:D402"/>
    <mergeCell ref="AJ402:AL402"/>
    <mergeCell ref="B403:D403"/>
    <mergeCell ref="AJ403:AL403"/>
    <mergeCell ref="B404:D404"/>
    <mergeCell ref="AJ404:AL404"/>
    <mergeCell ref="B405:D405"/>
    <mergeCell ref="AJ405:AL405"/>
    <mergeCell ref="B406:D406"/>
    <mergeCell ref="AJ406:AL406"/>
    <mergeCell ref="B397:D397"/>
    <mergeCell ref="AJ397:AL397"/>
    <mergeCell ref="B398:D398"/>
    <mergeCell ref="AJ398:AL398"/>
    <mergeCell ref="B399:D399"/>
    <mergeCell ref="AJ399:AL399"/>
    <mergeCell ref="B400:D400"/>
    <mergeCell ref="AJ400:AL400"/>
    <mergeCell ref="B401:D401"/>
    <mergeCell ref="AJ401:AL401"/>
    <mergeCell ref="B392:D392"/>
    <mergeCell ref="AJ392:AL392"/>
    <mergeCell ref="B393:D393"/>
    <mergeCell ref="AJ393:AL393"/>
    <mergeCell ref="B394:D394"/>
    <mergeCell ref="AJ394:AL394"/>
    <mergeCell ref="B395:D395"/>
    <mergeCell ref="AJ395:AL395"/>
    <mergeCell ref="B396:D396"/>
    <mergeCell ref="AJ396:AL396"/>
    <mergeCell ref="AJ387:AL387"/>
    <mergeCell ref="B388:D388"/>
    <mergeCell ref="AJ388:AL388"/>
    <mergeCell ref="B389:D389"/>
    <mergeCell ref="AJ389:AL389"/>
    <mergeCell ref="B390:D390"/>
    <mergeCell ref="AJ390:AL390"/>
    <mergeCell ref="B391:D391"/>
    <mergeCell ref="AJ391:AL391"/>
    <mergeCell ref="B383:D383"/>
    <mergeCell ref="AJ383:AL383"/>
    <mergeCell ref="B378:D378"/>
    <mergeCell ref="AJ378:AL378"/>
    <mergeCell ref="B379:D379"/>
    <mergeCell ref="AJ379:AL379"/>
    <mergeCell ref="B380:D380"/>
    <mergeCell ref="AJ380:AL380"/>
    <mergeCell ref="B381:D381"/>
    <mergeCell ref="AJ381:AL381"/>
    <mergeCell ref="B382:D382"/>
    <mergeCell ref="AJ382:AL382"/>
    <mergeCell ref="B373:D373"/>
    <mergeCell ref="AJ373:AL373"/>
    <mergeCell ref="B374:D374"/>
    <mergeCell ref="AJ374:AL374"/>
    <mergeCell ref="B375:D375"/>
    <mergeCell ref="AJ375:AL375"/>
    <mergeCell ref="B376:D376"/>
    <mergeCell ref="AJ376:AL376"/>
    <mergeCell ref="B377:D377"/>
    <mergeCell ref="AJ377:AL377"/>
    <mergeCell ref="B368:D368"/>
    <mergeCell ref="AJ368:AL368"/>
    <mergeCell ref="B369:D369"/>
    <mergeCell ref="AJ369:AL369"/>
    <mergeCell ref="B370:D370"/>
    <mergeCell ref="AJ370:AL370"/>
    <mergeCell ref="B371:D371"/>
    <mergeCell ref="AJ371:AL371"/>
    <mergeCell ref="B372:D372"/>
    <mergeCell ref="AJ372:AL372"/>
    <mergeCell ref="B363:D363"/>
    <mergeCell ref="AJ363:AL363"/>
    <mergeCell ref="B364:D364"/>
    <mergeCell ref="AJ364:AL364"/>
    <mergeCell ref="B365:D365"/>
    <mergeCell ref="AJ365:AL365"/>
    <mergeCell ref="B366:D366"/>
    <mergeCell ref="AJ366:AL366"/>
    <mergeCell ref="B367:D367"/>
    <mergeCell ref="AJ367:AL367"/>
    <mergeCell ref="B358:D358"/>
    <mergeCell ref="AJ358:AL358"/>
    <mergeCell ref="B359:D359"/>
    <mergeCell ref="AJ359:AL359"/>
    <mergeCell ref="B360:D360"/>
    <mergeCell ref="AJ360:AL360"/>
    <mergeCell ref="B361:D361"/>
    <mergeCell ref="AJ361:AL361"/>
    <mergeCell ref="B362:D362"/>
    <mergeCell ref="AJ362:AL362"/>
    <mergeCell ref="B353:D353"/>
    <mergeCell ref="AJ353:AL353"/>
    <mergeCell ref="B354:D354"/>
    <mergeCell ref="AJ354:AL354"/>
    <mergeCell ref="B355:D355"/>
    <mergeCell ref="AJ355:AL355"/>
    <mergeCell ref="B356:D356"/>
    <mergeCell ref="AJ356:AL356"/>
    <mergeCell ref="B357:D357"/>
    <mergeCell ref="AJ357:AL357"/>
    <mergeCell ref="B348:D348"/>
    <mergeCell ref="AJ348:AL348"/>
    <mergeCell ref="B349:D349"/>
    <mergeCell ref="AJ349:AL349"/>
    <mergeCell ref="B350:D350"/>
    <mergeCell ref="AJ350:AL350"/>
    <mergeCell ref="B351:D351"/>
    <mergeCell ref="AJ351:AL351"/>
    <mergeCell ref="B352:D352"/>
    <mergeCell ref="AJ352:AL352"/>
    <mergeCell ref="B343:D343"/>
    <mergeCell ref="AJ343:AL343"/>
    <mergeCell ref="B344:D344"/>
    <mergeCell ref="AJ344:AL344"/>
    <mergeCell ref="B345:D345"/>
    <mergeCell ref="AJ345:AL345"/>
    <mergeCell ref="B346:D346"/>
    <mergeCell ref="AJ346:AL346"/>
    <mergeCell ref="B347:D347"/>
    <mergeCell ref="AJ347:AL347"/>
    <mergeCell ref="B338:D338"/>
    <mergeCell ref="AJ338:AL338"/>
    <mergeCell ref="B339:D339"/>
    <mergeCell ref="AJ339:AL339"/>
    <mergeCell ref="B340:D340"/>
    <mergeCell ref="AJ340:AL340"/>
    <mergeCell ref="B341:D341"/>
    <mergeCell ref="AJ341:AL341"/>
    <mergeCell ref="B342:D342"/>
    <mergeCell ref="AJ342:AL342"/>
    <mergeCell ref="AJ333:AL333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275:D275"/>
    <mergeCell ref="AJ275:AL275"/>
    <mergeCell ref="B270:D270"/>
    <mergeCell ref="AJ270:AL270"/>
    <mergeCell ref="B271:D271"/>
    <mergeCell ref="AJ271:AL271"/>
    <mergeCell ref="B272:D272"/>
    <mergeCell ref="AJ272:AL272"/>
    <mergeCell ref="B273:D273"/>
    <mergeCell ref="AJ273:AL273"/>
    <mergeCell ref="B274:D274"/>
    <mergeCell ref="AJ274:AL274"/>
    <mergeCell ref="B265:D265"/>
    <mergeCell ref="AJ265:AL265"/>
    <mergeCell ref="B266:D266"/>
    <mergeCell ref="AJ266:AL266"/>
    <mergeCell ref="B267:D267"/>
    <mergeCell ref="AJ267:AL267"/>
    <mergeCell ref="B268:D268"/>
    <mergeCell ref="AJ268:AL268"/>
    <mergeCell ref="B269:D269"/>
    <mergeCell ref="AJ269:AL269"/>
    <mergeCell ref="B260:D260"/>
    <mergeCell ref="AJ260:AL260"/>
    <mergeCell ref="B261:D261"/>
    <mergeCell ref="AJ261:AL261"/>
    <mergeCell ref="B262:D262"/>
    <mergeCell ref="AJ262:AL262"/>
    <mergeCell ref="B263:D263"/>
    <mergeCell ref="AJ263:AL263"/>
    <mergeCell ref="B264:D264"/>
    <mergeCell ref="AJ264:AL264"/>
    <mergeCell ref="B255:D255"/>
    <mergeCell ref="AJ255:AL255"/>
    <mergeCell ref="B256:D256"/>
    <mergeCell ref="AJ256:AL256"/>
    <mergeCell ref="B257:D257"/>
    <mergeCell ref="AJ257:AL257"/>
    <mergeCell ref="B258:D258"/>
    <mergeCell ref="AJ258:AL258"/>
    <mergeCell ref="B259:D259"/>
    <mergeCell ref="AJ259:AL259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21:D221"/>
    <mergeCell ref="AJ221:AL221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206:D206"/>
    <mergeCell ref="AJ206:AL206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81:D181"/>
    <mergeCell ref="AJ181:AL181"/>
    <mergeCell ref="B182:D182"/>
    <mergeCell ref="AJ182:AL182"/>
    <mergeCell ref="B183:D183"/>
    <mergeCell ref="AJ183:AL183"/>
    <mergeCell ref="B184:D184"/>
    <mergeCell ref="AJ184:AL184"/>
    <mergeCell ref="B185:D185"/>
    <mergeCell ref="AJ185:AL185"/>
    <mergeCell ref="B176:D176"/>
    <mergeCell ref="AJ176:AL176"/>
    <mergeCell ref="B177:D177"/>
    <mergeCell ref="AJ177:AL177"/>
    <mergeCell ref="B178:D178"/>
    <mergeCell ref="AJ178:AL178"/>
    <mergeCell ref="B179:D179"/>
    <mergeCell ref="AJ179:AL179"/>
    <mergeCell ref="B180:D180"/>
    <mergeCell ref="AJ180:AL180"/>
    <mergeCell ref="AJ171:AL171"/>
    <mergeCell ref="B172:D172"/>
    <mergeCell ref="AJ172:AL172"/>
    <mergeCell ref="B173:D173"/>
    <mergeCell ref="AJ173:AL173"/>
    <mergeCell ref="B174:D174"/>
    <mergeCell ref="AJ174:AL174"/>
    <mergeCell ref="B175:D175"/>
    <mergeCell ref="AJ175:AL175"/>
    <mergeCell ref="B57:D57"/>
    <mergeCell ref="AJ57:AL57"/>
    <mergeCell ref="B58:D58"/>
    <mergeCell ref="AJ58:AL58"/>
    <mergeCell ref="B59:D59"/>
    <mergeCell ref="AJ59:AL59"/>
    <mergeCell ref="B54:D54"/>
    <mergeCell ref="AJ54:AL54"/>
    <mergeCell ref="B55:D55"/>
    <mergeCell ref="AJ55:AL55"/>
    <mergeCell ref="B56:D56"/>
    <mergeCell ref="AJ56:AL56"/>
    <mergeCell ref="B51:D51"/>
    <mergeCell ref="AJ51:AL51"/>
    <mergeCell ref="B52:D52"/>
    <mergeCell ref="AJ52:AL52"/>
    <mergeCell ref="B53:D53"/>
    <mergeCell ref="AJ53:AL53"/>
    <mergeCell ref="B48:D48"/>
    <mergeCell ref="AJ48:AL48"/>
    <mergeCell ref="B49:D49"/>
    <mergeCell ref="AJ49:AL49"/>
    <mergeCell ref="B50:D50"/>
    <mergeCell ref="AJ50:AL50"/>
    <mergeCell ref="B45:D45"/>
    <mergeCell ref="B46:D46"/>
    <mergeCell ref="AJ46:AL46"/>
    <mergeCell ref="B47:D47"/>
    <mergeCell ref="AJ47:AL47"/>
    <mergeCell ref="B40:D40"/>
    <mergeCell ref="B41:D41"/>
    <mergeCell ref="B42:D42"/>
    <mergeCell ref="B43:D43"/>
    <mergeCell ref="B44:D44"/>
    <mergeCell ref="AJ44:AL44"/>
    <mergeCell ref="AJ45:AL45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AJ38:AL38"/>
    <mergeCell ref="AJ39:AL39"/>
    <mergeCell ref="AJ40:AL40"/>
    <mergeCell ref="AJ41:AL41"/>
    <mergeCell ref="AJ42:AL42"/>
    <mergeCell ref="AJ43:AL43"/>
    <mergeCell ref="AJ37:AL37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9:AL9"/>
    <mergeCell ref="AJ10:AL10"/>
    <mergeCell ref="AJ11:AL11"/>
    <mergeCell ref="AJ12:AL12"/>
    <mergeCell ref="AJ13:AL13"/>
    <mergeCell ref="AJ25:AL25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63:AL63"/>
    <mergeCell ref="B64:D64"/>
    <mergeCell ref="AJ64:AL64"/>
    <mergeCell ref="B65:D65"/>
    <mergeCell ref="AJ65:AL65"/>
    <mergeCell ref="B66:D66"/>
    <mergeCell ref="AJ66:AL66"/>
    <mergeCell ref="B67:D67"/>
    <mergeCell ref="AJ67:AL6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AJ117:AL117"/>
    <mergeCell ref="B118:D118"/>
    <mergeCell ref="AJ118:AL118"/>
    <mergeCell ref="B119:D119"/>
    <mergeCell ref="AJ119:AL119"/>
    <mergeCell ref="B120:D120"/>
    <mergeCell ref="AJ120:AL120"/>
    <mergeCell ref="B121:D121"/>
    <mergeCell ref="AJ121:AL121"/>
    <mergeCell ref="B122:D122"/>
    <mergeCell ref="AJ122:AL122"/>
    <mergeCell ref="B123:D123"/>
    <mergeCell ref="AJ123:AL123"/>
    <mergeCell ref="B124:D124"/>
    <mergeCell ref="AJ124:AL124"/>
    <mergeCell ref="B125:D125"/>
    <mergeCell ref="AJ125:AL125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B130:D130"/>
    <mergeCell ref="AJ130:AL130"/>
    <mergeCell ref="B131:D131"/>
    <mergeCell ref="AJ131:AL131"/>
    <mergeCell ref="B132:D132"/>
    <mergeCell ref="AJ132:AL132"/>
    <mergeCell ref="B133:D133"/>
    <mergeCell ref="AJ133:AL133"/>
    <mergeCell ref="B134:D134"/>
    <mergeCell ref="AJ134:AL134"/>
    <mergeCell ref="B135:D135"/>
    <mergeCell ref="AJ135:AL135"/>
    <mergeCell ref="B136:D136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66:D166"/>
    <mergeCell ref="AJ166:AL166"/>
    <mergeCell ref="B167:D167"/>
    <mergeCell ref="AJ167:AL167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AJ279:AL279"/>
    <mergeCell ref="B280:D280"/>
    <mergeCell ref="AJ280:AL280"/>
    <mergeCell ref="B281:D281"/>
    <mergeCell ref="AJ281:AL281"/>
    <mergeCell ref="B282:D282"/>
    <mergeCell ref="AJ282:AL282"/>
    <mergeCell ref="B283:D283"/>
    <mergeCell ref="AJ283:AL283"/>
    <mergeCell ref="B284:D284"/>
    <mergeCell ref="AJ284:AL284"/>
    <mergeCell ref="B285:D285"/>
    <mergeCell ref="AJ285:AL285"/>
    <mergeCell ref="B286:D286"/>
    <mergeCell ref="AJ286:AL286"/>
    <mergeCell ref="B287:D287"/>
    <mergeCell ref="AJ287:AL287"/>
    <mergeCell ref="B288:D288"/>
    <mergeCell ref="AJ288:AL288"/>
    <mergeCell ref="B289:D289"/>
    <mergeCell ref="AJ289:AL289"/>
    <mergeCell ref="B290:D290"/>
    <mergeCell ref="AJ290:AL290"/>
    <mergeCell ref="B291:D291"/>
    <mergeCell ref="AJ291:AL291"/>
    <mergeCell ref="B292:D292"/>
    <mergeCell ref="AJ292:AL292"/>
    <mergeCell ref="B293:D293"/>
    <mergeCell ref="AJ293:AL293"/>
    <mergeCell ref="B294:D294"/>
    <mergeCell ref="AJ294:AL294"/>
    <mergeCell ref="B295:D295"/>
    <mergeCell ref="AJ295:AL295"/>
    <mergeCell ref="B296:D296"/>
    <mergeCell ref="AJ296:AL296"/>
    <mergeCell ref="B297:D297"/>
    <mergeCell ref="AJ297:AL297"/>
    <mergeCell ref="B298:D298"/>
    <mergeCell ref="AJ298:AL298"/>
    <mergeCell ref="B299:D299"/>
    <mergeCell ref="AJ299:AL299"/>
    <mergeCell ref="B300:D300"/>
    <mergeCell ref="AJ300:AL300"/>
    <mergeCell ref="B301:D301"/>
    <mergeCell ref="AJ301:AL301"/>
    <mergeCell ref="B302:D302"/>
    <mergeCell ref="AJ302:AL302"/>
    <mergeCell ref="B303:D303"/>
    <mergeCell ref="AJ303:AL303"/>
    <mergeCell ref="B304:D304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29:D329"/>
    <mergeCell ref="AJ329:AL329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</mergeCells>
  <pageMargins left="0.7" right="0.7" top="0.75" bottom="0.75" header="0.3" footer="0.3"/>
  <pageSetup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Despacho</cp:lastModifiedBy>
  <cp:lastPrinted>2020-01-24T04:58:06Z</cp:lastPrinted>
  <dcterms:created xsi:type="dcterms:W3CDTF">2016-05-03T12:39:59Z</dcterms:created>
  <dcterms:modified xsi:type="dcterms:W3CDTF">2022-09-25T15:32:12Z</dcterms:modified>
</cp:coreProperties>
</file>