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D5C464CF-3F3F-4D33-8977-4DE9892556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1. G-5596" sheetId="14" r:id="rId1"/>
    <sheet name="G2. G-5597" sheetId="16" r:id="rId2"/>
    <sheet name="G3. G-5598" sheetId="17" r:id="rId3"/>
    <sheet name="G4. G-5595" sheetId="18" r:id="rId4"/>
    <sheet name="G5. G-5600" sheetId="19" r:id="rId5"/>
    <sheet name="G6. G-5592" sheetId="20" r:id="rId6"/>
    <sheet name="G7. G-5593" sheetId="21" r:id="rId7"/>
    <sheet name="G8. G-5594" sheetId="22" r:id="rId8"/>
    <sheet name="RESUMEN_CARTA" sheetId="23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3" l="1"/>
  <c r="F4" i="23"/>
  <c r="G4" i="23"/>
  <c r="H4" i="23"/>
  <c r="I4" i="23"/>
  <c r="J4" i="23"/>
  <c r="K4" i="23"/>
  <c r="L4" i="23"/>
  <c r="E5" i="23"/>
  <c r="F5" i="23"/>
  <c r="G5" i="23"/>
  <c r="H5" i="23"/>
  <c r="I5" i="23"/>
  <c r="J5" i="23"/>
  <c r="K5" i="23"/>
  <c r="L5" i="23"/>
  <c r="E6" i="23"/>
  <c r="F6" i="23"/>
  <c r="G6" i="23"/>
  <c r="H6" i="23"/>
  <c r="I6" i="23"/>
  <c r="J6" i="23"/>
  <c r="K6" i="23"/>
  <c r="L6" i="23"/>
  <c r="E7" i="23"/>
  <c r="F7" i="23"/>
  <c r="G7" i="23"/>
  <c r="H7" i="23"/>
  <c r="I7" i="23"/>
  <c r="J7" i="23"/>
  <c r="K7" i="23"/>
  <c r="L7" i="23"/>
  <c r="E8" i="23"/>
  <c r="F8" i="23"/>
  <c r="G8" i="23"/>
  <c r="H8" i="23"/>
  <c r="I8" i="23"/>
  <c r="J8" i="23"/>
  <c r="K8" i="23"/>
  <c r="L8" i="23"/>
  <c r="E9" i="23"/>
  <c r="F9" i="23"/>
  <c r="G9" i="23"/>
  <c r="H9" i="23"/>
  <c r="I9" i="23"/>
  <c r="J9" i="23"/>
  <c r="K9" i="23"/>
  <c r="L9" i="23"/>
  <c r="E10" i="23"/>
  <c r="F10" i="23"/>
  <c r="G10" i="23"/>
  <c r="H10" i="23"/>
  <c r="I10" i="23"/>
  <c r="J10" i="23"/>
  <c r="K10" i="23"/>
  <c r="L10" i="23"/>
  <c r="E11" i="23"/>
  <c r="F11" i="23"/>
  <c r="G11" i="23"/>
  <c r="H11" i="23"/>
  <c r="I11" i="23"/>
  <c r="J11" i="23"/>
  <c r="K11" i="23"/>
  <c r="L11" i="23"/>
  <c r="E12" i="23"/>
  <c r="F12" i="23"/>
  <c r="G12" i="23"/>
  <c r="H12" i="23"/>
  <c r="I12" i="23"/>
  <c r="J12" i="23"/>
  <c r="K12" i="23"/>
  <c r="L12" i="23"/>
  <c r="E15" i="23"/>
  <c r="F15" i="23"/>
  <c r="G15" i="23"/>
  <c r="H15" i="23"/>
  <c r="I15" i="23"/>
  <c r="J15" i="23"/>
  <c r="K15" i="23"/>
  <c r="L15" i="23"/>
  <c r="E16" i="23"/>
  <c r="F16" i="23"/>
  <c r="G16" i="23"/>
  <c r="H16" i="23"/>
  <c r="I16" i="23"/>
  <c r="J16" i="23"/>
  <c r="K16" i="23"/>
  <c r="L16" i="23"/>
  <c r="E17" i="23"/>
  <c r="F17" i="23"/>
  <c r="G17" i="23"/>
  <c r="H17" i="23"/>
  <c r="I17" i="23"/>
  <c r="J17" i="23"/>
  <c r="K17" i="23"/>
  <c r="L17" i="23"/>
  <c r="E18" i="23"/>
  <c r="F18" i="23"/>
  <c r="G18" i="23"/>
  <c r="H18" i="23"/>
  <c r="I18" i="23"/>
  <c r="J18" i="23"/>
  <c r="K18" i="23"/>
  <c r="L18" i="23"/>
  <c r="E19" i="23"/>
  <c r="F19" i="23"/>
  <c r="G19" i="23"/>
  <c r="H19" i="23"/>
  <c r="I19" i="23"/>
  <c r="J19" i="23"/>
  <c r="K19" i="23"/>
  <c r="L19" i="23"/>
  <c r="E20" i="23"/>
  <c r="F20" i="23"/>
  <c r="G20" i="23"/>
  <c r="H20" i="23"/>
  <c r="I20" i="23"/>
  <c r="J20" i="23"/>
  <c r="K20" i="23"/>
  <c r="L20" i="23"/>
  <c r="E21" i="23"/>
  <c r="F21" i="23"/>
  <c r="G21" i="23"/>
  <c r="H21" i="23"/>
  <c r="I21" i="23"/>
  <c r="J21" i="23"/>
  <c r="K21" i="23"/>
  <c r="L21" i="23"/>
  <c r="E22" i="23"/>
  <c r="F22" i="23"/>
  <c r="G22" i="23"/>
  <c r="H22" i="23"/>
  <c r="I22" i="23"/>
  <c r="J22" i="23"/>
  <c r="K22" i="23"/>
  <c r="L22" i="23"/>
  <c r="E23" i="23"/>
  <c r="F23" i="23"/>
  <c r="G23" i="23"/>
  <c r="H23" i="23"/>
  <c r="I23" i="23"/>
  <c r="J23" i="23"/>
  <c r="K23" i="23"/>
  <c r="L23" i="23"/>
  <c r="D5" i="22"/>
  <c r="D5" i="14"/>
  <c r="I10" i="22"/>
  <c r="H10" i="22"/>
  <c r="G10" i="22"/>
  <c r="F5" i="22"/>
  <c r="E5" i="22"/>
  <c r="I10" i="21"/>
  <c r="H10" i="21"/>
  <c r="G10" i="21"/>
  <c r="F5" i="21"/>
  <c r="E5" i="21"/>
  <c r="D5" i="21"/>
  <c r="I10" i="20"/>
  <c r="H10" i="20"/>
  <c r="G10" i="20"/>
  <c r="F5" i="20"/>
  <c r="E5" i="20"/>
  <c r="D5" i="20"/>
  <c r="I10" i="19"/>
  <c r="H10" i="19"/>
  <c r="G10" i="19"/>
  <c r="F5" i="19"/>
  <c r="E5" i="19"/>
  <c r="D5" i="19"/>
  <c r="I10" i="18"/>
  <c r="H10" i="18"/>
  <c r="G10" i="18"/>
  <c r="F5" i="18"/>
  <c r="E5" i="18"/>
  <c r="D5" i="18"/>
  <c r="I10" i="17"/>
  <c r="H10" i="17"/>
  <c r="G10" i="17"/>
  <c r="F5" i="17"/>
  <c r="E5" i="17"/>
  <c r="D5" i="17"/>
  <c r="I10" i="16"/>
  <c r="H10" i="16"/>
  <c r="G10" i="16"/>
  <c r="F5" i="16"/>
  <c r="E5" i="16"/>
  <c r="D5" i="16"/>
  <c r="I10" i="14"/>
  <c r="H10" i="14"/>
  <c r="G10" i="14"/>
  <c r="F5" i="14"/>
  <c r="E5" i="14"/>
</calcChain>
</file>

<file path=xl/sharedStrings.xml><?xml version="1.0" encoding="utf-8"?>
<sst xmlns="http://schemas.openxmlformats.org/spreadsheetml/2006/main" count="1336" uniqueCount="51">
  <si>
    <t>(kWh)</t>
  </si>
  <si>
    <t>DIESEL</t>
  </si>
  <si>
    <t>Parametro Tècnico</t>
  </si>
  <si>
    <t>Unidad</t>
  </si>
  <si>
    <t>Proceso de Partida</t>
  </si>
  <si>
    <t>Operaciòn Normal</t>
  </si>
  <si>
    <t>Proceso de Detencion</t>
  </si>
  <si>
    <t>VII) Desde finalizado el proceso de Partida hasta antes de poder detenerse</t>
  </si>
  <si>
    <t>(min)</t>
  </si>
  <si>
    <t>F) Tiempo requerido para el proceso de DETENCION</t>
  </si>
  <si>
    <t>A.1) Cantidad de Combustible utilizado en el proceso de PARTIDA</t>
  </si>
  <si>
    <t>A.2) Tipo de Combustible utilizado en el proceso de PARTIDA</t>
  </si>
  <si>
    <t>B) Energìa elèctrica consumida durante el proceso de PARTIDA</t>
  </si>
  <si>
    <t>C) Tiempo requerido para el proceso de PARTIDA</t>
  </si>
  <si>
    <t>D.1) Cantidad de Combustible utilizado en el proceso de DETENCION</t>
  </si>
  <si>
    <t>D.2) Tipo de Combustible utilizado en el proceso de DETENCION</t>
  </si>
  <si>
    <t>E) Energìa elèctrica consumida durante el proceso de DETENCION</t>
  </si>
  <si>
    <t>N/A</t>
  </si>
  <si>
    <r>
      <t xml:space="preserve">III) Desde la  operación a </t>
    </r>
    <r>
      <rPr>
        <b/>
        <sz val="12"/>
        <color theme="1"/>
        <rFont val="Calibri"/>
        <family val="2"/>
        <scheme val="minor"/>
      </rPr>
      <t>Mìnimo Tècnico</t>
    </r>
    <r>
      <rPr>
        <sz val="12"/>
        <color theme="1"/>
        <rFont val="Calibri"/>
        <family val="2"/>
        <scheme val="minor"/>
      </rPr>
      <t xml:space="preserve"> hasta la operación a </t>
    </r>
    <r>
      <rPr>
        <b/>
        <sz val="12"/>
        <color theme="1"/>
        <rFont val="Calibri"/>
        <family val="2"/>
        <scheme val="minor"/>
      </rPr>
      <t>Potencia Nominal</t>
    </r>
  </si>
  <si>
    <r>
      <t xml:space="preserve">I) Desde el </t>
    </r>
    <r>
      <rPr>
        <b/>
        <sz val="12"/>
        <color theme="1"/>
        <rFont val="Calibri"/>
        <family val="2"/>
        <scheme val="minor"/>
      </rPr>
      <t>Inicio</t>
    </r>
    <r>
      <rPr>
        <sz val="12"/>
        <color theme="1"/>
        <rFont val="Calibri"/>
        <family val="2"/>
        <scheme val="minor"/>
      </rPr>
      <t xml:space="preserve"> del proceso de partida hasta la </t>
    </r>
    <r>
      <rPr>
        <b/>
        <sz val="12"/>
        <color theme="1"/>
        <rFont val="Calibri"/>
        <family val="2"/>
        <scheme val="minor"/>
      </rPr>
      <t>Sincronizacion</t>
    </r>
  </si>
  <si>
    <r>
      <t xml:space="preserve">II) Desde la </t>
    </r>
    <r>
      <rPr>
        <b/>
        <sz val="12"/>
        <color theme="1"/>
        <rFont val="Calibri"/>
        <family val="2"/>
        <scheme val="minor"/>
      </rPr>
      <t>Sincronizacion</t>
    </r>
    <r>
      <rPr>
        <sz val="12"/>
        <color theme="1"/>
        <rFont val="Calibri"/>
        <family val="2"/>
        <scheme val="minor"/>
      </rPr>
      <t xml:space="preserve"> hasta la operación a </t>
    </r>
    <r>
      <rPr>
        <b/>
        <sz val="12"/>
        <color theme="1"/>
        <rFont val="Calibri"/>
        <family val="2"/>
        <scheme val="minor"/>
      </rPr>
      <t>Mìnimo Tècnico</t>
    </r>
  </si>
  <si>
    <r>
      <t xml:space="preserve">IV) Desde la  operación a </t>
    </r>
    <r>
      <rPr>
        <b/>
        <sz val="12"/>
        <color theme="1"/>
        <rFont val="Calibri"/>
        <family val="2"/>
        <scheme val="minor"/>
      </rPr>
      <t>Potencia Nominal</t>
    </r>
    <r>
      <rPr>
        <sz val="12"/>
        <color theme="1"/>
        <rFont val="Calibri"/>
        <family val="2"/>
        <scheme val="minor"/>
      </rPr>
      <t xml:space="preserve"> hasta la operación a </t>
    </r>
    <r>
      <rPr>
        <b/>
        <sz val="12"/>
        <color theme="1"/>
        <rFont val="Calibri"/>
        <family val="2"/>
        <scheme val="minor"/>
      </rPr>
      <t>Minimo Tècnico</t>
    </r>
  </si>
  <si>
    <r>
      <t xml:space="preserve">V) Desde la  operación a </t>
    </r>
    <r>
      <rPr>
        <b/>
        <sz val="12"/>
        <color theme="1"/>
        <rFont val="Calibri"/>
        <family val="2"/>
        <scheme val="minor"/>
      </rPr>
      <t>Minimo Tècnico</t>
    </r>
    <r>
      <rPr>
        <sz val="12"/>
        <color theme="1"/>
        <rFont val="Calibri"/>
        <family val="2"/>
        <scheme val="minor"/>
      </rPr>
      <t xml:space="preserve"> hasta la </t>
    </r>
    <r>
      <rPr>
        <b/>
        <sz val="12"/>
        <color theme="1"/>
        <rFont val="Calibri"/>
        <family val="2"/>
        <scheme val="minor"/>
      </rPr>
      <t>Desconexiòn</t>
    </r>
  </si>
  <si>
    <r>
      <t>G) Tiempo mìnimo de Operaciòn (</t>
    </r>
    <r>
      <rPr>
        <b/>
        <sz val="12"/>
        <color theme="1"/>
        <rFont val="Calibri"/>
        <family val="2"/>
        <scheme val="minor"/>
      </rPr>
      <t>TMO</t>
    </r>
    <r>
      <rPr>
        <sz val="12"/>
        <color theme="1"/>
        <rFont val="Calibri"/>
        <family val="2"/>
        <scheme val="minor"/>
      </rPr>
      <t>) antes de poder detenerse, una vez concluido un proceso de partida</t>
    </r>
  </si>
  <si>
    <r>
      <t xml:space="preserve">VI) Desde la  </t>
    </r>
    <r>
      <rPr>
        <b/>
        <sz val="12"/>
        <color theme="1"/>
        <rFont val="Calibri"/>
        <family val="2"/>
        <scheme val="minor"/>
      </rPr>
      <t>Desconexiòn</t>
    </r>
    <r>
      <rPr>
        <sz val="12"/>
        <color theme="1"/>
        <rFont val="Calibri"/>
        <family val="2"/>
        <scheme val="minor"/>
      </rPr>
      <t xml:space="preserve"> de la unidad hasta el tèrmino del proceso de </t>
    </r>
    <r>
      <rPr>
        <b/>
        <sz val="12"/>
        <color theme="1"/>
        <rFont val="Calibri"/>
        <family val="2"/>
        <scheme val="minor"/>
      </rPr>
      <t>Detencion</t>
    </r>
    <r>
      <rPr>
        <sz val="12"/>
        <color theme="1"/>
        <rFont val="Calibri"/>
        <family val="2"/>
        <scheme val="minor"/>
      </rPr>
      <t xml:space="preserve"> (Estado de Apagado).</t>
    </r>
  </si>
  <si>
    <r>
      <t>H) Tiempo mìnimo en Estado de Detenciòn (</t>
    </r>
    <r>
      <rPr>
        <b/>
        <sz val="12"/>
        <color theme="1"/>
        <rFont val="Calibri"/>
        <family val="2"/>
        <scheme val="minor"/>
      </rPr>
      <t>TMED</t>
    </r>
    <r>
      <rPr>
        <sz val="12"/>
        <color theme="1"/>
        <rFont val="Calibri"/>
        <family val="2"/>
        <scheme val="minor"/>
      </rPr>
      <t>), correspondiente al tiempo que la unidad deba permanecer detenida luego de una detención programada.</t>
    </r>
  </si>
  <si>
    <t>(Litros)</t>
  </si>
  <si>
    <t>[Ton @11,000 kcal/kg]</t>
  </si>
  <si>
    <t>Etapa</t>
  </si>
  <si>
    <t>Partida – Sincronización</t>
  </si>
  <si>
    <t>Sincronización – Mínimo Técnico</t>
  </si>
  <si>
    <t>Mínimo Técnico – Potencia Nominal</t>
  </si>
  <si>
    <t>Potencia Nominal – Mínimo Técnico</t>
  </si>
  <si>
    <t>Mínimo Técnico – Desconexión</t>
  </si>
  <si>
    <t>Desconexión – Detención final</t>
  </si>
  <si>
    <t>Parámetro</t>
  </si>
  <si>
    <t>Cantidad de combustible utilizado [m3]</t>
  </si>
  <si>
    <t>Consumo SSAA [MWh]</t>
  </si>
  <si>
    <t>Tiempo [min]</t>
  </si>
  <si>
    <t>0,0xx</t>
  </si>
  <si>
    <t>x</t>
  </si>
  <si>
    <t>0,0xxx</t>
  </si>
  <si>
    <t>0,00xx</t>
  </si>
  <si>
    <t>U1</t>
  </si>
  <si>
    <t>U2</t>
  </si>
  <si>
    <t>U3</t>
  </si>
  <si>
    <t>U4</t>
  </si>
  <si>
    <t>U5</t>
  </si>
  <si>
    <t>U6</t>
  </si>
  <si>
    <t>U7</t>
  </si>
  <si>
    <t>U8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</si>
</sst>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#,##0.00000"/>
    <numFmt numFmtId="167" formatCode="#,##0.00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/>
      <top/>
      <bottom style="medium">
        <color rgb="FF4F81BD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5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6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4" borderId="4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 vertical="center"/>
    </xf>
    <xf numFmtId="167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326571</xdr:colOff>
      <xdr:row>2</xdr:row>
      <xdr:rowOff>94768</xdr:rowOff>
    </xdr:from>
    <xdr:to>
      <xdr:col>19</xdr:col>
      <xdr:colOff>191611</xdr:colOff>
      <xdr:row>6</xdr:row>
      <xdr:rowOff>199222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9C283E-BE0E-49FD-86FD-A9BBBB973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47178" y="407732"/>
          <a:ext cx="6723040" cy="1859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219075</xdr:colOff>
      <xdr:row>3</xdr:row>
      <xdr:rowOff>173169</xdr:rowOff>
    </xdr:from>
    <xdr:to>
      <xdr:col>31</xdr:col>
      <xdr:colOff>84115</xdr:colOff>
      <xdr:row>8</xdr:row>
      <xdr:rowOff>237680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F37F85-236E-43CB-B6F8-18F313BA0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20900" y="763719"/>
          <a:ext cx="9771040" cy="2702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zoomScale="70" zoomScaleNormal="70" workbookViewId="0">
      <selection activeCell="E21" sqref="E21"/>
    </sheetView>
  </sheetViews>
  <sheetFormatPr baseColWidth="10" defaultRowHeight="15" x14ac:dyDescent="0.25"/>
  <cols>
    <col min="1" max="1" width="0.85546875" customWidth="1"/>
    <col min="2" max="2" width="56.5703125" customWidth="1"/>
    <col min="3" max="3" width="24.140625" bestFit="1" customWidth="1"/>
    <col min="4" max="4" width="24.5703125" customWidth="1"/>
    <col min="5" max="5" width="24.140625" customWidth="1"/>
    <col min="6" max="6" width="27.42578125" customWidth="1"/>
    <col min="7" max="7" width="26.7109375" customWidth="1"/>
    <col min="8" max="8" width="21.7109375" customWidth="1"/>
    <col min="9" max="9" width="32.7109375" customWidth="1"/>
    <col min="10" max="10" width="28.42578125" customWidth="1"/>
  </cols>
  <sheetData>
    <row r="1" spans="1:19" ht="5.25" customHeight="1" thickBot="1" x14ac:dyDescent="0.3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3">
      <c r="A2" s="1"/>
      <c r="B2" s="35" t="s">
        <v>2</v>
      </c>
      <c r="C2" s="37" t="s">
        <v>3</v>
      </c>
      <c r="D2" s="39" t="s">
        <v>4</v>
      </c>
      <c r="E2" s="39"/>
      <c r="F2" s="39" t="s">
        <v>5</v>
      </c>
      <c r="G2" s="39"/>
      <c r="H2" s="39" t="s">
        <v>6</v>
      </c>
      <c r="I2" s="39"/>
      <c r="J2" s="12"/>
      <c r="K2" s="1"/>
      <c r="L2" s="1"/>
      <c r="M2" s="1"/>
      <c r="N2" s="1"/>
      <c r="O2" s="1"/>
      <c r="P2" s="1"/>
      <c r="Q2" s="1"/>
      <c r="R2" s="1"/>
      <c r="S2" s="1"/>
    </row>
    <row r="3" spans="1:19" ht="63" customHeight="1" x14ac:dyDescent="0.25">
      <c r="A3" s="2"/>
      <c r="B3" s="36"/>
      <c r="C3" s="38"/>
      <c r="D3" s="13" t="s">
        <v>19</v>
      </c>
      <c r="E3" s="13" t="s">
        <v>20</v>
      </c>
      <c r="F3" s="13" t="s">
        <v>18</v>
      </c>
      <c r="G3" s="13" t="s">
        <v>21</v>
      </c>
      <c r="H3" s="13" t="s">
        <v>22</v>
      </c>
      <c r="I3" s="13" t="s">
        <v>24</v>
      </c>
      <c r="J3" s="14" t="s">
        <v>7</v>
      </c>
      <c r="K3" s="1"/>
      <c r="L3" s="1"/>
      <c r="M3" s="1"/>
      <c r="N3" s="1"/>
      <c r="O3" s="1"/>
      <c r="P3" s="1"/>
      <c r="Q3" s="1"/>
      <c r="R3" s="1"/>
      <c r="S3" s="1"/>
    </row>
    <row r="4" spans="1:19" ht="3.75" customHeight="1" x14ac:dyDescent="0.25">
      <c r="A4" s="1"/>
      <c r="B4" s="3"/>
      <c r="C4" s="4"/>
      <c r="D4" s="5"/>
      <c r="E4" s="5"/>
      <c r="F4" s="5"/>
      <c r="G4" s="5"/>
      <c r="H4" s="5"/>
      <c r="I4" s="5"/>
      <c r="J4" s="6"/>
      <c r="K4" s="1"/>
      <c r="L4" s="1"/>
      <c r="M4" s="1"/>
      <c r="N4" s="1"/>
      <c r="O4" s="1"/>
      <c r="P4" s="1"/>
      <c r="Q4" s="1"/>
      <c r="R4" s="1"/>
      <c r="S4" s="1"/>
    </row>
    <row r="5" spans="1:19" ht="39.75" customHeight="1" x14ac:dyDescent="0.25">
      <c r="A5" s="1"/>
      <c r="B5" s="9" t="s">
        <v>10</v>
      </c>
      <c r="C5" s="8" t="s">
        <v>27</v>
      </c>
      <c r="D5" s="15">
        <f>(D20/1000)*((834*(10932/11000))/1000)</f>
        <v>4.9730661818181816E-2</v>
      </c>
      <c r="E5" s="15">
        <f>(E20/1000)*((834*(10932/11000))/1000)</f>
        <v>9.1172879999999994E-3</v>
      </c>
      <c r="F5" s="15">
        <f>(F20/1000)*((834*(10932/11000))/1000)</f>
        <v>4.973066181818182E-3</v>
      </c>
      <c r="G5" s="16" t="s">
        <v>17</v>
      </c>
      <c r="H5" s="16" t="s">
        <v>17</v>
      </c>
      <c r="I5" s="16" t="s">
        <v>17</v>
      </c>
      <c r="J5" s="17" t="s">
        <v>17</v>
      </c>
      <c r="K5" s="1"/>
      <c r="L5" s="1"/>
      <c r="M5" s="1"/>
      <c r="N5" s="1"/>
      <c r="O5" s="1"/>
      <c r="P5" s="1"/>
      <c r="Q5" s="1"/>
      <c r="R5" s="1"/>
      <c r="S5" s="1"/>
    </row>
    <row r="6" spans="1:19" ht="31.5" x14ac:dyDescent="0.25">
      <c r="A6" s="1"/>
      <c r="B6" s="9" t="s">
        <v>11</v>
      </c>
      <c r="C6" s="8"/>
      <c r="D6" s="18" t="s">
        <v>1</v>
      </c>
      <c r="E6" s="18" t="s">
        <v>1</v>
      </c>
      <c r="F6" s="18" t="s">
        <v>1</v>
      </c>
      <c r="G6" s="16" t="s">
        <v>17</v>
      </c>
      <c r="H6" s="16" t="s">
        <v>17</v>
      </c>
      <c r="I6" s="16" t="s">
        <v>17</v>
      </c>
      <c r="J6" s="17" t="s">
        <v>17</v>
      </c>
      <c r="K6" s="1"/>
      <c r="L6" s="1"/>
      <c r="M6" s="1"/>
      <c r="N6" s="1"/>
      <c r="O6" s="1"/>
      <c r="P6" s="1"/>
      <c r="Q6" s="1"/>
      <c r="R6" s="1"/>
      <c r="S6" s="1"/>
    </row>
    <row r="7" spans="1:19" ht="31.5" x14ac:dyDescent="0.25">
      <c r="A7" s="1"/>
      <c r="B7" s="9" t="s">
        <v>12</v>
      </c>
      <c r="C7" s="8" t="s">
        <v>0</v>
      </c>
      <c r="D7" s="19">
        <v>2.4900000000000002</v>
      </c>
      <c r="E7" s="19">
        <v>0.65</v>
      </c>
      <c r="F7" s="19">
        <v>0.4</v>
      </c>
      <c r="G7" s="16" t="s">
        <v>17</v>
      </c>
      <c r="H7" s="16" t="s">
        <v>17</v>
      </c>
      <c r="I7" s="16" t="s">
        <v>17</v>
      </c>
      <c r="J7" s="17" t="s">
        <v>17</v>
      </c>
      <c r="K7" s="1"/>
      <c r="L7" s="1"/>
      <c r="M7" s="1"/>
      <c r="N7" s="1"/>
      <c r="O7" s="1"/>
      <c r="P7" s="1"/>
      <c r="Q7" s="1"/>
      <c r="R7" s="1"/>
      <c r="S7" s="1"/>
    </row>
    <row r="8" spans="1:19" ht="30" customHeight="1" x14ac:dyDescent="0.25">
      <c r="A8" s="1"/>
      <c r="B8" s="9" t="s">
        <v>13</v>
      </c>
      <c r="C8" s="8" t="s">
        <v>8</v>
      </c>
      <c r="D8" s="20">
        <v>15</v>
      </c>
      <c r="E8" s="20">
        <v>0.82</v>
      </c>
      <c r="F8" s="20">
        <v>0.5</v>
      </c>
      <c r="G8" s="16" t="s">
        <v>17</v>
      </c>
      <c r="H8" s="16" t="s">
        <v>17</v>
      </c>
      <c r="I8" s="16" t="s">
        <v>17</v>
      </c>
      <c r="J8" s="17" t="s">
        <v>17</v>
      </c>
      <c r="K8" s="1"/>
      <c r="L8" s="1"/>
      <c r="M8" s="1"/>
      <c r="N8" s="1"/>
      <c r="O8" s="1"/>
      <c r="P8" s="1"/>
      <c r="Q8" s="1"/>
      <c r="R8" s="1"/>
      <c r="S8" s="1"/>
    </row>
    <row r="9" spans="1:19" ht="3.75" customHeight="1" x14ac:dyDescent="0.25">
      <c r="A9" s="1"/>
      <c r="B9" s="10"/>
      <c r="C9" s="8"/>
      <c r="D9" s="16"/>
      <c r="E9" s="16"/>
      <c r="F9" s="16"/>
      <c r="G9" s="16"/>
      <c r="H9" s="16"/>
      <c r="I9" s="16"/>
      <c r="J9" s="17"/>
      <c r="K9" s="1"/>
      <c r="L9" s="1"/>
      <c r="M9" s="1"/>
      <c r="N9" s="1"/>
      <c r="O9" s="1"/>
      <c r="P9" s="1"/>
      <c r="Q9" s="1"/>
      <c r="R9" s="1"/>
      <c r="S9" s="1"/>
    </row>
    <row r="10" spans="1:19" ht="31.5" x14ac:dyDescent="0.25">
      <c r="A10" s="1"/>
      <c r="B10" s="9" t="s">
        <v>14</v>
      </c>
      <c r="C10" s="8" t="s">
        <v>27</v>
      </c>
      <c r="D10" s="16" t="s">
        <v>17</v>
      </c>
      <c r="E10" s="16" t="s">
        <v>17</v>
      </c>
      <c r="F10" s="16" t="s">
        <v>17</v>
      </c>
      <c r="G10" s="15">
        <f>(G25/1000)*((834*(10932/11000))/1000)</f>
        <v>8.2884436363636366E-3</v>
      </c>
      <c r="H10" s="15">
        <f>(H25/1000)*((834*(10932/11000))/1000)</f>
        <v>9.1172879999999994E-3</v>
      </c>
      <c r="I10" s="15">
        <f>(I25/1000)*((834*(10932/11000))/1000)</f>
        <v>0.11603821090909092</v>
      </c>
      <c r="J10" s="17" t="s">
        <v>17</v>
      </c>
      <c r="K10" s="1"/>
      <c r="L10" s="1"/>
      <c r="M10" s="1"/>
      <c r="N10" s="1"/>
      <c r="O10" s="1"/>
      <c r="P10" s="1"/>
      <c r="Q10" s="1"/>
      <c r="R10" s="1"/>
      <c r="S10" s="1"/>
    </row>
    <row r="11" spans="1:19" ht="31.5" x14ac:dyDescent="0.25">
      <c r="A11" s="1"/>
      <c r="B11" s="9" t="s">
        <v>15</v>
      </c>
      <c r="C11" s="8"/>
      <c r="D11" s="16" t="s">
        <v>17</v>
      </c>
      <c r="E11" s="16" t="s">
        <v>17</v>
      </c>
      <c r="F11" s="16" t="s">
        <v>17</v>
      </c>
      <c r="G11" s="18" t="s">
        <v>1</v>
      </c>
      <c r="H11" s="18" t="s">
        <v>1</v>
      </c>
      <c r="I11" s="18" t="s">
        <v>1</v>
      </c>
      <c r="J11" s="17" t="s">
        <v>17</v>
      </c>
      <c r="K11" s="1"/>
      <c r="L11" s="1"/>
      <c r="M11" s="1"/>
      <c r="N11" s="1"/>
      <c r="O11" s="1"/>
      <c r="P11" s="1"/>
      <c r="Q11" s="1"/>
      <c r="R11" s="1"/>
      <c r="S11" s="1"/>
    </row>
    <row r="12" spans="1:19" ht="31.5" x14ac:dyDescent="0.25">
      <c r="A12" s="1"/>
      <c r="B12" s="9" t="s">
        <v>16</v>
      </c>
      <c r="C12" s="8" t="s">
        <v>0</v>
      </c>
      <c r="D12" s="16" t="s">
        <v>17</v>
      </c>
      <c r="E12" s="16" t="s">
        <v>17</v>
      </c>
      <c r="F12" s="16" t="s">
        <v>17</v>
      </c>
      <c r="G12" s="19">
        <v>0.36</v>
      </c>
      <c r="H12" s="19">
        <v>0.44</v>
      </c>
      <c r="I12" s="19">
        <v>0.75</v>
      </c>
      <c r="J12" s="17" t="s">
        <v>17</v>
      </c>
      <c r="K12" s="1"/>
      <c r="L12" s="1"/>
      <c r="M12" s="1"/>
      <c r="N12" s="1"/>
      <c r="O12" s="1"/>
      <c r="P12" s="1"/>
      <c r="Q12" s="1"/>
      <c r="R12" s="1"/>
      <c r="S12" s="1"/>
    </row>
    <row r="13" spans="1:19" ht="29.25" customHeight="1" x14ac:dyDescent="0.25">
      <c r="A13" s="1"/>
      <c r="B13" s="9" t="s">
        <v>9</v>
      </c>
      <c r="C13" s="8" t="s">
        <v>8</v>
      </c>
      <c r="D13" s="16" t="s">
        <v>17</v>
      </c>
      <c r="E13" s="16" t="s">
        <v>17</v>
      </c>
      <c r="F13" s="16" t="s">
        <v>17</v>
      </c>
      <c r="G13" s="20">
        <v>0.45</v>
      </c>
      <c r="H13" s="20">
        <v>0.55000000000000004</v>
      </c>
      <c r="I13" s="20">
        <v>15</v>
      </c>
      <c r="J13" s="17" t="s">
        <v>17</v>
      </c>
      <c r="K13" s="1"/>
      <c r="L13" s="1"/>
      <c r="M13" s="1"/>
      <c r="N13" s="1"/>
      <c r="O13" s="1"/>
      <c r="P13" s="1"/>
      <c r="Q13" s="1"/>
      <c r="R13" s="1"/>
      <c r="S13" s="1"/>
    </row>
    <row r="14" spans="1:19" ht="51" customHeight="1" thickBot="1" x14ac:dyDescent="0.3">
      <c r="A14" s="1"/>
      <c r="B14" s="11" t="s">
        <v>23</v>
      </c>
      <c r="C14" s="7" t="s">
        <v>8</v>
      </c>
      <c r="D14" s="21" t="s">
        <v>17</v>
      </c>
      <c r="E14" s="21" t="s">
        <v>17</v>
      </c>
      <c r="F14" s="21" t="s">
        <v>17</v>
      </c>
      <c r="G14" s="21" t="s">
        <v>17</v>
      </c>
      <c r="H14" s="21" t="s">
        <v>17</v>
      </c>
      <c r="I14" s="21" t="s">
        <v>17</v>
      </c>
      <c r="J14" s="22">
        <v>0</v>
      </c>
      <c r="K14" s="1"/>
      <c r="L14" s="1"/>
      <c r="M14" s="1"/>
      <c r="N14" s="1"/>
      <c r="O14" s="1"/>
      <c r="P14" s="1"/>
      <c r="Q14" s="1"/>
      <c r="R14" s="1"/>
      <c r="S14" s="1"/>
    </row>
    <row r="15" spans="1:19" ht="69" customHeight="1" thickBot="1" x14ac:dyDescent="0.3">
      <c r="A15" s="1"/>
      <c r="B15" s="11" t="s">
        <v>25</v>
      </c>
      <c r="C15" s="7" t="s">
        <v>8</v>
      </c>
      <c r="D15" s="21" t="s">
        <v>17</v>
      </c>
      <c r="E15" s="21" t="s">
        <v>17</v>
      </c>
      <c r="F15" s="21" t="s">
        <v>17</v>
      </c>
      <c r="G15" s="21" t="s">
        <v>17</v>
      </c>
      <c r="H15" s="21" t="s">
        <v>17</v>
      </c>
      <c r="I15" s="21" t="s">
        <v>17</v>
      </c>
      <c r="J15" s="22">
        <v>5</v>
      </c>
      <c r="K15" s="1"/>
      <c r="L15" s="1"/>
      <c r="M15" s="1"/>
      <c r="N15" s="1"/>
      <c r="O15" s="1"/>
      <c r="P15" s="1"/>
      <c r="Q15" s="1"/>
      <c r="R15" s="1"/>
      <c r="S15" s="1"/>
    </row>
    <row r="16" spans="1:19" ht="6.75" customHeight="1" thickBot="1" x14ac:dyDescent="0.3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75" x14ac:dyDescent="0.3">
      <c r="A17" s="1"/>
      <c r="B17" s="35" t="s">
        <v>2</v>
      </c>
      <c r="C17" s="37" t="s">
        <v>3</v>
      </c>
      <c r="D17" s="39" t="s">
        <v>4</v>
      </c>
      <c r="E17" s="39"/>
      <c r="F17" s="39" t="s">
        <v>5</v>
      </c>
      <c r="G17" s="39"/>
      <c r="H17" s="39" t="s">
        <v>6</v>
      </c>
      <c r="I17" s="39"/>
      <c r="J17" s="12"/>
      <c r="K17" s="1"/>
      <c r="L17" s="1"/>
      <c r="M17" s="1"/>
      <c r="N17" s="1"/>
      <c r="O17" s="1"/>
      <c r="P17" s="1"/>
      <c r="Q17" s="1"/>
      <c r="R17" s="1"/>
      <c r="S17" s="1"/>
    </row>
    <row r="18" spans="1:19" ht="63" x14ac:dyDescent="0.25">
      <c r="A18" s="1"/>
      <c r="B18" s="36"/>
      <c r="C18" s="38"/>
      <c r="D18" s="13" t="s">
        <v>19</v>
      </c>
      <c r="E18" s="13" t="s">
        <v>20</v>
      </c>
      <c r="F18" s="13" t="s">
        <v>18</v>
      </c>
      <c r="G18" s="13" t="s">
        <v>21</v>
      </c>
      <c r="H18" s="13" t="s">
        <v>22</v>
      </c>
      <c r="I18" s="13" t="s">
        <v>24</v>
      </c>
      <c r="J18" s="14" t="s">
        <v>7</v>
      </c>
      <c r="K18" s="1"/>
      <c r="L18" s="1"/>
      <c r="M18" s="1"/>
      <c r="N18" s="1"/>
      <c r="O18" s="1"/>
      <c r="P18" s="1"/>
      <c r="Q18" s="1"/>
      <c r="R18" s="1"/>
      <c r="S18" s="1"/>
    </row>
    <row r="19" spans="1:19" ht="3.75" customHeight="1" x14ac:dyDescent="0.25">
      <c r="A19" s="1"/>
      <c r="B19" s="3"/>
      <c r="C19" s="4"/>
      <c r="D19" s="5"/>
      <c r="E19" s="5"/>
      <c r="F19" s="5"/>
      <c r="G19" s="5"/>
      <c r="H19" s="5"/>
      <c r="I19" s="5"/>
      <c r="J19" s="6"/>
      <c r="K19" s="1"/>
      <c r="L19" s="1"/>
      <c r="M19" s="1"/>
      <c r="N19" s="1"/>
      <c r="O19" s="1"/>
      <c r="P19" s="1"/>
      <c r="Q19" s="1"/>
      <c r="R19" s="1"/>
      <c r="S19" s="1"/>
    </row>
    <row r="20" spans="1:19" ht="35.25" customHeight="1" x14ac:dyDescent="0.25">
      <c r="A20" s="1"/>
      <c r="B20" s="9" t="s">
        <v>10</v>
      </c>
      <c r="C20" s="8" t="s">
        <v>26</v>
      </c>
      <c r="D20" s="23">
        <v>60</v>
      </c>
      <c r="E20" s="23">
        <v>11</v>
      </c>
      <c r="F20" s="23">
        <v>6</v>
      </c>
      <c r="G20" s="16" t="s">
        <v>17</v>
      </c>
      <c r="H20" s="16" t="s">
        <v>17</v>
      </c>
      <c r="I20" s="16" t="s">
        <v>17</v>
      </c>
      <c r="J20" s="17" t="s">
        <v>17</v>
      </c>
      <c r="K20" s="1"/>
      <c r="L20" s="1"/>
      <c r="M20" s="1"/>
      <c r="N20" s="1"/>
      <c r="O20" s="1"/>
      <c r="P20" s="1"/>
      <c r="Q20" s="1"/>
      <c r="R20" s="1"/>
      <c r="S20" s="1"/>
    </row>
    <row r="21" spans="1:19" ht="35.25" customHeight="1" x14ac:dyDescent="0.25">
      <c r="A21" s="1"/>
      <c r="B21" s="9" t="s">
        <v>11</v>
      </c>
      <c r="C21" s="8"/>
      <c r="D21" s="18" t="s">
        <v>1</v>
      </c>
      <c r="E21" s="18" t="s">
        <v>1</v>
      </c>
      <c r="F21" s="18" t="s">
        <v>1</v>
      </c>
      <c r="G21" s="16" t="s">
        <v>17</v>
      </c>
      <c r="H21" s="16" t="s">
        <v>17</v>
      </c>
      <c r="I21" s="16" t="s">
        <v>17</v>
      </c>
      <c r="J21" s="17" t="s">
        <v>17</v>
      </c>
      <c r="K21" s="1"/>
      <c r="L21" s="1"/>
      <c r="M21" s="1"/>
      <c r="N21" s="1"/>
      <c r="O21" s="1"/>
      <c r="P21" s="1"/>
      <c r="Q21" s="1"/>
      <c r="R21" s="1"/>
      <c r="S21" s="1"/>
    </row>
    <row r="22" spans="1:19" ht="33.75" customHeight="1" x14ac:dyDescent="0.25">
      <c r="A22" s="1"/>
      <c r="B22" s="9" t="s">
        <v>12</v>
      </c>
      <c r="C22" s="8" t="s">
        <v>0</v>
      </c>
      <c r="D22" s="19">
        <v>2.4900000000000002</v>
      </c>
      <c r="E22" s="19">
        <v>0.65</v>
      </c>
      <c r="F22" s="19">
        <v>0.4</v>
      </c>
      <c r="G22" s="16" t="s">
        <v>17</v>
      </c>
      <c r="H22" s="16" t="s">
        <v>17</v>
      </c>
      <c r="I22" s="16" t="s">
        <v>17</v>
      </c>
      <c r="J22" s="17" t="s">
        <v>17</v>
      </c>
      <c r="K22" s="1"/>
      <c r="L22" s="1"/>
      <c r="M22" s="1"/>
      <c r="N22" s="1"/>
      <c r="O22" s="1"/>
      <c r="P22" s="1"/>
      <c r="Q22" s="1"/>
      <c r="R22" s="1"/>
      <c r="S22" s="1"/>
    </row>
    <row r="23" spans="1:19" ht="24.75" customHeight="1" x14ac:dyDescent="0.25">
      <c r="A23" s="1"/>
      <c r="B23" s="9" t="s">
        <v>13</v>
      </c>
      <c r="C23" s="8" t="s">
        <v>8</v>
      </c>
      <c r="D23" s="20">
        <v>15</v>
      </c>
      <c r="E23" s="20">
        <v>0.82</v>
      </c>
      <c r="F23" s="20">
        <v>0.5</v>
      </c>
      <c r="G23" s="16" t="s">
        <v>17</v>
      </c>
      <c r="H23" s="16" t="s">
        <v>17</v>
      </c>
      <c r="I23" s="16" t="s">
        <v>17</v>
      </c>
      <c r="J23" s="17" t="s">
        <v>17</v>
      </c>
      <c r="K23" s="1"/>
      <c r="L23" s="1"/>
      <c r="M23" s="1"/>
      <c r="N23" s="1"/>
      <c r="O23" s="1"/>
      <c r="P23" s="1"/>
      <c r="Q23" s="1"/>
      <c r="R23" s="1"/>
      <c r="S23" s="1"/>
    </row>
    <row r="24" spans="1:19" ht="6" customHeight="1" x14ac:dyDescent="0.25">
      <c r="A24" s="1"/>
      <c r="B24" s="10"/>
      <c r="C24" s="8"/>
      <c r="D24" s="16"/>
      <c r="E24" s="16"/>
      <c r="F24" s="16"/>
      <c r="G24" s="16"/>
      <c r="H24" s="16"/>
      <c r="I24" s="16"/>
      <c r="J24" s="17"/>
      <c r="K24" s="1"/>
      <c r="L24" s="1"/>
      <c r="M24" s="1"/>
      <c r="N24" s="1"/>
      <c r="O24" s="1"/>
      <c r="P24" s="1"/>
      <c r="Q24" s="1"/>
      <c r="R24" s="1"/>
      <c r="S24" s="1"/>
    </row>
    <row r="25" spans="1:19" ht="35.25" customHeight="1" x14ac:dyDescent="0.25">
      <c r="A25" s="1"/>
      <c r="B25" s="9" t="s">
        <v>14</v>
      </c>
      <c r="C25" s="8" t="s">
        <v>26</v>
      </c>
      <c r="D25" s="16" t="s">
        <v>17</v>
      </c>
      <c r="E25" s="16" t="s">
        <v>17</v>
      </c>
      <c r="F25" s="16" t="s">
        <v>17</v>
      </c>
      <c r="G25" s="23">
        <v>10</v>
      </c>
      <c r="H25" s="23">
        <v>11</v>
      </c>
      <c r="I25" s="23">
        <v>140</v>
      </c>
      <c r="J25" s="17" t="s">
        <v>17</v>
      </c>
      <c r="K25" s="1"/>
      <c r="L25" s="1"/>
      <c r="M25" s="1"/>
      <c r="N25" s="1"/>
      <c r="O25" s="1"/>
      <c r="P25" s="1"/>
      <c r="Q25" s="1"/>
      <c r="R25" s="1"/>
      <c r="S25" s="1"/>
    </row>
    <row r="26" spans="1:19" ht="37.5" customHeight="1" x14ac:dyDescent="0.25">
      <c r="A26" s="1"/>
      <c r="B26" s="9" t="s">
        <v>15</v>
      </c>
      <c r="C26" s="8"/>
      <c r="D26" s="16" t="s">
        <v>17</v>
      </c>
      <c r="E26" s="16" t="s">
        <v>17</v>
      </c>
      <c r="F26" s="16" t="s">
        <v>17</v>
      </c>
      <c r="G26" s="18" t="s">
        <v>1</v>
      </c>
      <c r="H26" s="18" t="s">
        <v>1</v>
      </c>
      <c r="I26" s="18" t="s">
        <v>1</v>
      </c>
      <c r="J26" s="17" t="s">
        <v>17</v>
      </c>
      <c r="K26" s="1"/>
      <c r="L26" s="1"/>
      <c r="M26" s="1"/>
      <c r="N26" s="1"/>
      <c r="O26" s="1"/>
      <c r="P26" s="1"/>
      <c r="Q26" s="1"/>
      <c r="R26" s="1"/>
      <c r="S26" s="1"/>
    </row>
    <row r="27" spans="1:19" ht="34.5" customHeight="1" x14ac:dyDescent="0.25">
      <c r="A27" s="1"/>
      <c r="B27" s="9" t="s">
        <v>16</v>
      </c>
      <c r="C27" s="8" t="s">
        <v>0</v>
      </c>
      <c r="D27" s="16" t="s">
        <v>17</v>
      </c>
      <c r="E27" s="16" t="s">
        <v>17</v>
      </c>
      <c r="F27" s="16" t="s">
        <v>17</v>
      </c>
      <c r="G27" s="19">
        <v>0.36</v>
      </c>
      <c r="H27" s="19">
        <v>0.44</v>
      </c>
      <c r="I27" s="19">
        <v>0.75</v>
      </c>
      <c r="J27" s="17" t="s">
        <v>17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ht="25.5" customHeight="1" x14ac:dyDescent="0.25">
      <c r="A28" s="1"/>
      <c r="B28" s="9" t="s">
        <v>9</v>
      </c>
      <c r="C28" s="8" t="s">
        <v>8</v>
      </c>
      <c r="D28" s="16" t="s">
        <v>17</v>
      </c>
      <c r="E28" s="16" t="s">
        <v>17</v>
      </c>
      <c r="F28" s="16" t="s">
        <v>17</v>
      </c>
      <c r="G28" s="20">
        <v>0.45</v>
      </c>
      <c r="H28" s="20">
        <v>0.55000000000000004</v>
      </c>
      <c r="I28" s="20">
        <v>15</v>
      </c>
      <c r="J28" s="17" t="s">
        <v>17</v>
      </c>
      <c r="K28" s="1"/>
      <c r="L28" s="1"/>
      <c r="M28" s="1"/>
      <c r="N28" s="1"/>
      <c r="O28" s="1"/>
      <c r="P28" s="1"/>
      <c r="Q28" s="1"/>
      <c r="R28" s="1"/>
      <c r="S28" s="1"/>
    </row>
    <row r="29" spans="1:19" ht="51" customHeight="1" thickBot="1" x14ac:dyDescent="0.3">
      <c r="A29" s="1"/>
      <c r="B29" s="11" t="s">
        <v>23</v>
      </c>
      <c r="C29" s="7" t="s">
        <v>8</v>
      </c>
      <c r="D29" s="21" t="s">
        <v>17</v>
      </c>
      <c r="E29" s="21" t="s">
        <v>17</v>
      </c>
      <c r="F29" s="21" t="s">
        <v>17</v>
      </c>
      <c r="G29" s="21" t="s">
        <v>17</v>
      </c>
      <c r="H29" s="21" t="s">
        <v>17</v>
      </c>
      <c r="I29" s="21" t="s">
        <v>17</v>
      </c>
      <c r="J29" s="22">
        <v>0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ht="66" customHeight="1" thickBot="1" x14ac:dyDescent="0.3">
      <c r="A30" s="1"/>
      <c r="B30" s="11" t="s">
        <v>25</v>
      </c>
      <c r="C30" s="7" t="s">
        <v>8</v>
      </c>
      <c r="D30" s="21" t="s">
        <v>17</v>
      </c>
      <c r="E30" s="21" t="s">
        <v>17</v>
      </c>
      <c r="F30" s="21" t="s">
        <v>17</v>
      </c>
      <c r="G30" s="21" t="s">
        <v>17</v>
      </c>
      <c r="H30" s="21" t="s">
        <v>17</v>
      </c>
      <c r="I30" s="21" t="s">
        <v>17</v>
      </c>
      <c r="J30" s="22">
        <v>5</v>
      </c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</sheetData>
  <mergeCells count="10">
    <mergeCell ref="B17:B18"/>
    <mergeCell ref="C17:C18"/>
    <mergeCell ref="D17:E17"/>
    <mergeCell ref="F17:G17"/>
    <mergeCell ref="H17:I17"/>
    <mergeCell ref="B2:B3"/>
    <mergeCell ref="C2:C3"/>
    <mergeCell ref="D2:E2"/>
    <mergeCell ref="F2:G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8"/>
  <sheetViews>
    <sheetView zoomScale="70" zoomScaleNormal="70" workbookViewId="0">
      <selection activeCell="F23" sqref="F23"/>
    </sheetView>
  </sheetViews>
  <sheetFormatPr baseColWidth="10" defaultRowHeight="15" x14ac:dyDescent="0.25"/>
  <cols>
    <col min="1" max="1" width="0.85546875" customWidth="1"/>
    <col min="2" max="2" width="56.85546875" customWidth="1"/>
    <col min="3" max="3" width="24.140625" bestFit="1" customWidth="1"/>
    <col min="4" max="4" width="24.5703125" customWidth="1"/>
    <col min="5" max="5" width="24.140625" customWidth="1"/>
    <col min="6" max="6" width="27.42578125" customWidth="1"/>
    <col min="7" max="7" width="26.5703125" customWidth="1"/>
    <col min="8" max="8" width="21.7109375" customWidth="1"/>
    <col min="9" max="9" width="32.7109375" customWidth="1"/>
    <col min="10" max="10" width="28.42578125" customWidth="1"/>
  </cols>
  <sheetData>
    <row r="1" spans="1:19" ht="5.25" customHeight="1" thickBot="1" x14ac:dyDescent="0.3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3">
      <c r="A2" s="1"/>
      <c r="B2" s="35" t="s">
        <v>2</v>
      </c>
      <c r="C2" s="37" t="s">
        <v>3</v>
      </c>
      <c r="D2" s="39" t="s">
        <v>4</v>
      </c>
      <c r="E2" s="39"/>
      <c r="F2" s="39" t="s">
        <v>5</v>
      </c>
      <c r="G2" s="39"/>
      <c r="H2" s="39" t="s">
        <v>6</v>
      </c>
      <c r="I2" s="39"/>
      <c r="J2" s="12"/>
      <c r="K2" s="1"/>
      <c r="L2" s="1"/>
      <c r="M2" s="1"/>
      <c r="N2" s="1"/>
      <c r="O2" s="1"/>
      <c r="P2" s="1"/>
      <c r="Q2" s="1"/>
      <c r="R2" s="1"/>
      <c r="S2" s="1"/>
    </row>
    <row r="3" spans="1:19" ht="63" customHeight="1" x14ac:dyDescent="0.25">
      <c r="A3" s="2"/>
      <c r="B3" s="36"/>
      <c r="C3" s="38"/>
      <c r="D3" s="13" t="s">
        <v>19</v>
      </c>
      <c r="E3" s="13" t="s">
        <v>20</v>
      </c>
      <c r="F3" s="13" t="s">
        <v>18</v>
      </c>
      <c r="G3" s="13" t="s">
        <v>21</v>
      </c>
      <c r="H3" s="13" t="s">
        <v>22</v>
      </c>
      <c r="I3" s="13" t="s">
        <v>24</v>
      </c>
      <c r="J3" s="14" t="s">
        <v>7</v>
      </c>
      <c r="K3" s="1"/>
      <c r="L3" s="1"/>
      <c r="M3" s="1"/>
      <c r="N3" s="1"/>
      <c r="O3" s="1"/>
      <c r="P3" s="1"/>
      <c r="Q3" s="1"/>
      <c r="R3" s="1"/>
      <c r="S3" s="1"/>
    </row>
    <row r="4" spans="1:19" ht="3.75" customHeight="1" x14ac:dyDescent="0.25">
      <c r="A4" s="1"/>
      <c r="B4" s="3"/>
      <c r="C4" s="4"/>
      <c r="D4" s="5"/>
      <c r="E4" s="5"/>
      <c r="F4" s="5"/>
      <c r="G4" s="5"/>
      <c r="H4" s="5"/>
      <c r="I4" s="5"/>
      <c r="J4" s="6"/>
      <c r="K4" s="1"/>
      <c r="L4" s="1"/>
      <c r="M4" s="1"/>
      <c r="N4" s="1"/>
      <c r="O4" s="1"/>
      <c r="P4" s="1"/>
      <c r="Q4" s="1"/>
      <c r="R4" s="1"/>
      <c r="S4" s="1"/>
    </row>
    <row r="5" spans="1:19" ht="39.75" customHeight="1" x14ac:dyDescent="0.25">
      <c r="A5" s="1"/>
      <c r="B5" s="9" t="s">
        <v>10</v>
      </c>
      <c r="C5" s="8" t="s">
        <v>27</v>
      </c>
      <c r="D5" s="15">
        <f>(D20/1000)*((834*(10932/11000))/1000)</f>
        <v>4.0613373818181815E-2</v>
      </c>
      <c r="E5" s="15">
        <f>(E20/1000)*((834*(10932/11000))/1000)</f>
        <v>9.1172879999999994E-3</v>
      </c>
      <c r="F5" s="15">
        <f>(F20/1000)*((834*(10932/11000))/1000)</f>
        <v>4.973066181818182E-3</v>
      </c>
      <c r="G5" s="16" t="s">
        <v>17</v>
      </c>
      <c r="H5" s="16" t="s">
        <v>17</v>
      </c>
      <c r="I5" s="16" t="s">
        <v>17</v>
      </c>
      <c r="J5" s="17" t="s">
        <v>17</v>
      </c>
      <c r="K5" s="1"/>
      <c r="L5" s="1"/>
      <c r="M5" s="1"/>
      <c r="N5" s="1"/>
      <c r="O5" s="1"/>
      <c r="P5" s="1"/>
      <c r="Q5" s="1"/>
      <c r="R5" s="1"/>
      <c r="S5" s="1"/>
    </row>
    <row r="6" spans="1:19" ht="31.5" x14ac:dyDescent="0.25">
      <c r="A6" s="1"/>
      <c r="B6" s="9" t="s">
        <v>11</v>
      </c>
      <c r="C6" s="8"/>
      <c r="D6" s="18" t="s">
        <v>1</v>
      </c>
      <c r="E6" s="18" t="s">
        <v>1</v>
      </c>
      <c r="F6" s="18" t="s">
        <v>1</v>
      </c>
      <c r="G6" s="16" t="s">
        <v>17</v>
      </c>
      <c r="H6" s="16" t="s">
        <v>17</v>
      </c>
      <c r="I6" s="16" t="s">
        <v>17</v>
      </c>
      <c r="J6" s="17" t="s">
        <v>17</v>
      </c>
      <c r="K6" s="1"/>
      <c r="L6" s="1"/>
      <c r="M6" s="1"/>
      <c r="N6" s="1"/>
      <c r="O6" s="1"/>
      <c r="P6" s="1"/>
      <c r="Q6" s="1"/>
      <c r="R6" s="1"/>
      <c r="S6" s="1"/>
    </row>
    <row r="7" spans="1:19" ht="31.5" x14ac:dyDescent="0.25">
      <c r="A7" s="1"/>
      <c r="B7" s="9" t="s">
        <v>12</v>
      </c>
      <c r="C7" s="8" t="s">
        <v>0</v>
      </c>
      <c r="D7" s="19">
        <v>1.9</v>
      </c>
      <c r="E7" s="19">
        <v>0.16</v>
      </c>
      <c r="F7" s="19">
        <v>0.11</v>
      </c>
      <c r="G7" s="16" t="s">
        <v>17</v>
      </c>
      <c r="H7" s="16" t="s">
        <v>17</v>
      </c>
      <c r="I7" s="16" t="s">
        <v>17</v>
      </c>
      <c r="J7" s="17" t="s">
        <v>17</v>
      </c>
      <c r="K7" s="1"/>
      <c r="L7" s="1"/>
      <c r="M7" s="1"/>
      <c r="N7" s="1"/>
      <c r="O7" s="1"/>
      <c r="P7" s="1"/>
      <c r="Q7" s="1"/>
      <c r="R7" s="1"/>
      <c r="S7" s="1"/>
    </row>
    <row r="8" spans="1:19" ht="30" customHeight="1" x14ac:dyDescent="0.25">
      <c r="A8" s="1"/>
      <c r="B8" s="9" t="s">
        <v>13</v>
      </c>
      <c r="C8" s="8" t="s">
        <v>8</v>
      </c>
      <c r="D8" s="20">
        <v>8</v>
      </c>
      <c r="E8" s="20">
        <v>0.8</v>
      </c>
      <c r="F8" s="20">
        <v>0.52</v>
      </c>
      <c r="G8" s="16" t="s">
        <v>17</v>
      </c>
      <c r="H8" s="16" t="s">
        <v>17</v>
      </c>
      <c r="I8" s="16" t="s">
        <v>17</v>
      </c>
      <c r="J8" s="17" t="s">
        <v>17</v>
      </c>
      <c r="K8" s="1"/>
      <c r="L8" s="1"/>
      <c r="M8" s="1"/>
      <c r="N8" s="1"/>
      <c r="O8" s="1"/>
      <c r="P8" s="1"/>
      <c r="Q8" s="1"/>
      <c r="R8" s="1"/>
      <c r="S8" s="1"/>
    </row>
    <row r="9" spans="1:19" ht="3.75" customHeight="1" x14ac:dyDescent="0.25">
      <c r="A9" s="1"/>
      <c r="B9" s="10"/>
      <c r="C9" s="8"/>
      <c r="D9" s="16"/>
      <c r="E9" s="16"/>
      <c r="F9" s="16"/>
      <c r="G9" s="16"/>
      <c r="H9" s="16"/>
      <c r="I9" s="16"/>
      <c r="J9" s="17"/>
      <c r="K9" s="1"/>
      <c r="L9" s="1"/>
      <c r="M9" s="1"/>
      <c r="N9" s="1"/>
      <c r="O9" s="1"/>
      <c r="P9" s="1"/>
      <c r="Q9" s="1"/>
      <c r="R9" s="1"/>
      <c r="S9" s="1"/>
    </row>
    <row r="10" spans="1:19" ht="31.5" x14ac:dyDescent="0.25">
      <c r="A10" s="1"/>
      <c r="B10" s="9" t="s">
        <v>14</v>
      </c>
      <c r="C10" s="8" t="s">
        <v>27</v>
      </c>
      <c r="D10" s="16" t="s">
        <v>17</v>
      </c>
      <c r="E10" s="16" t="s">
        <v>17</v>
      </c>
      <c r="F10" s="16" t="s">
        <v>17</v>
      </c>
      <c r="G10" s="15">
        <f>(G25/1000)*((834*(10932/11000))/1000)</f>
        <v>4.1442218181818183E-3</v>
      </c>
      <c r="H10" s="15">
        <f>(H25/1000)*((834*(10932/11000))/1000)</f>
        <v>4.973066181818182E-3</v>
      </c>
      <c r="I10" s="15">
        <f>(I25/1000)*((834*(10932/11000))/1000)</f>
        <v>9.2001724363636364E-2</v>
      </c>
      <c r="J10" s="17" t="s">
        <v>17</v>
      </c>
      <c r="K10" s="1"/>
      <c r="L10" s="1"/>
      <c r="M10" s="1"/>
      <c r="N10" s="1"/>
      <c r="O10" s="1"/>
      <c r="P10" s="1"/>
      <c r="Q10" s="1"/>
      <c r="R10" s="1"/>
      <c r="S10" s="1"/>
    </row>
    <row r="11" spans="1:19" ht="31.5" x14ac:dyDescent="0.25">
      <c r="A11" s="1"/>
      <c r="B11" s="9" t="s">
        <v>15</v>
      </c>
      <c r="C11" s="8"/>
      <c r="D11" s="16" t="s">
        <v>17</v>
      </c>
      <c r="E11" s="16" t="s">
        <v>17</v>
      </c>
      <c r="F11" s="16" t="s">
        <v>17</v>
      </c>
      <c r="G11" s="18" t="s">
        <v>1</v>
      </c>
      <c r="H11" s="18" t="s">
        <v>1</v>
      </c>
      <c r="I11" s="18" t="s">
        <v>1</v>
      </c>
      <c r="J11" s="17" t="s">
        <v>17</v>
      </c>
      <c r="K11" s="1"/>
      <c r="L11" s="1"/>
      <c r="M11" s="1"/>
      <c r="N11" s="1"/>
      <c r="O11" s="1"/>
      <c r="P11" s="1"/>
      <c r="Q11" s="1"/>
      <c r="R11" s="1"/>
      <c r="S11" s="1"/>
    </row>
    <row r="12" spans="1:19" ht="31.5" x14ac:dyDescent="0.25">
      <c r="A12" s="1"/>
      <c r="B12" s="9" t="s">
        <v>16</v>
      </c>
      <c r="C12" s="8" t="s">
        <v>0</v>
      </c>
      <c r="D12" s="16" t="s">
        <v>17</v>
      </c>
      <c r="E12" s="16" t="s">
        <v>17</v>
      </c>
      <c r="F12" s="16" t="s">
        <v>17</v>
      </c>
      <c r="G12" s="19">
        <v>0.47</v>
      </c>
      <c r="H12" s="19">
        <v>0.68</v>
      </c>
      <c r="I12" s="19">
        <v>1.67</v>
      </c>
      <c r="J12" s="17" t="s">
        <v>17</v>
      </c>
      <c r="K12" s="1"/>
      <c r="L12" s="1"/>
      <c r="M12" s="1"/>
      <c r="N12" s="1"/>
      <c r="O12" s="1"/>
      <c r="P12" s="1"/>
      <c r="Q12" s="1"/>
      <c r="R12" s="1"/>
      <c r="S12" s="1"/>
    </row>
    <row r="13" spans="1:19" ht="29.25" customHeight="1" x14ac:dyDescent="0.25">
      <c r="A13" s="1"/>
      <c r="B13" s="9" t="s">
        <v>9</v>
      </c>
      <c r="C13" s="8" t="s">
        <v>8</v>
      </c>
      <c r="D13" s="16" t="s">
        <v>17</v>
      </c>
      <c r="E13" s="16" t="s">
        <v>17</v>
      </c>
      <c r="F13" s="16" t="s">
        <v>17</v>
      </c>
      <c r="G13" s="20">
        <v>0.47</v>
      </c>
      <c r="H13" s="20">
        <v>0.68</v>
      </c>
      <c r="I13" s="20">
        <v>28</v>
      </c>
      <c r="J13" s="17" t="s">
        <v>17</v>
      </c>
      <c r="K13" s="1"/>
      <c r="L13" s="1"/>
      <c r="M13" s="1"/>
      <c r="N13" s="1"/>
      <c r="O13" s="1"/>
      <c r="P13" s="1"/>
      <c r="Q13" s="1"/>
      <c r="R13" s="1"/>
      <c r="S13" s="1"/>
    </row>
    <row r="14" spans="1:19" ht="51" customHeight="1" thickBot="1" x14ac:dyDescent="0.3">
      <c r="A14" s="1"/>
      <c r="B14" s="11" t="s">
        <v>23</v>
      </c>
      <c r="C14" s="7" t="s">
        <v>8</v>
      </c>
      <c r="D14" s="21" t="s">
        <v>17</v>
      </c>
      <c r="E14" s="21" t="s">
        <v>17</v>
      </c>
      <c r="F14" s="21" t="s">
        <v>17</v>
      </c>
      <c r="G14" s="21" t="s">
        <v>17</v>
      </c>
      <c r="H14" s="21" t="s">
        <v>17</v>
      </c>
      <c r="I14" s="21" t="s">
        <v>17</v>
      </c>
      <c r="J14" s="22">
        <v>0</v>
      </c>
      <c r="K14" s="1"/>
      <c r="L14" s="1"/>
      <c r="M14" s="1"/>
      <c r="N14" s="1"/>
      <c r="O14" s="1"/>
      <c r="P14" s="1"/>
      <c r="Q14" s="1"/>
      <c r="R14" s="1"/>
      <c r="S14" s="1"/>
    </row>
    <row r="15" spans="1:19" ht="69" customHeight="1" thickBot="1" x14ac:dyDescent="0.3">
      <c r="A15" s="1"/>
      <c r="B15" s="11" t="s">
        <v>25</v>
      </c>
      <c r="C15" s="7" t="s">
        <v>8</v>
      </c>
      <c r="D15" s="21" t="s">
        <v>17</v>
      </c>
      <c r="E15" s="21" t="s">
        <v>17</v>
      </c>
      <c r="F15" s="21" t="s">
        <v>17</v>
      </c>
      <c r="G15" s="21" t="s">
        <v>17</v>
      </c>
      <c r="H15" s="21" t="s">
        <v>17</v>
      </c>
      <c r="I15" s="21" t="s">
        <v>17</v>
      </c>
      <c r="J15" s="22">
        <v>5</v>
      </c>
      <c r="K15" s="1"/>
      <c r="L15" s="1"/>
      <c r="M15" s="1"/>
      <c r="N15" s="1"/>
      <c r="O15" s="1"/>
      <c r="P15" s="1"/>
      <c r="Q15" s="1"/>
      <c r="R15" s="1"/>
      <c r="S15" s="1"/>
    </row>
    <row r="16" spans="1:19" ht="6.75" customHeight="1" thickBot="1" x14ac:dyDescent="0.3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75" x14ac:dyDescent="0.3">
      <c r="A17" s="1"/>
      <c r="B17" s="35" t="s">
        <v>2</v>
      </c>
      <c r="C17" s="37" t="s">
        <v>3</v>
      </c>
      <c r="D17" s="39" t="s">
        <v>4</v>
      </c>
      <c r="E17" s="39"/>
      <c r="F17" s="39" t="s">
        <v>5</v>
      </c>
      <c r="G17" s="39"/>
      <c r="H17" s="39" t="s">
        <v>6</v>
      </c>
      <c r="I17" s="39"/>
      <c r="J17" s="12"/>
      <c r="K17" s="1"/>
      <c r="L17" s="1"/>
      <c r="M17" s="1"/>
      <c r="N17" s="1"/>
      <c r="O17" s="1"/>
      <c r="P17" s="1"/>
      <c r="Q17" s="1"/>
      <c r="R17" s="1"/>
      <c r="S17" s="1"/>
    </row>
    <row r="18" spans="1:19" ht="63" x14ac:dyDescent="0.25">
      <c r="A18" s="1"/>
      <c r="B18" s="36"/>
      <c r="C18" s="38"/>
      <c r="D18" s="13" t="s">
        <v>19</v>
      </c>
      <c r="E18" s="13" t="s">
        <v>20</v>
      </c>
      <c r="F18" s="13" t="s">
        <v>18</v>
      </c>
      <c r="G18" s="13" t="s">
        <v>21</v>
      </c>
      <c r="H18" s="13" t="s">
        <v>22</v>
      </c>
      <c r="I18" s="13" t="s">
        <v>24</v>
      </c>
      <c r="J18" s="14" t="s">
        <v>7</v>
      </c>
      <c r="K18" s="1"/>
      <c r="L18" s="1"/>
      <c r="M18" s="1"/>
      <c r="N18" s="1"/>
      <c r="O18" s="1"/>
      <c r="P18" s="1"/>
      <c r="Q18" s="1"/>
      <c r="R18" s="1"/>
      <c r="S18" s="1"/>
    </row>
    <row r="19" spans="1:19" ht="4.5" customHeight="1" x14ac:dyDescent="0.25">
      <c r="A19" s="1"/>
      <c r="B19" s="3"/>
      <c r="C19" s="4"/>
      <c r="D19" s="5"/>
      <c r="E19" s="5"/>
      <c r="F19" s="5"/>
      <c r="G19" s="5"/>
      <c r="H19" s="5"/>
      <c r="I19" s="5"/>
      <c r="J19" s="6"/>
      <c r="K19" s="1"/>
      <c r="L19" s="1"/>
      <c r="M19" s="1"/>
      <c r="N19" s="1"/>
      <c r="O19" s="1"/>
      <c r="P19" s="1"/>
      <c r="Q19" s="1"/>
      <c r="R19" s="1"/>
      <c r="S19" s="1"/>
    </row>
    <row r="20" spans="1:19" ht="31.5" x14ac:dyDescent="0.25">
      <c r="A20" s="1"/>
      <c r="B20" s="9" t="s">
        <v>10</v>
      </c>
      <c r="C20" s="8" t="s">
        <v>26</v>
      </c>
      <c r="D20" s="23">
        <v>49</v>
      </c>
      <c r="E20" s="23">
        <v>11</v>
      </c>
      <c r="F20" s="23">
        <v>6</v>
      </c>
      <c r="G20" s="16" t="s">
        <v>17</v>
      </c>
      <c r="H20" s="16" t="s">
        <v>17</v>
      </c>
      <c r="I20" s="16" t="s">
        <v>17</v>
      </c>
      <c r="J20" s="17" t="s">
        <v>17</v>
      </c>
      <c r="K20" s="1"/>
      <c r="L20" s="1"/>
      <c r="M20" s="1"/>
      <c r="N20" s="1"/>
      <c r="O20" s="1"/>
      <c r="P20" s="1"/>
      <c r="Q20" s="1"/>
      <c r="R20" s="1"/>
      <c r="S20" s="1"/>
    </row>
    <row r="21" spans="1:19" ht="42" customHeight="1" x14ac:dyDescent="0.25">
      <c r="A21" s="1"/>
      <c r="B21" s="9" t="s">
        <v>11</v>
      </c>
      <c r="C21" s="8"/>
      <c r="D21" s="18" t="s">
        <v>1</v>
      </c>
      <c r="E21" s="18" t="s">
        <v>1</v>
      </c>
      <c r="F21" s="18" t="s">
        <v>1</v>
      </c>
      <c r="G21" s="16" t="s">
        <v>17</v>
      </c>
      <c r="H21" s="16" t="s">
        <v>17</v>
      </c>
      <c r="I21" s="16" t="s">
        <v>17</v>
      </c>
      <c r="J21" s="17" t="s">
        <v>17</v>
      </c>
      <c r="K21" s="1"/>
      <c r="L21" s="1"/>
      <c r="M21" s="1"/>
      <c r="N21" s="1"/>
      <c r="O21" s="1"/>
      <c r="P21" s="1"/>
      <c r="Q21" s="1"/>
      <c r="R21" s="1"/>
      <c r="S21" s="1"/>
    </row>
    <row r="22" spans="1:19" ht="36.75" customHeight="1" x14ac:dyDescent="0.25">
      <c r="A22" s="1"/>
      <c r="B22" s="9" t="s">
        <v>12</v>
      </c>
      <c r="C22" s="8" t="s">
        <v>0</v>
      </c>
      <c r="D22" s="19">
        <v>1.9</v>
      </c>
      <c r="E22" s="19">
        <v>0.16</v>
      </c>
      <c r="F22" s="19">
        <v>0.11</v>
      </c>
      <c r="G22" s="16" t="s">
        <v>17</v>
      </c>
      <c r="H22" s="16" t="s">
        <v>17</v>
      </c>
      <c r="I22" s="16" t="s">
        <v>17</v>
      </c>
      <c r="J22" s="17" t="s">
        <v>17</v>
      </c>
      <c r="K22" s="1"/>
      <c r="L22" s="1"/>
      <c r="M22" s="1"/>
      <c r="N22" s="1"/>
      <c r="O22" s="1"/>
      <c r="P22" s="1"/>
      <c r="Q22" s="1"/>
      <c r="R22" s="1"/>
      <c r="S22" s="1"/>
    </row>
    <row r="23" spans="1:19" ht="27.75" customHeight="1" x14ac:dyDescent="0.25">
      <c r="A23" s="1"/>
      <c r="B23" s="9" t="s">
        <v>13</v>
      </c>
      <c r="C23" s="8" t="s">
        <v>8</v>
      </c>
      <c r="D23" s="20">
        <v>8</v>
      </c>
      <c r="E23" s="20">
        <v>0.8</v>
      </c>
      <c r="F23" s="20">
        <v>0.52</v>
      </c>
      <c r="G23" s="16" t="s">
        <v>17</v>
      </c>
      <c r="H23" s="16" t="s">
        <v>17</v>
      </c>
      <c r="I23" s="16" t="s">
        <v>17</v>
      </c>
      <c r="J23" s="17" t="s">
        <v>17</v>
      </c>
      <c r="K23" s="1"/>
      <c r="L23" s="1"/>
      <c r="M23" s="1"/>
      <c r="N23" s="1"/>
      <c r="O23" s="1"/>
      <c r="P23" s="1"/>
      <c r="Q23" s="1"/>
      <c r="R23" s="1"/>
      <c r="S23" s="1"/>
    </row>
    <row r="24" spans="1:19" ht="3" customHeight="1" x14ac:dyDescent="0.25">
      <c r="A24" s="1"/>
      <c r="B24" s="10"/>
      <c r="C24" s="8"/>
      <c r="D24" s="16"/>
      <c r="E24" s="16"/>
      <c r="F24" s="16"/>
      <c r="G24" s="16"/>
      <c r="H24" s="16"/>
      <c r="I24" s="16"/>
      <c r="J24" s="17"/>
      <c r="K24" s="1"/>
      <c r="L24" s="1"/>
      <c r="M24" s="1"/>
      <c r="N24" s="1"/>
      <c r="O24" s="1"/>
      <c r="P24" s="1"/>
      <c r="Q24" s="1"/>
      <c r="R24" s="1"/>
      <c r="S24" s="1"/>
    </row>
    <row r="25" spans="1:19" ht="32.25" customHeight="1" x14ac:dyDescent="0.25">
      <c r="A25" s="1"/>
      <c r="B25" s="9" t="s">
        <v>14</v>
      </c>
      <c r="C25" s="8" t="s">
        <v>26</v>
      </c>
      <c r="D25" s="16" t="s">
        <v>17</v>
      </c>
      <c r="E25" s="16" t="s">
        <v>17</v>
      </c>
      <c r="F25" s="16" t="s">
        <v>17</v>
      </c>
      <c r="G25" s="23">
        <v>5</v>
      </c>
      <c r="H25" s="23">
        <v>6</v>
      </c>
      <c r="I25" s="23">
        <v>111</v>
      </c>
      <c r="J25" s="17" t="s">
        <v>17</v>
      </c>
      <c r="K25" s="1"/>
      <c r="L25" s="1"/>
      <c r="M25" s="1"/>
      <c r="N25" s="1"/>
      <c r="O25" s="1"/>
      <c r="P25" s="1"/>
      <c r="Q25" s="1"/>
      <c r="R25" s="1"/>
      <c r="S25" s="1"/>
    </row>
    <row r="26" spans="1:19" ht="34.5" customHeight="1" x14ac:dyDescent="0.25">
      <c r="A26" s="1"/>
      <c r="B26" s="9" t="s">
        <v>15</v>
      </c>
      <c r="C26" s="8"/>
      <c r="D26" s="16" t="s">
        <v>17</v>
      </c>
      <c r="E26" s="16" t="s">
        <v>17</v>
      </c>
      <c r="F26" s="16" t="s">
        <v>17</v>
      </c>
      <c r="G26" s="18" t="s">
        <v>1</v>
      </c>
      <c r="H26" s="18" t="s">
        <v>1</v>
      </c>
      <c r="I26" s="18" t="s">
        <v>1</v>
      </c>
      <c r="J26" s="17" t="s">
        <v>17</v>
      </c>
      <c r="K26" s="1"/>
      <c r="L26" s="1"/>
      <c r="M26" s="1"/>
      <c r="N26" s="1"/>
      <c r="O26" s="1"/>
      <c r="P26" s="1"/>
      <c r="Q26" s="1"/>
      <c r="R26" s="1"/>
      <c r="S26" s="1"/>
    </row>
    <row r="27" spans="1:19" ht="35.25" customHeight="1" x14ac:dyDescent="0.25">
      <c r="A27" s="1"/>
      <c r="B27" s="9" t="s">
        <v>16</v>
      </c>
      <c r="C27" s="8" t="s">
        <v>0</v>
      </c>
      <c r="D27" s="16" t="s">
        <v>17</v>
      </c>
      <c r="E27" s="16" t="s">
        <v>17</v>
      </c>
      <c r="F27" s="16" t="s">
        <v>17</v>
      </c>
      <c r="G27" s="19">
        <v>0.47</v>
      </c>
      <c r="H27" s="19">
        <v>0.68</v>
      </c>
      <c r="I27" s="19">
        <v>1.67</v>
      </c>
      <c r="J27" s="17" t="s">
        <v>17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ht="25.5" customHeight="1" x14ac:dyDescent="0.25">
      <c r="A28" s="1"/>
      <c r="B28" s="9" t="s">
        <v>9</v>
      </c>
      <c r="C28" s="8" t="s">
        <v>8</v>
      </c>
      <c r="D28" s="16" t="s">
        <v>17</v>
      </c>
      <c r="E28" s="16" t="s">
        <v>17</v>
      </c>
      <c r="F28" s="16" t="s">
        <v>17</v>
      </c>
      <c r="G28" s="20">
        <v>0.47</v>
      </c>
      <c r="H28" s="20">
        <v>0.68</v>
      </c>
      <c r="I28" s="20">
        <v>28</v>
      </c>
      <c r="J28" s="17" t="s">
        <v>17</v>
      </c>
      <c r="K28" s="1"/>
      <c r="L28" s="1"/>
      <c r="M28" s="1"/>
      <c r="N28" s="1"/>
      <c r="O28" s="1"/>
      <c r="P28" s="1"/>
      <c r="Q28" s="1"/>
      <c r="R28" s="1"/>
      <c r="S28" s="1"/>
    </row>
    <row r="29" spans="1:19" ht="51" customHeight="1" thickBot="1" x14ac:dyDescent="0.3">
      <c r="A29" s="1"/>
      <c r="B29" s="11" t="s">
        <v>23</v>
      </c>
      <c r="C29" s="7" t="s">
        <v>8</v>
      </c>
      <c r="D29" s="21" t="s">
        <v>17</v>
      </c>
      <c r="E29" s="21" t="s">
        <v>17</v>
      </c>
      <c r="F29" s="21" t="s">
        <v>17</v>
      </c>
      <c r="G29" s="21" t="s">
        <v>17</v>
      </c>
      <c r="H29" s="21" t="s">
        <v>17</v>
      </c>
      <c r="I29" s="21" t="s">
        <v>17</v>
      </c>
      <c r="J29" s="22">
        <v>0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ht="66" customHeight="1" thickBot="1" x14ac:dyDescent="0.3">
      <c r="A30" s="1"/>
      <c r="B30" s="11" t="s">
        <v>25</v>
      </c>
      <c r="C30" s="7" t="s">
        <v>8</v>
      </c>
      <c r="D30" s="21" t="s">
        <v>17</v>
      </c>
      <c r="E30" s="21" t="s">
        <v>17</v>
      </c>
      <c r="F30" s="21" t="s">
        <v>17</v>
      </c>
      <c r="G30" s="21" t="s">
        <v>17</v>
      </c>
      <c r="H30" s="21" t="s">
        <v>17</v>
      </c>
      <c r="I30" s="21" t="s">
        <v>17</v>
      </c>
      <c r="J30" s="22">
        <v>5</v>
      </c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</sheetData>
  <mergeCells count="10">
    <mergeCell ref="B17:B18"/>
    <mergeCell ref="C17:C18"/>
    <mergeCell ref="D17:E17"/>
    <mergeCell ref="F17:G17"/>
    <mergeCell ref="H17:I17"/>
    <mergeCell ref="B2:B3"/>
    <mergeCell ref="C2:C3"/>
    <mergeCell ref="D2:E2"/>
    <mergeCell ref="F2:G2"/>
    <mergeCell ref="H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8"/>
  <sheetViews>
    <sheetView zoomScale="70" zoomScaleNormal="70" workbookViewId="0">
      <selection activeCell="E23" sqref="E23"/>
    </sheetView>
  </sheetViews>
  <sheetFormatPr baseColWidth="10" defaultRowHeight="15" x14ac:dyDescent="0.25"/>
  <cols>
    <col min="1" max="1" width="0.85546875" customWidth="1"/>
    <col min="2" max="2" width="57.5703125" customWidth="1"/>
    <col min="3" max="3" width="24.140625" bestFit="1" customWidth="1"/>
    <col min="4" max="4" width="24.5703125" customWidth="1"/>
    <col min="5" max="5" width="24.140625" customWidth="1"/>
    <col min="6" max="6" width="27.42578125" customWidth="1"/>
    <col min="7" max="7" width="26.5703125" customWidth="1"/>
    <col min="8" max="8" width="21.7109375" customWidth="1"/>
    <col min="9" max="9" width="32.7109375" customWidth="1"/>
    <col min="10" max="10" width="28.42578125" customWidth="1"/>
  </cols>
  <sheetData>
    <row r="1" spans="1:19" ht="5.25" customHeight="1" thickBot="1" x14ac:dyDescent="0.3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3">
      <c r="A2" s="1"/>
      <c r="B2" s="35" t="s">
        <v>2</v>
      </c>
      <c r="C2" s="37" t="s">
        <v>3</v>
      </c>
      <c r="D2" s="39" t="s">
        <v>4</v>
      </c>
      <c r="E2" s="39"/>
      <c r="F2" s="39" t="s">
        <v>5</v>
      </c>
      <c r="G2" s="39"/>
      <c r="H2" s="39" t="s">
        <v>6</v>
      </c>
      <c r="I2" s="39"/>
      <c r="J2" s="12"/>
      <c r="K2" s="1"/>
      <c r="L2" s="1"/>
      <c r="M2" s="1"/>
      <c r="N2" s="1"/>
      <c r="O2" s="1"/>
      <c r="P2" s="1"/>
      <c r="Q2" s="1"/>
      <c r="R2" s="1"/>
      <c r="S2" s="1"/>
    </row>
    <row r="3" spans="1:19" ht="63" customHeight="1" x14ac:dyDescent="0.25">
      <c r="A3" s="2"/>
      <c r="B3" s="36"/>
      <c r="C3" s="38"/>
      <c r="D3" s="13" t="s">
        <v>19</v>
      </c>
      <c r="E3" s="13" t="s">
        <v>20</v>
      </c>
      <c r="F3" s="13" t="s">
        <v>18</v>
      </c>
      <c r="G3" s="13" t="s">
        <v>21</v>
      </c>
      <c r="H3" s="13" t="s">
        <v>22</v>
      </c>
      <c r="I3" s="13" t="s">
        <v>24</v>
      </c>
      <c r="J3" s="14" t="s">
        <v>7</v>
      </c>
      <c r="K3" s="1"/>
      <c r="L3" s="1"/>
      <c r="M3" s="1"/>
      <c r="N3" s="1"/>
      <c r="O3" s="1"/>
      <c r="P3" s="1"/>
      <c r="Q3" s="1"/>
      <c r="R3" s="1"/>
      <c r="S3" s="1"/>
    </row>
    <row r="4" spans="1:19" ht="3.75" customHeight="1" x14ac:dyDescent="0.25">
      <c r="A4" s="1"/>
      <c r="B4" s="3"/>
      <c r="C4" s="4"/>
      <c r="D4" s="5"/>
      <c r="E4" s="5"/>
      <c r="F4" s="5"/>
      <c r="G4" s="5"/>
      <c r="H4" s="5"/>
      <c r="I4" s="5"/>
      <c r="J4" s="6"/>
      <c r="K4" s="1"/>
      <c r="L4" s="1"/>
      <c r="M4" s="1"/>
      <c r="N4" s="1"/>
      <c r="O4" s="1"/>
      <c r="P4" s="1"/>
      <c r="Q4" s="1"/>
      <c r="R4" s="1"/>
      <c r="S4" s="1"/>
    </row>
    <row r="5" spans="1:19" ht="39.75" customHeight="1" x14ac:dyDescent="0.25">
      <c r="A5" s="1"/>
      <c r="B5" s="9" t="s">
        <v>10</v>
      </c>
      <c r="C5" s="8" t="s">
        <v>27</v>
      </c>
      <c r="D5" s="15">
        <f>(D20/1000)*((834*(10932/11000))/1000)</f>
        <v>4.3928751272727266E-2</v>
      </c>
      <c r="E5" s="15">
        <f>(E20/1000)*((834*(10932/11000))/1000)</f>
        <v>9.946132363636364E-3</v>
      </c>
      <c r="F5" s="15">
        <f>(F20/1000)*((834*(10932/11000))/1000)</f>
        <v>4.973066181818182E-3</v>
      </c>
      <c r="G5" s="16" t="s">
        <v>17</v>
      </c>
      <c r="H5" s="16" t="s">
        <v>17</v>
      </c>
      <c r="I5" s="16" t="s">
        <v>17</v>
      </c>
      <c r="J5" s="17" t="s">
        <v>17</v>
      </c>
      <c r="K5" s="1"/>
      <c r="L5" s="1"/>
      <c r="M5" s="1"/>
      <c r="N5" s="1"/>
      <c r="O5" s="1"/>
      <c r="P5" s="1"/>
      <c r="Q5" s="1"/>
      <c r="R5" s="1"/>
      <c r="S5" s="1"/>
    </row>
    <row r="6" spans="1:19" ht="31.5" x14ac:dyDescent="0.25">
      <c r="A6" s="1"/>
      <c r="B6" s="9" t="s">
        <v>11</v>
      </c>
      <c r="C6" s="8"/>
      <c r="D6" s="18" t="s">
        <v>1</v>
      </c>
      <c r="E6" s="18" t="s">
        <v>1</v>
      </c>
      <c r="F6" s="18" t="s">
        <v>1</v>
      </c>
      <c r="G6" s="16" t="s">
        <v>17</v>
      </c>
      <c r="H6" s="16" t="s">
        <v>17</v>
      </c>
      <c r="I6" s="16" t="s">
        <v>17</v>
      </c>
      <c r="J6" s="17" t="s">
        <v>17</v>
      </c>
      <c r="K6" s="1"/>
      <c r="L6" s="1"/>
      <c r="M6" s="1"/>
      <c r="N6" s="1"/>
      <c r="O6" s="1"/>
      <c r="P6" s="1"/>
      <c r="Q6" s="1"/>
      <c r="R6" s="1"/>
      <c r="S6" s="1"/>
    </row>
    <row r="7" spans="1:19" ht="31.5" x14ac:dyDescent="0.25">
      <c r="A7" s="1"/>
      <c r="B7" s="9" t="s">
        <v>12</v>
      </c>
      <c r="C7" s="8" t="s">
        <v>0</v>
      </c>
      <c r="D7" s="19">
        <v>2.4500000000000002</v>
      </c>
      <c r="E7" s="19">
        <v>0.7</v>
      </c>
      <c r="F7" s="19">
        <v>0.35</v>
      </c>
      <c r="G7" s="16" t="s">
        <v>17</v>
      </c>
      <c r="H7" s="16" t="s">
        <v>17</v>
      </c>
      <c r="I7" s="16" t="s">
        <v>17</v>
      </c>
      <c r="J7" s="17" t="s">
        <v>17</v>
      </c>
      <c r="K7" s="1"/>
      <c r="L7" s="1"/>
      <c r="M7" s="1"/>
      <c r="N7" s="1"/>
      <c r="O7" s="1"/>
      <c r="P7" s="1"/>
      <c r="Q7" s="1"/>
      <c r="R7" s="1"/>
      <c r="S7" s="1"/>
    </row>
    <row r="8" spans="1:19" ht="30" customHeight="1" x14ac:dyDescent="0.25">
      <c r="A8" s="1"/>
      <c r="B8" s="9" t="s">
        <v>13</v>
      </c>
      <c r="C8" s="8" t="s">
        <v>8</v>
      </c>
      <c r="D8" s="20">
        <v>12</v>
      </c>
      <c r="E8" s="20">
        <v>0.8</v>
      </c>
      <c r="F8" s="20">
        <v>0.45</v>
      </c>
      <c r="G8" s="16" t="s">
        <v>17</v>
      </c>
      <c r="H8" s="16" t="s">
        <v>17</v>
      </c>
      <c r="I8" s="16" t="s">
        <v>17</v>
      </c>
      <c r="J8" s="17" t="s">
        <v>17</v>
      </c>
      <c r="K8" s="1"/>
      <c r="L8" s="1"/>
      <c r="M8" s="1"/>
      <c r="N8" s="1"/>
      <c r="O8" s="1"/>
      <c r="P8" s="1"/>
      <c r="Q8" s="1"/>
      <c r="R8" s="1"/>
      <c r="S8" s="1"/>
    </row>
    <row r="9" spans="1:19" ht="3.75" customHeight="1" x14ac:dyDescent="0.25">
      <c r="A9" s="1"/>
      <c r="B9" s="10"/>
      <c r="C9" s="8"/>
      <c r="D9" s="16"/>
      <c r="E9" s="16"/>
      <c r="F9" s="16"/>
      <c r="G9" s="16"/>
      <c r="H9" s="16"/>
      <c r="I9" s="16"/>
      <c r="J9" s="17"/>
      <c r="K9" s="1"/>
      <c r="L9" s="1"/>
      <c r="M9" s="1"/>
      <c r="N9" s="1"/>
      <c r="O9" s="1"/>
      <c r="P9" s="1"/>
      <c r="Q9" s="1"/>
      <c r="R9" s="1"/>
      <c r="S9" s="1"/>
    </row>
    <row r="10" spans="1:19" ht="31.5" x14ac:dyDescent="0.25">
      <c r="A10" s="1"/>
      <c r="B10" s="9" t="s">
        <v>14</v>
      </c>
      <c r="C10" s="8" t="s">
        <v>27</v>
      </c>
      <c r="D10" s="16" t="s">
        <v>17</v>
      </c>
      <c r="E10" s="16" t="s">
        <v>17</v>
      </c>
      <c r="F10" s="16" t="s">
        <v>17</v>
      </c>
      <c r="G10" s="15">
        <f>(G25/1000)*((834*(10932/11000))/1000)</f>
        <v>5.8019105454545456E-3</v>
      </c>
      <c r="H10" s="15">
        <f>(H25/1000)*((834*(10932/11000))/1000)</f>
        <v>6.6307549090909093E-3</v>
      </c>
      <c r="I10" s="15">
        <f>(I25/1000)*((834*(10932/11000))/1000)</f>
        <v>9.9461323636363633E-2</v>
      </c>
      <c r="J10" s="17" t="s">
        <v>17</v>
      </c>
      <c r="K10" s="1"/>
      <c r="L10" s="1"/>
      <c r="M10" s="1"/>
      <c r="N10" s="1"/>
      <c r="O10" s="1"/>
      <c r="P10" s="1"/>
      <c r="Q10" s="1"/>
      <c r="R10" s="1"/>
      <c r="S10" s="1"/>
    </row>
    <row r="11" spans="1:19" ht="31.5" x14ac:dyDescent="0.25">
      <c r="A11" s="1"/>
      <c r="B11" s="9" t="s">
        <v>15</v>
      </c>
      <c r="C11" s="8"/>
      <c r="D11" s="16" t="s">
        <v>17</v>
      </c>
      <c r="E11" s="16" t="s">
        <v>17</v>
      </c>
      <c r="F11" s="16" t="s">
        <v>17</v>
      </c>
      <c r="G11" s="18" t="s">
        <v>1</v>
      </c>
      <c r="H11" s="18" t="s">
        <v>1</v>
      </c>
      <c r="I11" s="18" t="s">
        <v>1</v>
      </c>
      <c r="J11" s="17" t="s">
        <v>17</v>
      </c>
      <c r="K11" s="1"/>
      <c r="L11" s="1"/>
      <c r="M11" s="1"/>
      <c r="N11" s="1"/>
      <c r="O11" s="1"/>
      <c r="P11" s="1"/>
      <c r="Q11" s="1"/>
      <c r="R11" s="1"/>
      <c r="S11" s="1"/>
    </row>
    <row r="12" spans="1:19" ht="31.5" x14ac:dyDescent="0.25">
      <c r="A12" s="1"/>
      <c r="B12" s="9" t="s">
        <v>16</v>
      </c>
      <c r="C12" s="8" t="s">
        <v>0</v>
      </c>
      <c r="D12" s="16" t="s">
        <v>17</v>
      </c>
      <c r="E12" s="16" t="s">
        <v>17</v>
      </c>
      <c r="F12" s="16" t="s">
        <v>17</v>
      </c>
      <c r="G12" s="19">
        <v>0.38</v>
      </c>
      <c r="H12" s="19">
        <v>0.45</v>
      </c>
      <c r="I12" s="19">
        <v>0.65</v>
      </c>
      <c r="J12" s="17" t="s">
        <v>17</v>
      </c>
      <c r="K12" s="1"/>
      <c r="L12" s="1"/>
      <c r="M12" s="1"/>
      <c r="N12" s="1"/>
      <c r="O12" s="1"/>
      <c r="P12" s="1"/>
      <c r="Q12" s="1"/>
      <c r="R12" s="1"/>
      <c r="S12" s="1"/>
    </row>
    <row r="13" spans="1:19" ht="29.25" customHeight="1" x14ac:dyDescent="0.25">
      <c r="A13" s="1"/>
      <c r="B13" s="9" t="s">
        <v>9</v>
      </c>
      <c r="C13" s="8" t="s">
        <v>8</v>
      </c>
      <c r="D13" s="16" t="s">
        <v>17</v>
      </c>
      <c r="E13" s="16" t="s">
        <v>17</v>
      </c>
      <c r="F13" s="16" t="s">
        <v>17</v>
      </c>
      <c r="G13" s="20">
        <v>0.45</v>
      </c>
      <c r="H13" s="20">
        <v>0.5</v>
      </c>
      <c r="I13" s="20">
        <v>20</v>
      </c>
      <c r="J13" s="17" t="s">
        <v>17</v>
      </c>
      <c r="K13" s="1"/>
      <c r="L13" s="1"/>
      <c r="M13" s="1"/>
      <c r="N13" s="1"/>
      <c r="O13" s="1"/>
      <c r="P13" s="1"/>
      <c r="Q13" s="1"/>
      <c r="R13" s="1"/>
      <c r="S13" s="1"/>
    </row>
    <row r="14" spans="1:19" ht="51" customHeight="1" thickBot="1" x14ac:dyDescent="0.3">
      <c r="A14" s="1"/>
      <c r="B14" s="11" t="s">
        <v>23</v>
      </c>
      <c r="C14" s="7" t="s">
        <v>8</v>
      </c>
      <c r="D14" s="21" t="s">
        <v>17</v>
      </c>
      <c r="E14" s="21" t="s">
        <v>17</v>
      </c>
      <c r="F14" s="21" t="s">
        <v>17</v>
      </c>
      <c r="G14" s="21" t="s">
        <v>17</v>
      </c>
      <c r="H14" s="21" t="s">
        <v>17</v>
      </c>
      <c r="I14" s="21" t="s">
        <v>17</v>
      </c>
      <c r="J14" s="22">
        <v>0</v>
      </c>
      <c r="K14" s="1"/>
      <c r="L14" s="1"/>
      <c r="M14" s="1"/>
      <c r="N14" s="1"/>
      <c r="O14" s="1"/>
      <c r="P14" s="1"/>
      <c r="Q14" s="1"/>
      <c r="R14" s="1"/>
      <c r="S14" s="1"/>
    </row>
    <row r="15" spans="1:19" ht="69" customHeight="1" thickBot="1" x14ac:dyDescent="0.3">
      <c r="A15" s="1"/>
      <c r="B15" s="11" t="s">
        <v>25</v>
      </c>
      <c r="C15" s="7" t="s">
        <v>8</v>
      </c>
      <c r="D15" s="21" t="s">
        <v>17</v>
      </c>
      <c r="E15" s="21" t="s">
        <v>17</v>
      </c>
      <c r="F15" s="21" t="s">
        <v>17</v>
      </c>
      <c r="G15" s="21" t="s">
        <v>17</v>
      </c>
      <c r="H15" s="21" t="s">
        <v>17</v>
      </c>
      <c r="I15" s="21" t="s">
        <v>17</v>
      </c>
      <c r="J15" s="22">
        <v>5</v>
      </c>
      <c r="K15" s="1"/>
      <c r="L15" s="1"/>
      <c r="M15" s="1"/>
      <c r="N15" s="1"/>
      <c r="O15" s="1"/>
      <c r="P15" s="1"/>
      <c r="Q15" s="1"/>
      <c r="R15" s="1"/>
      <c r="S15" s="1"/>
    </row>
    <row r="16" spans="1:19" ht="6.75" customHeight="1" thickBot="1" x14ac:dyDescent="0.3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75" x14ac:dyDescent="0.3">
      <c r="A17" s="1"/>
      <c r="B17" s="35" t="s">
        <v>2</v>
      </c>
      <c r="C17" s="37" t="s">
        <v>3</v>
      </c>
      <c r="D17" s="39" t="s">
        <v>4</v>
      </c>
      <c r="E17" s="39"/>
      <c r="F17" s="39" t="s">
        <v>5</v>
      </c>
      <c r="G17" s="39"/>
      <c r="H17" s="39" t="s">
        <v>6</v>
      </c>
      <c r="I17" s="39"/>
      <c r="J17" s="12"/>
      <c r="K17" s="1"/>
      <c r="L17" s="1"/>
      <c r="M17" s="1"/>
      <c r="N17" s="1"/>
      <c r="O17" s="1"/>
      <c r="P17" s="1"/>
      <c r="Q17" s="1"/>
      <c r="R17" s="1"/>
      <c r="S17" s="1"/>
    </row>
    <row r="18" spans="1:19" ht="63" x14ac:dyDescent="0.25">
      <c r="A18" s="1"/>
      <c r="B18" s="36"/>
      <c r="C18" s="38"/>
      <c r="D18" s="13" t="s">
        <v>19</v>
      </c>
      <c r="E18" s="13" t="s">
        <v>20</v>
      </c>
      <c r="F18" s="13" t="s">
        <v>18</v>
      </c>
      <c r="G18" s="13" t="s">
        <v>21</v>
      </c>
      <c r="H18" s="13" t="s">
        <v>22</v>
      </c>
      <c r="I18" s="13" t="s">
        <v>24</v>
      </c>
      <c r="J18" s="14" t="s">
        <v>7</v>
      </c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3"/>
      <c r="C19" s="4"/>
      <c r="D19" s="5"/>
      <c r="E19" s="5"/>
      <c r="F19" s="5"/>
      <c r="G19" s="5"/>
      <c r="H19" s="5"/>
      <c r="I19" s="5"/>
      <c r="J19" s="6"/>
      <c r="K19" s="1"/>
      <c r="L19" s="1"/>
      <c r="M19" s="1"/>
      <c r="N19" s="1"/>
      <c r="O19" s="1"/>
      <c r="P19" s="1"/>
      <c r="Q19" s="1"/>
      <c r="R19" s="1"/>
      <c r="S19" s="1"/>
    </row>
    <row r="20" spans="1:19" ht="31.5" x14ac:dyDescent="0.25">
      <c r="A20" s="1"/>
      <c r="B20" s="9" t="s">
        <v>10</v>
      </c>
      <c r="C20" s="8" t="s">
        <v>26</v>
      </c>
      <c r="D20" s="23">
        <v>53</v>
      </c>
      <c r="E20" s="23">
        <v>12</v>
      </c>
      <c r="F20" s="23">
        <v>6</v>
      </c>
      <c r="G20" s="16" t="s">
        <v>17</v>
      </c>
      <c r="H20" s="16" t="s">
        <v>17</v>
      </c>
      <c r="I20" s="16" t="s">
        <v>17</v>
      </c>
      <c r="J20" s="17" t="s">
        <v>17</v>
      </c>
      <c r="K20" s="1"/>
      <c r="L20" s="1"/>
      <c r="M20" s="1"/>
      <c r="N20" s="1"/>
      <c r="O20" s="1"/>
      <c r="P20" s="1"/>
      <c r="Q20" s="1"/>
      <c r="R20" s="1"/>
      <c r="S20" s="1"/>
    </row>
    <row r="21" spans="1:19" ht="31.5" x14ac:dyDescent="0.25">
      <c r="A21" s="1"/>
      <c r="B21" s="9" t="s">
        <v>11</v>
      </c>
      <c r="C21" s="8"/>
      <c r="D21" s="18" t="s">
        <v>1</v>
      </c>
      <c r="E21" s="18" t="s">
        <v>1</v>
      </c>
      <c r="F21" s="18" t="s">
        <v>1</v>
      </c>
      <c r="G21" s="16" t="s">
        <v>17</v>
      </c>
      <c r="H21" s="16" t="s">
        <v>17</v>
      </c>
      <c r="I21" s="16" t="s">
        <v>17</v>
      </c>
      <c r="J21" s="17" t="s">
        <v>17</v>
      </c>
      <c r="K21" s="1"/>
      <c r="L21" s="1"/>
      <c r="M21" s="1"/>
      <c r="N21" s="1"/>
      <c r="O21" s="1"/>
      <c r="P21" s="1"/>
      <c r="Q21" s="1"/>
      <c r="R21" s="1"/>
      <c r="S21" s="1"/>
    </row>
    <row r="22" spans="1:19" ht="31.5" x14ac:dyDescent="0.25">
      <c r="A22" s="1"/>
      <c r="B22" s="9" t="s">
        <v>12</v>
      </c>
      <c r="C22" s="8" t="s">
        <v>0</v>
      </c>
      <c r="D22" s="19">
        <v>2.4500000000000002</v>
      </c>
      <c r="E22" s="19">
        <v>0.7</v>
      </c>
      <c r="F22" s="19">
        <v>0.35</v>
      </c>
      <c r="G22" s="16" t="s">
        <v>17</v>
      </c>
      <c r="H22" s="16" t="s">
        <v>17</v>
      </c>
      <c r="I22" s="16" t="s">
        <v>17</v>
      </c>
      <c r="J22" s="17" t="s">
        <v>17</v>
      </c>
      <c r="K22" s="1"/>
      <c r="L22" s="1"/>
      <c r="M22" s="1"/>
      <c r="N22" s="1"/>
      <c r="O22" s="1"/>
      <c r="P22" s="1"/>
      <c r="Q22" s="1"/>
      <c r="R22" s="1"/>
      <c r="S22" s="1"/>
    </row>
    <row r="23" spans="1:19" ht="19.5" x14ac:dyDescent="0.25">
      <c r="A23" s="1"/>
      <c r="B23" s="9" t="s">
        <v>13</v>
      </c>
      <c r="C23" s="8" t="s">
        <v>8</v>
      </c>
      <c r="D23" s="20">
        <v>12</v>
      </c>
      <c r="E23" s="20">
        <v>0.8</v>
      </c>
      <c r="F23" s="20">
        <v>0.45</v>
      </c>
      <c r="G23" s="16" t="s">
        <v>17</v>
      </c>
      <c r="H23" s="16" t="s">
        <v>17</v>
      </c>
      <c r="I23" s="16" t="s">
        <v>17</v>
      </c>
      <c r="J23" s="17" t="s">
        <v>17</v>
      </c>
      <c r="K23" s="1"/>
      <c r="L23" s="1"/>
      <c r="M23" s="1"/>
      <c r="N23" s="1"/>
      <c r="O23" s="1"/>
      <c r="P23" s="1"/>
      <c r="Q23" s="1"/>
      <c r="R23" s="1"/>
      <c r="S23" s="1"/>
    </row>
    <row r="24" spans="1:19" ht="19.5" x14ac:dyDescent="0.25">
      <c r="A24" s="1"/>
      <c r="B24" s="10"/>
      <c r="C24" s="8"/>
      <c r="D24" s="16"/>
      <c r="E24" s="16"/>
      <c r="F24" s="16"/>
      <c r="G24" s="16"/>
      <c r="H24" s="16"/>
      <c r="I24" s="16"/>
      <c r="J24" s="17"/>
      <c r="K24" s="1"/>
      <c r="L24" s="1"/>
      <c r="M24" s="1"/>
      <c r="N24" s="1"/>
      <c r="O24" s="1"/>
      <c r="P24" s="1"/>
      <c r="Q24" s="1"/>
      <c r="R24" s="1"/>
      <c r="S24" s="1"/>
    </row>
    <row r="25" spans="1:19" ht="31.5" x14ac:dyDescent="0.25">
      <c r="A25" s="1"/>
      <c r="B25" s="9" t="s">
        <v>14</v>
      </c>
      <c r="C25" s="8" t="s">
        <v>26</v>
      </c>
      <c r="D25" s="16" t="s">
        <v>17</v>
      </c>
      <c r="E25" s="16" t="s">
        <v>17</v>
      </c>
      <c r="F25" s="16" t="s">
        <v>17</v>
      </c>
      <c r="G25" s="23">
        <v>7</v>
      </c>
      <c r="H25" s="23">
        <v>8</v>
      </c>
      <c r="I25" s="23">
        <v>120</v>
      </c>
      <c r="J25" s="17" t="s">
        <v>17</v>
      </c>
      <c r="K25" s="1"/>
      <c r="L25" s="1"/>
      <c r="M25" s="1"/>
      <c r="N25" s="1"/>
      <c r="O25" s="1"/>
      <c r="P25" s="1"/>
      <c r="Q25" s="1"/>
      <c r="R25" s="1"/>
      <c r="S25" s="1"/>
    </row>
    <row r="26" spans="1:19" ht="31.5" x14ac:dyDescent="0.25">
      <c r="A26" s="1"/>
      <c r="B26" s="9" t="s">
        <v>15</v>
      </c>
      <c r="C26" s="8"/>
      <c r="D26" s="16" t="s">
        <v>17</v>
      </c>
      <c r="E26" s="16" t="s">
        <v>17</v>
      </c>
      <c r="F26" s="16" t="s">
        <v>17</v>
      </c>
      <c r="G26" s="18" t="s">
        <v>1</v>
      </c>
      <c r="H26" s="18" t="s">
        <v>1</v>
      </c>
      <c r="I26" s="18" t="s">
        <v>1</v>
      </c>
      <c r="J26" s="17" t="s">
        <v>17</v>
      </c>
      <c r="K26" s="1"/>
      <c r="L26" s="1"/>
      <c r="M26" s="1"/>
      <c r="N26" s="1"/>
      <c r="O26" s="1"/>
      <c r="P26" s="1"/>
      <c r="Q26" s="1"/>
      <c r="R26" s="1"/>
      <c r="S26" s="1"/>
    </row>
    <row r="27" spans="1:19" ht="31.5" x14ac:dyDescent="0.25">
      <c r="A27" s="1"/>
      <c r="B27" s="9" t="s">
        <v>16</v>
      </c>
      <c r="C27" s="8" t="s">
        <v>0</v>
      </c>
      <c r="D27" s="16" t="s">
        <v>17</v>
      </c>
      <c r="E27" s="16" t="s">
        <v>17</v>
      </c>
      <c r="F27" s="16" t="s">
        <v>17</v>
      </c>
      <c r="G27" s="19">
        <v>0.38</v>
      </c>
      <c r="H27" s="19">
        <v>0.45</v>
      </c>
      <c r="I27" s="19">
        <v>0.65</v>
      </c>
      <c r="J27" s="17" t="s">
        <v>17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ht="25.5" customHeight="1" x14ac:dyDescent="0.25">
      <c r="A28" s="1"/>
      <c r="B28" s="9" t="s">
        <v>9</v>
      </c>
      <c r="C28" s="8" t="s">
        <v>8</v>
      </c>
      <c r="D28" s="16" t="s">
        <v>17</v>
      </c>
      <c r="E28" s="16" t="s">
        <v>17</v>
      </c>
      <c r="F28" s="16" t="s">
        <v>17</v>
      </c>
      <c r="G28" s="20">
        <v>0.45</v>
      </c>
      <c r="H28" s="20">
        <v>0.5</v>
      </c>
      <c r="I28" s="20">
        <v>20</v>
      </c>
      <c r="J28" s="17" t="s">
        <v>17</v>
      </c>
      <c r="K28" s="1"/>
      <c r="L28" s="1"/>
      <c r="M28" s="1"/>
      <c r="N28" s="1"/>
      <c r="O28" s="1"/>
      <c r="P28" s="1"/>
      <c r="Q28" s="1"/>
      <c r="R28" s="1"/>
      <c r="S28" s="1"/>
    </row>
    <row r="29" spans="1:19" ht="51" customHeight="1" thickBot="1" x14ac:dyDescent="0.3">
      <c r="A29" s="1"/>
      <c r="B29" s="11" t="s">
        <v>23</v>
      </c>
      <c r="C29" s="7" t="s">
        <v>8</v>
      </c>
      <c r="D29" s="21" t="s">
        <v>17</v>
      </c>
      <c r="E29" s="21" t="s">
        <v>17</v>
      </c>
      <c r="F29" s="21" t="s">
        <v>17</v>
      </c>
      <c r="G29" s="21" t="s">
        <v>17</v>
      </c>
      <c r="H29" s="21" t="s">
        <v>17</v>
      </c>
      <c r="I29" s="21" t="s">
        <v>17</v>
      </c>
      <c r="J29" s="22">
        <v>0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ht="66" customHeight="1" thickBot="1" x14ac:dyDescent="0.3">
      <c r="A30" s="1"/>
      <c r="B30" s="11" t="s">
        <v>25</v>
      </c>
      <c r="C30" s="7" t="s">
        <v>8</v>
      </c>
      <c r="D30" s="21" t="s">
        <v>17</v>
      </c>
      <c r="E30" s="21" t="s">
        <v>17</v>
      </c>
      <c r="F30" s="21" t="s">
        <v>17</v>
      </c>
      <c r="G30" s="21" t="s">
        <v>17</v>
      </c>
      <c r="H30" s="21" t="s">
        <v>17</v>
      </c>
      <c r="I30" s="21" t="s">
        <v>17</v>
      </c>
      <c r="J30" s="22">
        <v>5</v>
      </c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</sheetData>
  <mergeCells count="10">
    <mergeCell ref="B17:B18"/>
    <mergeCell ref="C17:C18"/>
    <mergeCell ref="D17:E17"/>
    <mergeCell ref="F17:G17"/>
    <mergeCell ref="H17:I17"/>
    <mergeCell ref="B2:B3"/>
    <mergeCell ref="C2:C3"/>
    <mergeCell ref="D2:E2"/>
    <mergeCell ref="F2:G2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8"/>
  <sheetViews>
    <sheetView zoomScale="70" zoomScaleNormal="70" workbookViewId="0">
      <selection activeCell="F29" sqref="F29"/>
    </sheetView>
  </sheetViews>
  <sheetFormatPr baseColWidth="10" defaultRowHeight="15" x14ac:dyDescent="0.25"/>
  <cols>
    <col min="1" max="1" width="0.85546875" customWidth="1"/>
    <col min="2" max="2" width="57.28515625" customWidth="1"/>
    <col min="3" max="3" width="24.140625" bestFit="1" customWidth="1"/>
    <col min="4" max="4" width="24.5703125" customWidth="1"/>
    <col min="5" max="5" width="24.140625" customWidth="1"/>
    <col min="6" max="6" width="27.42578125" customWidth="1"/>
    <col min="7" max="7" width="26.5703125" customWidth="1"/>
    <col min="8" max="8" width="21.7109375" customWidth="1"/>
    <col min="9" max="9" width="32.7109375" customWidth="1"/>
    <col min="10" max="10" width="28.42578125" customWidth="1"/>
  </cols>
  <sheetData>
    <row r="1" spans="1:19" ht="5.25" customHeight="1" thickBot="1" x14ac:dyDescent="0.3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3">
      <c r="A2" s="1"/>
      <c r="B2" s="35" t="s">
        <v>2</v>
      </c>
      <c r="C2" s="37" t="s">
        <v>3</v>
      </c>
      <c r="D2" s="39" t="s">
        <v>4</v>
      </c>
      <c r="E2" s="39"/>
      <c r="F2" s="39" t="s">
        <v>5</v>
      </c>
      <c r="G2" s="39"/>
      <c r="H2" s="39" t="s">
        <v>6</v>
      </c>
      <c r="I2" s="39"/>
      <c r="J2" s="12"/>
      <c r="K2" s="1"/>
      <c r="L2" s="1"/>
      <c r="M2" s="1"/>
      <c r="N2" s="1"/>
      <c r="O2" s="1"/>
      <c r="P2" s="1"/>
      <c r="Q2" s="1"/>
      <c r="R2" s="1"/>
      <c r="S2" s="1"/>
    </row>
    <row r="3" spans="1:19" ht="63" customHeight="1" x14ac:dyDescent="0.25">
      <c r="A3" s="2"/>
      <c r="B3" s="36"/>
      <c r="C3" s="38"/>
      <c r="D3" s="13" t="s">
        <v>19</v>
      </c>
      <c r="E3" s="13" t="s">
        <v>20</v>
      </c>
      <c r="F3" s="13" t="s">
        <v>18</v>
      </c>
      <c r="G3" s="13" t="s">
        <v>21</v>
      </c>
      <c r="H3" s="13" t="s">
        <v>22</v>
      </c>
      <c r="I3" s="13" t="s">
        <v>24</v>
      </c>
      <c r="J3" s="14" t="s">
        <v>7</v>
      </c>
      <c r="K3" s="1"/>
      <c r="L3" s="1"/>
      <c r="M3" s="1"/>
      <c r="N3" s="1"/>
      <c r="O3" s="1"/>
      <c r="P3" s="1"/>
      <c r="Q3" s="1"/>
      <c r="R3" s="1"/>
      <c r="S3" s="1"/>
    </row>
    <row r="4" spans="1:19" ht="3.75" customHeight="1" x14ac:dyDescent="0.25">
      <c r="A4" s="1"/>
      <c r="B4" s="3"/>
      <c r="C4" s="4"/>
      <c r="D4" s="5"/>
      <c r="E4" s="5"/>
      <c r="F4" s="5"/>
      <c r="G4" s="5"/>
      <c r="H4" s="5"/>
      <c r="I4" s="5"/>
      <c r="J4" s="6"/>
      <c r="K4" s="1"/>
      <c r="L4" s="1"/>
      <c r="M4" s="1"/>
      <c r="N4" s="1"/>
      <c r="O4" s="1"/>
      <c r="P4" s="1"/>
      <c r="Q4" s="1"/>
      <c r="R4" s="1"/>
      <c r="S4" s="1"/>
    </row>
    <row r="5" spans="1:19" ht="39.75" customHeight="1" x14ac:dyDescent="0.25">
      <c r="A5" s="1"/>
      <c r="B5" s="9" t="s">
        <v>10</v>
      </c>
      <c r="C5" s="8" t="s">
        <v>27</v>
      </c>
      <c r="D5" s="15">
        <f>(D20/1000)*((834*(10932/11000))/1000)</f>
        <v>4.1442218181818181E-2</v>
      </c>
      <c r="E5" s="15">
        <f>(E20/1000)*((834*(10932/11000))/1000)</f>
        <v>9.1172879999999994E-3</v>
      </c>
      <c r="F5" s="15">
        <f>(F20/1000)*((834*(10932/11000))/1000)</f>
        <v>4.973066181818182E-3</v>
      </c>
      <c r="G5" s="16" t="s">
        <v>17</v>
      </c>
      <c r="H5" s="16" t="s">
        <v>17</v>
      </c>
      <c r="I5" s="16" t="s">
        <v>17</v>
      </c>
      <c r="J5" s="17" t="s">
        <v>17</v>
      </c>
      <c r="K5" s="1"/>
      <c r="L5" s="1"/>
      <c r="M5" s="1"/>
      <c r="N5" s="1"/>
      <c r="O5" s="1"/>
      <c r="P5" s="1"/>
      <c r="Q5" s="1"/>
      <c r="R5" s="1"/>
      <c r="S5" s="1"/>
    </row>
    <row r="6" spans="1:19" ht="31.5" x14ac:dyDescent="0.25">
      <c r="A6" s="1"/>
      <c r="B6" s="9" t="s">
        <v>11</v>
      </c>
      <c r="C6" s="8"/>
      <c r="D6" s="18" t="s">
        <v>1</v>
      </c>
      <c r="E6" s="18" t="s">
        <v>1</v>
      </c>
      <c r="F6" s="18" t="s">
        <v>1</v>
      </c>
      <c r="G6" s="16" t="s">
        <v>17</v>
      </c>
      <c r="H6" s="16" t="s">
        <v>17</v>
      </c>
      <c r="I6" s="16" t="s">
        <v>17</v>
      </c>
      <c r="J6" s="17" t="s">
        <v>17</v>
      </c>
      <c r="K6" s="1"/>
      <c r="L6" s="1"/>
      <c r="M6" s="1"/>
      <c r="N6" s="1"/>
      <c r="O6" s="1"/>
      <c r="P6" s="1"/>
      <c r="Q6" s="1"/>
      <c r="R6" s="1"/>
      <c r="S6" s="1"/>
    </row>
    <row r="7" spans="1:19" ht="31.5" x14ac:dyDescent="0.25">
      <c r="A7" s="1"/>
      <c r="B7" s="9" t="s">
        <v>12</v>
      </c>
      <c r="C7" s="8" t="s">
        <v>0</v>
      </c>
      <c r="D7" s="19">
        <v>4.32</v>
      </c>
      <c r="E7" s="19">
        <v>0.83</v>
      </c>
      <c r="F7" s="19">
        <v>0.33</v>
      </c>
      <c r="G7" s="16" t="s">
        <v>17</v>
      </c>
      <c r="H7" s="16" t="s">
        <v>17</v>
      </c>
      <c r="I7" s="16" t="s">
        <v>17</v>
      </c>
      <c r="J7" s="17" t="s">
        <v>17</v>
      </c>
      <c r="K7" s="1"/>
      <c r="L7" s="1"/>
      <c r="M7" s="1"/>
      <c r="N7" s="1"/>
      <c r="O7" s="1"/>
      <c r="P7" s="1"/>
      <c r="Q7" s="1"/>
      <c r="R7" s="1"/>
      <c r="S7" s="1"/>
    </row>
    <row r="8" spans="1:19" ht="30" customHeight="1" x14ac:dyDescent="0.25">
      <c r="A8" s="1"/>
      <c r="B8" s="9" t="s">
        <v>13</v>
      </c>
      <c r="C8" s="8" t="s">
        <v>8</v>
      </c>
      <c r="D8" s="20">
        <v>13.87</v>
      </c>
      <c r="E8" s="20">
        <v>1.07</v>
      </c>
      <c r="F8" s="20">
        <v>0.42</v>
      </c>
      <c r="G8" s="16" t="s">
        <v>17</v>
      </c>
      <c r="H8" s="16" t="s">
        <v>17</v>
      </c>
      <c r="I8" s="16" t="s">
        <v>17</v>
      </c>
      <c r="J8" s="17" t="s">
        <v>17</v>
      </c>
      <c r="K8" s="1"/>
      <c r="L8" s="1"/>
      <c r="M8" s="1"/>
      <c r="N8" s="1"/>
      <c r="O8" s="1"/>
      <c r="P8" s="1"/>
      <c r="Q8" s="1"/>
      <c r="R8" s="1"/>
      <c r="S8" s="1"/>
    </row>
    <row r="9" spans="1:19" ht="3.75" customHeight="1" x14ac:dyDescent="0.25">
      <c r="A9" s="1"/>
      <c r="B9" s="10"/>
      <c r="C9" s="8"/>
      <c r="D9" s="16"/>
      <c r="E9" s="16"/>
      <c r="F9" s="16"/>
      <c r="G9" s="16"/>
      <c r="H9" s="16"/>
      <c r="I9" s="16"/>
      <c r="J9" s="17"/>
      <c r="K9" s="1"/>
      <c r="L9" s="1"/>
      <c r="M9" s="1"/>
      <c r="N9" s="1"/>
      <c r="O9" s="1"/>
      <c r="P9" s="1"/>
      <c r="Q9" s="1"/>
      <c r="R9" s="1"/>
      <c r="S9" s="1"/>
    </row>
    <row r="10" spans="1:19" ht="31.5" x14ac:dyDescent="0.25">
      <c r="A10" s="1"/>
      <c r="B10" s="9" t="s">
        <v>14</v>
      </c>
      <c r="C10" s="8" t="s">
        <v>27</v>
      </c>
      <c r="D10" s="16" t="s">
        <v>17</v>
      </c>
      <c r="E10" s="16" t="s">
        <v>17</v>
      </c>
      <c r="F10" s="16" t="s">
        <v>17</v>
      </c>
      <c r="G10" s="15">
        <f>(G25/1000)*((834*(10932/11000))/1000)</f>
        <v>4.1442218181818183E-3</v>
      </c>
      <c r="H10" s="15">
        <f>(H25/1000)*((834*(10932/11000))/1000)</f>
        <v>4.973066181818182E-3</v>
      </c>
      <c r="I10" s="15">
        <f>(I25/1000)*((834*(10932/11000))/1000)</f>
        <v>9.2001724363636364E-2</v>
      </c>
      <c r="J10" s="17" t="s">
        <v>17</v>
      </c>
      <c r="K10" s="1"/>
      <c r="L10" s="1"/>
      <c r="M10" s="1"/>
      <c r="N10" s="1"/>
      <c r="O10" s="1"/>
      <c r="P10" s="1"/>
      <c r="Q10" s="1"/>
      <c r="R10" s="1"/>
      <c r="S10" s="1"/>
    </row>
    <row r="11" spans="1:19" ht="31.5" x14ac:dyDescent="0.25">
      <c r="A11" s="1"/>
      <c r="B11" s="9" t="s">
        <v>15</v>
      </c>
      <c r="C11" s="8"/>
      <c r="D11" s="16" t="s">
        <v>17</v>
      </c>
      <c r="E11" s="16" t="s">
        <v>17</v>
      </c>
      <c r="F11" s="16" t="s">
        <v>17</v>
      </c>
      <c r="G11" s="18" t="s">
        <v>1</v>
      </c>
      <c r="H11" s="18" t="s">
        <v>1</v>
      </c>
      <c r="I11" s="18" t="s">
        <v>1</v>
      </c>
      <c r="J11" s="17" t="s">
        <v>17</v>
      </c>
      <c r="K11" s="1"/>
      <c r="L11" s="1"/>
      <c r="M11" s="1"/>
      <c r="N11" s="1"/>
      <c r="O11" s="1"/>
      <c r="P11" s="1"/>
      <c r="Q11" s="1"/>
      <c r="R11" s="1"/>
      <c r="S11" s="1"/>
    </row>
    <row r="12" spans="1:19" ht="31.5" x14ac:dyDescent="0.25">
      <c r="A12" s="1"/>
      <c r="B12" s="9" t="s">
        <v>16</v>
      </c>
      <c r="C12" s="8" t="s">
        <v>0</v>
      </c>
      <c r="D12" s="16" t="s">
        <v>17</v>
      </c>
      <c r="E12" s="16" t="s">
        <v>17</v>
      </c>
      <c r="F12" s="16" t="s">
        <v>17</v>
      </c>
      <c r="G12" s="19">
        <v>0.35</v>
      </c>
      <c r="H12" s="19">
        <v>0.52</v>
      </c>
      <c r="I12" s="19">
        <v>1.05</v>
      </c>
      <c r="J12" s="17" t="s">
        <v>17</v>
      </c>
      <c r="K12" s="1"/>
      <c r="L12" s="1"/>
      <c r="M12" s="1"/>
      <c r="N12" s="1"/>
      <c r="O12" s="1"/>
      <c r="P12" s="1"/>
      <c r="Q12" s="1"/>
      <c r="R12" s="1"/>
      <c r="S12" s="1"/>
    </row>
    <row r="13" spans="1:19" ht="29.25" customHeight="1" x14ac:dyDescent="0.25">
      <c r="A13" s="1"/>
      <c r="B13" s="9" t="s">
        <v>9</v>
      </c>
      <c r="C13" s="8" t="s">
        <v>8</v>
      </c>
      <c r="D13" s="16" t="s">
        <v>17</v>
      </c>
      <c r="E13" s="16" t="s">
        <v>17</v>
      </c>
      <c r="F13" s="16" t="s">
        <v>17</v>
      </c>
      <c r="G13" s="20">
        <v>0.45</v>
      </c>
      <c r="H13" s="20">
        <v>0.67</v>
      </c>
      <c r="I13" s="20">
        <v>22</v>
      </c>
      <c r="J13" s="17" t="s">
        <v>17</v>
      </c>
      <c r="K13" s="1"/>
      <c r="L13" s="1"/>
      <c r="M13" s="1"/>
      <c r="N13" s="1"/>
      <c r="O13" s="1"/>
      <c r="P13" s="1"/>
      <c r="Q13" s="1"/>
      <c r="R13" s="1"/>
      <c r="S13" s="1"/>
    </row>
    <row r="14" spans="1:19" ht="51" customHeight="1" thickBot="1" x14ac:dyDescent="0.3">
      <c r="A14" s="1"/>
      <c r="B14" s="11" t="s">
        <v>23</v>
      </c>
      <c r="C14" s="7" t="s">
        <v>8</v>
      </c>
      <c r="D14" s="21" t="s">
        <v>17</v>
      </c>
      <c r="E14" s="21" t="s">
        <v>17</v>
      </c>
      <c r="F14" s="21" t="s">
        <v>17</v>
      </c>
      <c r="G14" s="21" t="s">
        <v>17</v>
      </c>
      <c r="H14" s="21" t="s">
        <v>17</v>
      </c>
      <c r="I14" s="21" t="s">
        <v>17</v>
      </c>
      <c r="J14" s="22">
        <v>0</v>
      </c>
      <c r="K14" s="1"/>
      <c r="L14" s="1"/>
      <c r="M14" s="1"/>
      <c r="N14" s="1"/>
      <c r="O14" s="1"/>
      <c r="P14" s="1"/>
      <c r="Q14" s="1"/>
      <c r="R14" s="1"/>
      <c r="S14" s="1"/>
    </row>
    <row r="15" spans="1:19" ht="69" customHeight="1" thickBot="1" x14ac:dyDescent="0.3">
      <c r="A15" s="1"/>
      <c r="B15" s="11" t="s">
        <v>25</v>
      </c>
      <c r="C15" s="7" t="s">
        <v>8</v>
      </c>
      <c r="D15" s="21" t="s">
        <v>17</v>
      </c>
      <c r="E15" s="21" t="s">
        <v>17</v>
      </c>
      <c r="F15" s="21" t="s">
        <v>17</v>
      </c>
      <c r="G15" s="21" t="s">
        <v>17</v>
      </c>
      <c r="H15" s="21" t="s">
        <v>17</v>
      </c>
      <c r="I15" s="21" t="s">
        <v>17</v>
      </c>
      <c r="J15" s="22">
        <v>5</v>
      </c>
      <c r="K15" s="1"/>
      <c r="L15" s="1"/>
      <c r="M15" s="1"/>
      <c r="N15" s="1"/>
      <c r="O15" s="1"/>
      <c r="P15" s="1"/>
      <c r="Q15" s="1"/>
      <c r="R15" s="1"/>
      <c r="S15" s="1"/>
    </row>
    <row r="16" spans="1:19" ht="6.75" customHeight="1" thickBot="1" x14ac:dyDescent="0.3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75" x14ac:dyDescent="0.3">
      <c r="A17" s="1"/>
      <c r="B17" s="35" t="s">
        <v>2</v>
      </c>
      <c r="C17" s="37" t="s">
        <v>3</v>
      </c>
      <c r="D17" s="39" t="s">
        <v>4</v>
      </c>
      <c r="E17" s="39"/>
      <c r="F17" s="39" t="s">
        <v>5</v>
      </c>
      <c r="G17" s="39"/>
      <c r="H17" s="39" t="s">
        <v>6</v>
      </c>
      <c r="I17" s="39"/>
      <c r="J17" s="12"/>
      <c r="K17" s="1"/>
      <c r="L17" s="1"/>
      <c r="M17" s="1"/>
      <c r="N17" s="1"/>
      <c r="O17" s="1"/>
      <c r="P17" s="1"/>
      <c r="Q17" s="1"/>
      <c r="R17" s="1"/>
      <c r="S17" s="1"/>
    </row>
    <row r="18" spans="1:19" ht="63" x14ac:dyDescent="0.25">
      <c r="A18" s="1"/>
      <c r="B18" s="36"/>
      <c r="C18" s="38"/>
      <c r="D18" s="13" t="s">
        <v>19</v>
      </c>
      <c r="E18" s="13" t="s">
        <v>20</v>
      </c>
      <c r="F18" s="13" t="s">
        <v>18</v>
      </c>
      <c r="G18" s="13" t="s">
        <v>21</v>
      </c>
      <c r="H18" s="13" t="s">
        <v>22</v>
      </c>
      <c r="I18" s="13" t="s">
        <v>24</v>
      </c>
      <c r="J18" s="14" t="s">
        <v>7</v>
      </c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3"/>
      <c r="C19" s="4"/>
      <c r="D19" s="5"/>
      <c r="E19" s="5"/>
      <c r="F19" s="5"/>
      <c r="G19" s="5"/>
      <c r="H19" s="5"/>
      <c r="I19" s="5"/>
      <c r="J19" s="6"/>
      <c r="K19" s="1"/>
      <c r="L19" s="1"/>
      <c r="M19" s="1"/>
      <c r="N19" s="1"/>
      <c r="O19" s="1"/>
      <c r="P19" s="1"/>
      <c r="Q19" s="1"/>
      <c r="R19" s="1"/>
      <c r="S19" s="1"/>
    </row>
    <row r="20" spans="1:19" ht="31.5" x14ac:dyDescent="0.25">
      <c r="A20" s="1"/>
      <c r="B20" s="9" t="s">
        <v>10</v>
      </c>
      <c r="C20" s="8" t="s">
        <v>26</v>
      </c>
      <c r="D20" s="23">
        <v>50</v>
      </c>
      <c r="E20" s="23">
        <v>11</v>
      </c>
      <c r="F20" s="23">
        <v>6</v>
      </c>
      <c r="G20" s="16" t="s">
        <v>17</v>
      </c>
      <c r="H20" s="16" t="s">
        <v>17</v>
      </c>
      <c r="I20" s="16" t="s">
        <v>17</v>
      </c>
      <c r="J20" s="17" t="s">
        <v>17</v>
      </c>
      <c r="K20" s="1"/>
      <c r="L20" s="1"/>
      <c r="M20" s="1"/>
      <c r="N20" s="1"/>
      <c r="O20" s="1"/>
      <c r="P20" s="1"/>
      <c r="Q20" s="1"/>
      <c r="R20" s="1"/>
      <c r="S20" s="1"/>
    </row>
    <row r="21" spans="1:19" ht="31.5" x14ac:dyDescent="0.25">
      <c r="A21" s="1"/>
      <c r="B21" s="9" t="s">
        <v>11</v>
      </c>
      <c r="C21" s="8"/>
      <c r="D21" s="18" t="s">
        <v>1</v>
      </c>
      <c r="E21" s="18" t="s">
        <v>1</v>
      </c>
      <c r="F21" s="18" t="s">
        <v>1</v>
      </c>
      <c r="G21" s="16" t="s">
        <v>17</v>
      </c>
      <c r="H21" s="16" t="s">
        <v>17</v>
      </c>
      <c r="I21" s="16" t="s">
        <v>17</v>
      </c>
      <c r="J21" s="17" t="s">
        <v>17</v>
      </c>
      <c r="K21" s="1"/>
      <c r="L21" s="1"/>
      <c r="M21" s="1"/>
      <c r="N21" s="1"/>
      <c r="O21" s="1"/>
      <c r="P21" s="1"/>
      <c r="Q21" s="1"/>
      <c r="R21" s="1"/>
      <c r="S21" s="1"/>
    </row>
    <row r="22" spans="1:19" ht="31.5" x14ac:dyDescent="0.25">
      <c r="A22" s="1"/>
      <c r="B22" s="9" t="s">
        <v>12</v>
      </c>
      <c r="C22" s="8" t="s">
        <v>0</v>
      </c>
      <c r="D22" s="19">
        <v>4.32</v>
      </c>
      <c r="E22" s="19">
        <v>0.83</v>
      </c>
      <c r="F22" s="19">
        <v>0.33</v>
      </c>
      <c r="G22" s="16" t="s">
        <v>17</v>
      </c>
      <c r="H22" s="16" t="s">
        <v>17</v>
      </c>
      <c r="I22" s="16" t="s">
        <v>17</v>
      </c>
      <c r="J22" s="17" t="s">
        <v>17</v>
      </c>
      <c r="K22" s="1"/>
      <c r="L22" s="1"/>
      <c r="M22" s="1"/>
      <c r="N22" s="1"/>
      <c r="O22" s="1"/>
      <c r="P22" s="1"/>
      <c r="Q22" s="1"/>
      <c r="R22" s="1"/>
      <c r="S22" s="1"/>
    </row>
    <row r="23" spans="1:19" ht="19.5" x14ac:dyDescent="0.25">
      <c r="A23" s="1"/>
      <c r="B23" s="9" t="s">
        <v>13</v>
      </c>
      <c r="C23" s="8" t="s">
        <v>8</v>
      </c>
      <c r="D23" s="20">
        <v>13.87</v>
      </c>
      <c r="E23" s="20">
        <v>1.07</v>
      </c>
      <c r="F23" s="20">
        <v>0.42</v>
      </c>
      <c r="G23" s="16" t="s">
        <v>17</v>
      </c>
      <c r="H23" s="16" t="s">
        <v>17</v>
      </c>
      <c r="I23" s="16" t="s">
        <v>17</v>
      </c>
      <c r="J23" s="17" t="s">
        <v>17</v>
      </c>
      <c r="K23" s="1"/>
      <c r="L23" s="1"/>
      <c r="M23" s="1"/>
      <c r="N23" s="1"/>
      <c r="O23" s="1"/>
      <c r="P23" s="1"/>
      <c r="Q23" s="1"/>
      <c r="R23" s="1"/>
      <c r="S23" s="1"/>
    </row>
    <row r="24" spans="1:19" ht="19.5" x14ac:dyDescent="0.25">
      <c r="A24" s="1"/>
      <c r="B24" s="10"/>
      <c r="C24" s="8"/>
      <c r="D24" s="16"/>
      <c r="E24" s="16"/>
      <c r="F24" s="16"/>
      <c r="G24" s="16"/>
      <c r="H24" s="16"/>
      <c r="I24" s="16"/>
      <c r="J24" s="17"/>
      <c r="K24" s="1"/>
      <c r="L24" s="1"/>
      <c r="M24" s="1"/>
      <c r="N24" s="1"/>
      <c r="O24" s="1"/>
      <c r="P24" s="1"/>
      <c r="Q24" s="1"/>
      <c r="R24" s="1"/>
      <c r="S24" s="1"/>
    </row>
    <row r="25" spans="1:19" ht="31.5" x14ac:dyDescent="0.25">
      <c r="A25" s="1"/>
      <c r="B25" s="9" t="s">
        <v>14</v>
      </c>
      <c r="C25" s="8" t="s">
        <v>26</v>
      </c>
      <c r="D25" s="16" t="s">
        <v>17</v>
      </c>
      <c r="E25" s="16" t="s">
        <v>17</v>
      </c>
      <c r="F25" s="16" t="s">
        <v>17</v>
      </c>
      <c r="G25" s="23">
        <v>5</v>
      </c>
      <c r="H25" s="23">
        <v>6</v>
      </c>
      <c r="I25" s="23">
        <v>111</v>
      </c>
      <c r="J25" s="17" t="s">
        <v>17</v>
      </c>
      <c r="K25" s="1"/>
      <c r="L25" s="1"/>
      <c r="M25" s="1"/>
      <c r="N25" s="1"/>
      <c r="O25" s="1"/>
      <c r="P25" s="1"/>
      <c r="Q25" s="1"/>
      <c r="R25" s="1"/>
      <c r="S25" s="1"/>
    </row>
    <row r="26" spans="1:19" ht="31.5" x14ac:dyDescent="0.25">
      <c r="A26" s="1"/>
      <c r="B26" s="9" t="s">
        <v>15</v>
      </c>
      <c r="C26" s="8"/>
      <c r="D26" s="16" t="s">
        <v>17</v>
      </c>
      <c r="E26" s="16" t="s">
        <v>17</v>
      </c>
      <c r="F26" s="16" t="s">
        <v>17</v>
      </c>
      <c r="G26" s="18" t="s">
        <v>1</v>
      </c>
      <c r="H26" s="18" t="s">
        <v>1</v>
      </c>
      <c r="I26" s="18" t="s">
        <v>1</v>
      </c>
      <c r="J26" s="17" t="s">
        <v>17</v>
      </c>
      <c r="K26" s="1"/>
      <c r="L26" s="1"/>
      <c r="M26" s="1"/>
      <c r="N26" s="1"/>
      <c r="O26" s="1"/>
      <c r="P26" s="1"/>
      <c r="Q26" s="1"/>
      <c r="R26" s="1"/>
      <c r="S26" s="1"/>
    </row>
    <row r="27" spans="1:19" ht="31.5" x14ac:dyDescent="0.25">
      <c r="A27" s="1"/>
      <c r="B27" s="9" t="s">
        <v>16</v>
      </c>
      <c r="C27" s="8" t="s">
        <v>0</v>
      </c>
      <c r="D27" s="16" t="s">
        <v>17</v>
      </c>
      <c r="E27" s="16" t="s">
        <v>17</v>
      </c>
      <c r="F27" s="16" t="s">
        <v>17</v>
      </c>
      <c r="G27" s="19">
        <v>0.35</v>
      </c>
      <c r="H27" s="19">
        <v>0.52</v>
      </c>
      <c r="I27" s="19">
        <v>1.05</v>
      </c>
      <c r="J27" s="17" t="s">
        <v>17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ht="25.5" customHeight="1" x14ac:dyDescent="0.25">
      <c r="A28" s="1"/>
      <c r="B28" s="9" t="s">
        <v>9</v>
      </c>
      <c r="C28" s="8" t="s">
        <v>8</v>
      </c>
      <c r="D28" s="16" t="s">
        <v>17</v>
      </c>
      <c r="E28" s="16" t="s">
        <v>17</v>
      </c>
      <c r="F28" s="16" t="s">
        <v>17</v>
      </c>
      <c r="G28" s="20">
        <v>0.45</v>
      </c>
      <c r="H28" s="20">
        <v>0.67</v>
      </c>
      <c r="I28" s="20">
        <v>22</v>
      </c>
      <c r="J28" s="17" t="s">
        <v>17</v>
      </c>
      <c r="K28" s="1"/>
      <c r="L28" s="1"/>
      <c r="M28" s="1"/>
      <c r="N28" s="1"/>
      <c r="O28" s="1"/>
      <c r="P28" s="1"/>
      <c r="Q28" s="1"/>
      <c r="R28" s="1"/>
      <c r="S28" s="1"/>
    </row>
    <row r="29" spans="1:19" ht="51" customHeight="1" thickBot="1" x14ac:dyDescent="0.3">
      <c r="A29" s="1"/>
      <c r="B29" s="11" t="s">
        <v>23</v>
      </c>
      <c r="C29" s="7" t="s">
        <v>8</v>
      </c>
      <c r="D29" s="21" t="s">
        <v>17</v>
      </c>
      <c r="E29" s="21" t="s">
        <v>17</v>
      </c>
      <c r="F29" s="21" t="s">
        <v>17</v>
      </c>
      <c r="G29" s="21" t="s">
        <v>17</v>
      </c>
      <c r="H29" s="21" t="s">
        <v>17</v>
      </c>
      <c r="I29" s="21" t="s">
        <v>17</v>
      </c>
      <c r="J29" s="22">
        <v>0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ht="66" customHeight="1" thickBot="1" x14ac:dyDescent="0.3">
      <c r="A30" s="1"/>
      <c r="B30" s="11" t="s">
        <v>25</v>
      </c>
      <c r="C30" s="7" t="s">
        <v>8</v>
      </c>
      <c r="D30" s="21" t="s">
        <v>17</v>
      </c>
      <c r="E30" s="21" t="s">
        <v>17</v>
      </c>
      <c r="F30" s="21" t="s">
        <v>17</v>
      </c>
      <c r="G30" s="21" t="s">
        <v>17</v>
      </c>
      <c r="H30" s="21" t="s">
        <v>17</v>
      </c>
      <c r="I30" s="21" t="s">
        <v>17</v>
      </c>
      <c r="J30" s="22">
        <v>5</v>
      </c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</sheetData>
  <mergeCells count="10">
    <mergeCell ref="B17:B18"/>
    <mergeCell ref="C17:C18"/>
    <mergeCell ref="D17:E17"/>
    <mergeCell ref="F17:G17"/>
    <mergeCell ref="H17:I17"/>
    <mergeCell ref="B2:B3"/>
    <mergeCell ref="C2:C3"/>
    <mergeCell ref="D2:E2"/>
    <mergeCell ref="F2:G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8"/>
  <sheetViews>
    <sheetView zoomScale="70" zoomScaleNormal="70" workbookViewId="0">
      <selection activeCell="E29" sqref="E29"/>
    </sheetView>
  </sheetViews>
  <sheetFormatPr baseColWidth="10" defaultRowHeight="15" x14ac:dyDescent="0.25"/>
  <cols>
    <col min="1" max="1" width="0.85546875" customWidth="1"/>
    <col min="2" max="2" width="58" customWidth="1"/>
    <col min="3" max="3" width="24.140625" bestFit="1" customWidth="1"/>
    <col min="4" max="4" width="24.5703125" customWidth="1"/>
    <col min="5" max="5" width="24.140625" customWidth="1"/>
    <col min="6" max="6" width="27.42578125" customWidth="1"/>
    <col min="7" max="7" width="26.5703125" customWidth="1"/>
    <col min="8" max="8" width="21.7109375" customWidth="1"/>
    <col min="9" max="9" width="32.7109375" customWidth="1"/>
    <col min="10" max="10" width="28.42578125" customWidth="1"/>
  </cols>
  <sheetData>
    <row r="1" spans="1:19" ht="5.25" customHeight="1" thickBot="1" x14ac:dyDescent="0.3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3">
      <c r="A2" s="1"/>
      <c r="B2" s="35" t="s">
        <v>2</v>
      </c>
      <c r="C2" s="37" t="s">
        <v>3</v>
      </c>
      <c r="D2" s="39" t="s">
        <v>4</v>
      </c>
      <c r="E2" s="39"/>
      <c r="F2" s="39" t="s">
        <v>5</v>
      </c>
      <c r="G2" s="39"/>
      <c r="H2" s="39" t="s">
        <v>6</v>
      </c>
      <c r="I2" s="39"/>
      <c r="J2" s="12"/>
      <c r="K2" s="1"/>
      <c r="L2" s="1"/>
      <c r="M2" s="1"/>
      <c r="N2" s="1"/>
      <c r="O2" s="1"/>
      <c r="P2" s="1"/>
      <c r="Q2" s="1"/>
      <c r="R2" s="1"/>
      <c r="S2" s="1"/>
    </row>
    <row r="3" spans="1:19" ht="63" customHeight="1" x14ac:dyDescent="0.25">
      <c r="A3" s="2"/>
      <c r="B3" s="36"/>
      <c r="C3" s="38"/>
      <c r="D3" s="13" t="s">
        <v>19</v>
      </c>
      <c r="E3" s="13" t="s">
        <v>20</v>
      </c>
      <c r="F3" s="13" t="s">
        <v>18</v>
      </c>
      <c r="G3" s="13" t="s">
        <v>21</v>
      </c>
      <c r="H3" s="13" t="s">
        <v>22</v>
      </c>
      <c r="I3" s="13" t="s">
        <v>24</v>
      </c>
      <c r="J3" s="14" t="s">
        <v>7</v>
      </c>
      <c r="K3" s="1"/>
      <c r="L3" s="1"/>
      <c r="M3" s="1"/>
      <c r="N3" s="1"/>
      <c r="O3" s="1"/>
      <c r="P3" s="1"/>
      <c r="Q3" s="1"/>
      <c r="R3" s="1"/>
      <c r="S3" s="1"/>
    </row>
    <row r="4" spans="1:19" ht="3.75" customHeight="1" x14ac:dyDescent="0.25">
      <c r="A4" s="1"/>
      <c r="B4" s="3"/>
      <c r="C4" s="4"/>
      <c r="D4" s="5"/>
      <c r="E4" s="5"/>
      <c r="F4" s="5"/>
      <c r="G4" s="5"/>
      <c r="H4" s="5"/>
      <c r="I4" s="5"/>
      <c r="J4" s="6"/>
      <c r="K4" s="1"/>
      <c r="L4" s="1"/>
      <c r="M4" s="1"/>
      <c r="N4" s="1"/>
      <c r="O4" s="1"/>
      <c r="P4" s="1"/>
      <c r="Q4" s="1"/>
      <c r="R4" s="1"/>
      <c r="S4" s="1"/>
    </row>
    <row r="5" spans="1:19" ht="39.75" customHeight="1" x14ac:dyDescent="0.25">
      <c r="A5" s="1"/>
      <c r="B5" s="9" t="s">
        <v>10</v>
      </c>
      <c r="C5" s="8" t="s">
        <v>27</v>
      </c>
      <c r="D5" s="15">
        <f>(D20/1000)*((834*(10932/11000))/1000)</f>
        <v>6.7136393454545459E-2</v>
      </c>
      <c r="E5" s="15">
        <f>(E20/1000)*((834*(10932/11000))/1000)</f>
        <v>1.1603821090909091E-2</v>
      </c>
      <c r="F5" s="15">
        <f>(F20/1000)*((834*(10932/11000))/1000)</f>
        <v>4.973066181818182E-3</v>
      </c>
      <c r="G5" s="16" t="s">
        <v>17</v>
      </c>
      <c r="H5" s="16" t="s">
        <v>17</v>
      </c>
      <c r="I5" s="16" t="s">
        <v>17</v>
      </c>
      <c r="J5" s="17" t="s">
        <v>17</v>
      </c>
      <c r="K5" s="1"/>
      <c r="L5" s="1"/>
      <c r="M5" s="1"/>
      <c r="N5" s="1"/>
      <c r="O5" s="1"/>
      <c r="P5" s="1"/>
      <c r="Q5" s="1"/>
      <c r="R5" s="1"/>
      <c r="S5" s="1"/>
    </row>
    <row r="6" spans="1:19" ht="31.5" x14ac:dyDescent="0.25">
      <c r="A6" s="1"/>
      <c r="B6" s="9" t="s">
        <v>11</v>
      </c>
      <c r="C6" s="8"/>
      <c r="D6" s="18" t="s">
        <v>1</v>
      </c>
      <c r="E6" s="18" t="s">
        <v>1</v>
      </c>
      <c r="F6" s="18" t="s">
        <v>1</v>
      </c>
      <c r="G6" s="16" t="s">
        <v>17</v>
      </c>
      <c r="H6" s="16" t="s">
        <v>17</v>
      </c>
      <c r="I6" s="16" t="s">
        <v>17</v>
      </c>
      <c r="J6" s="17" t="s">
        <v>17</v>
      </c>
      <c r="K6" s="1"/>
      <c r="L6" s="1"/>
      <c r="M6" s="1"/>
      <c r="N6" s="1"/>
      <c r="O6" s="1"/>
      <c r="P6" s="1"/>
      <c r="Q6" s="1"/>
      <c r="R6" s="1"/>
      <c r="S6" s="1"/>
    </row>
    <row r="7" spans="1:19" ht="31.5" x14ac:dyDescent="0.25">
      <c r="A7" s="1"/>
      <c r="B7" s="9" t="s">
        <v>12</v>
      </c>
      <c r="C7" s="8" t="s">
        <v>0</v>
      </c>
      <c r="D7" s="19">
        <v>3.25</v>
      </c>
      <c r="E7" s="19">
        <v>0.47</v>
      </c>
      <c r="F7" s="19">
        <v>0.21</v>
      </c>
      <c r="G7" s="16" t="s">
        <v>17</v>
      </c>
      <c r="H7" s="16" t="s">
        <v>17</v>
      </c>
      <c r="I7" s="16" t="s">
        <v>17</v>
      </c>
      <c r="J7" s="17" t="s">
        <v>17</v>
      </c>
      <c r="K7" s="1"/>
      <c r="L7" s="1"/>
      <c r="M7" s="1"/>
      <c r="N7" s="1"/>
      <c r="O7" s="1"/>
      <c r="P7" s="1"/>
      <c r="Q7" s="1"/>
      <c r="R7" s="1"/>
      <c r="S7" s="1"/>
    </row>
    <row r="8" spans="1:19" ht="30" customHeight="1" x14ac:dyDescent="0.25">
      <c r="A8" s="1"/>
      <c r="B8" s="9" t="s">
        <v>13</v>
      </c>
      <c r="C8" s="8" t="s">
        <v>8</v>
      </c>
      <c r="D8" s="20">
        <v>13.73</v>
      </c>
      <c r="E8" s="20">
        <v>1</v>
      </c>
      <c r="F8" s="20">
        <v>0.45</v>
      </c>
      <c r="G8" s="16" t="s">
        <v>17</v>
      </c>
      <c r="H8" s="16" t="s">
        <v>17</v>
      </c>
      <c r="I8" s="16" t="s">
        <v>17</v>
      </c>
      <c r="J8" s="17" t="s">
        <v>17</v>
      </c>
      <c r="K8" s="1"/>
      <c r="L8" s="1"/>
      <c r="M8" s="1"/>
      <c r="N8" s="1"/>
      <c r="O8" s="1"/>
      <c r="P8" s="1"/>
      <c r="Q8" s="1"/>
      <c r="R8" s="1"/>
      <c r="S8" s="1"/>
    </row>
    <row r="9" spans="1:19" ht="3.75" customHeight="1" x14ac:dyDescent="0.25">
      <c r="A9" s="1"/>
      <c r="B9" s="10"/>
      <c r="C9" s="8"/>
      <c r="D9" s="16"/>
      <c r="E9" s="16"/>
      <c r="F9" s="16"/>
      <c r="G9" s="16"/>
      <c r="H9" s="16"/>
      <c r="I9" s="16"/>
      <c r="J9" s="17"/>
      <c r="K9" s="1"/>
      <c r="L9" s="1"/>
      <c r="M9" s="1"/>
      <c r="N9" s="1"/>
      <c r="O9" s="1"/>
      <c r="P9" s="1"/>
      <c r="Q9" s="1"/>
      <c r="R9" s="1"/>
      <c r="S9" s="1"/>
    </row>
    <row r="10" spans="1:19" ht="31.5" x14ac:dyDescent="0.25">
      <c r="A10" s="1"/>
      <c r="B10" s="9" t="s">
        <v>14</v>
      </c>
      <c r="C10" s="8" t="s">
        <v>27</v>
      </c>
      <c r="D10" s="16" t="s">
        <v>17</v>
      </c>
      <c r="E10" s="16" t="s">
        <v>17</v>
      </c>
      <c r="F10" s="16" t="s">
        <v>17</v>
      </c>
      <c r="G10" s="15">
        <f>(G25/1000)*((834*(10932/11000))/1000)</f>
        <v>4.973066181818182E-3</v>
      </c>
      <c r="H10" s="15">
        <f>(H25/1000)*((834*(10932/11000))/1000)</f>
        <v>7.4595992727272721E-3</v>
      </c>
      <c r="I10" s="15">
        <f>(I25/1000)*((834*(10932/11000))/1000)</f>
        <v>6.9622926545454544E-2</v>
      </c>
      <c r="J10" s="17" t="s">
        <v>17</v>
      </c>
      <c r="K10" s="1"/>
      <c r="L10" s="1"/>
      <c r="M10" s="1"/>
      <c r="N10" s="1"/>
      <c r="O10" s="1"/>
      <c r="P10" s="1"/>
      <c r="Q10" s="1"/>
      <c r="R10" s="1"/>
      <c r="S10" s="1"/>
    </row>
    <row r="11" spans="1:19" ht="31.5" x14ac:dyDescent="0.25">
      <c r="A11" s="1"/>
      <c r="B11" s="9" t="s">
        <v>15</v>
      </c>
      <c r="C11" s="8"/>
      <c r="D11" s="16" t="s">
        <v>17</v>
      </c>
      <c r="E11" s="16" t="s">
        <v>17</v>
      </c>
      <c r="F11" s="16" t="s">
        <v>17</v>
      </c>
      <c r="G11" s="18" t="s">
        <v>1</v>
      </c>
      <c r="H11" s="18" t="s">
        <v>1</v>
      </c>
      <c r="I11" s="18" t="s">
        <v>1</v>
      </c>
      <c r="J11" s="17" t="s">
        <v>17</v>
      </c>
      <c r="K11" s="1"/>
      <c r="L11" s="1"/>
      <c r="M11" s="1"/>
      <c r="N11" s="1"/>
      <c r="O11" s="1"/>
      <c r="P11" s="1"/>
      <c r="Q11" s="1"/>
      <c r="R11" s="1"/>
      <c r="S11" s="1"/>
    </row>
    <row r="12" spans="1:19" ht="31.5" x14ac:dyDescent="0.25">
      <c r="A12" s="1"/>
      <c r="B12" s="9" t="s">
        <v>16</v>
      </c>
      <c r="C12" s="8" t="s">
        <v>0</v>
      </c>
      <c r="D12" s="16" t="s">
        <v>17</v>
      </c>
      <c r="E12" s="16" t="s">
        <v>17</v>
      </c>
      <c r="F12" s="16" t="s">
        <v>17</v>
      </c>
      <c r="G12" s="19">
        <v>0.39</v>
      </c>
      <c r="H12" s="19">
        <v>0.51</v>
      </c>
      <c r="I12" s="19">
        <v>1.19</v>
      </c>
      <c r="J12" s="17" t="s">
        <v>17</v>
      </c>
      <c r="K12" s="1"/>
      <c r="L12" s="1"/>
      <c r="M12" s="1"/>
      <c r="N12" s="1"/>
      <c r="O12" s="1"/>
      <c r="P12" s="1"/>
      <c r="Q12" s="1"/>
      <c r="R12" s="1"/>
      <c r="S12" s="1"/>
    </row>
    <row r="13" spans="1:19" ht="29.25" customHeight="1" x14ac:dyDescent="0.25">
      <c r="A13" s="1"/>
      <c r="B13" s="9" t="s">
        <v>9</v>
      </c>
      <c r="C13" s="8" t="s">
        <v>8</v>
      </c>
      <c r="D13" s="16" t="s">
        <v>17</v>
      </c>
      <c r="E13" s="16" t="s">
        <v>17</v>
      </c>
      <c r="F13" s="16" t="s">
        <v>17</v>
      </c>
      <c r="G13" s="20">
        <v>0.52</v>
      </c>
      <c r="H13" s="20">
        <v>0.68</v>
      </c>
      <c r="I13" s="20">
        <v>25</v>
      </c>
      <c r="J13" s="17" t="s">
        <v>17</v>
      </c>
      <c r="K13" s="1"/>
      <c r="L13" s="1"/>
      <c r="M13" s="1"/>
      <c r="N13" s="1"/>
      <c r="O13" s="1"/>
      <c r="P13" s="1"/>
      <c r="Q13" s="1"/>
      <c r="R13" s="1"/>
      <c r="S13" s="1"/>
    </row>
    <row r="14" spans="1:19" ht="51" customHeight="1" thickBot="1" x14ac:dyDescent="0.3">
      <c r="A14" s="1"/>
      <c r="B14" s="11" t="s">
        <v>23</v>
      </c>
      <c r="C14" s="7" t="s">
        <v>8</v>
      </c>
      <c r="D14" s="21" t="s">
        <v>17</v>
      </c>
      <c r="E14" s="21" t="s">
        <v>17</v>
      </c>
      <c r="F14" s="21" t="s">
        <v>17</v>
      </c>
      <c r="G14" s="21" t="s">
        <v>17</v>
      </c>
      <c r="H14" s="21" t="s">
        <v>17</v>
      </c>
      <c r="I14" s="21" t="s">
        <v>17</v>
      </c>
      <c r="J14" s="22">
        <v>0</v>
      </c>
      <c r="K14" s="1"/>
      <c r="L14" s="1"/>
      <c r="M14" s="1"/>
      <c r="N14" s="1"/>
      <c r="O14" s="1"/>
      <c r="P14" s="1"/>
      <c r="Q14" s="1"/>
      <c r="R14" s="1"/>
      <c r="S14" s="1"/>
    </row>
    <row r="15" spans="1:19" ht="69" customHeight="1" thickBot="1" x14ac:dyDescent="0.3">
      <c r="A15" s="1"/>
      <c r="B15" s="11" t="s">
        <v>25</v>
      </c>
      <c r="C15" s="7" t="s">
        <v>8</v>
      </c>
      <c r="D15" s="21" t="s">
        <v>17</v>
      </c>
      <c r="E15" s="21" t="s">
        <v>17</v>
      </c>
      <c r="F15" s="21" t="s">
        <v>17</v>
      </c>
      <c r="G15" s="21" t="s">
        <v>17</v>
      </c>
      <c r="H15" s="21" t="s">
        <v>17</v>
      </c>
      <c r="I15" s="21" t="s">
        <v>17</v>
      </c>
      <c r="J15" s="22">
        <v>5</v>
      </c>
      <c r="K15" s="1"/>
      <c r="L15" s="1"/>
      <c r="M15" s="1"/>
      <c r="N15" s="1"/>
      <c r="O15" s="1"/>
      <c r="P15" s="1"/>
      <c r="Q15" s="1"/>
      <c r="R15" s="1"/>
      <c r="S15" s="1"/>
    </row>
    <row r="16" spans="1:19" ht="6.75" customHeight="1" thickBot="1" x14ac:dyDescent="0.3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75" x14ac:dyDescent="0.3">
      <c r="A17" s="1"/>
      <c r="B17" s="35" t="s">
        <v>2</v>
      </c>
      <c r="C17" s="37" t="s">
        <v>3</v>
      </c>
      <c r="D17" s="39" t="s">
        <v>4</v>
      </c>
      <c r="E17" s="39"/>
      <c r="F17" s="39" t="s">
        <v>5</v>
      </c>
      <c r="G17" s="39"/>
      <c r="H17" s="39" t="s">
        <v>6</v>
      </c>
      <c r="I17" s="39"/>
      <c r="J17" s="12"/>
      <c r="K17" s="1"/>
      <c r="L17" s="1"/>
      <c r="M17" s="1"/>
      <c r="N17" s="1"/>
      <c r="O17" s="1"/>
      <c r="P17" s="1"/>
      <c r="Q17" s="1"/>
      <c r="R17" s="1"/>
      <c r="S17" s="1"/>
    </row>
    <row r="18" spans="1:19" ht="63" x14ac:dyDescent="0.25">
      <c r="A18" s="1"/>
      <c r="B18" s="36"/>
      <c r="C18" s="38"/>
      <c r="D18" s="13" t="s">
        <v>19</v>
      </c>
      <c r="E18" s="13" t="s">
        <v>20</v>
      </c>
      <c r="F18" s="13" t="s">
        <v>18</v>
      </c>
      <c r="G18" s="13" t="s">
        <v>21</v>
      </c>
      <c r="H18" s="13" t="s">
        <v>22</v>
      </c>
      <c r="I18" s="13" t="s">
        <v>24</v>
      </c>
      <c r="J18" s="14" t="s">
        <v>7</v>
      </c>
      <c r="K18" s="1"/>
      <c r="L18" s="1"/>
      <c r="M18" s="1"/>
      <c r="N18" s="1"/>
      <c r="O18" s="1"/>
      <c r="P18" s="1"/>
      <c r="Q18" s="1"/>
      <c r="R18" s="1"/>
      <c r="S18" s="1"/>
    </row>
    <row r="19" spans="1:19" ht="5.25" customHeight="1" x14ac:dyDescent="0.25">
      <c r="A19" s="1"/>
      <c r="B19" s="3"/>
      <c r="C19" s="4"/>
      <c r="D19" s="5"/>
      <c r="E19" s="5"/>
      <c r="F19" s="5"/>
      <c r="G19" s="5"/>
      <c r="H19" s="5"/>
      <c r="I19" s="5"/>
      <c r="J19" s="6"/>
      <c r="K19" s="1"/>
      <c r="L19" s="1"/>
      <c r="M19" s="1"/>
      <c r="N19" s="1"/>
      <c r="O19" s="1"/>
      <c r="P19" s="1"/>
      <c r="Q19" s="1"/>
      <c r="R19" s="1"/>
      <c r="S19" s="1"/>
    </row>
    <row r="20" spans="1:19" ht="37.5" customHeight="1" x14ac:dyDescent="0.25">
      <c r="A20" s="1"/>
      <c r="B20" s="9" t="s">
        <v>10</v>
      </c>
      <c r="C20" s="8" t="s">
        <v>26</v>
      </c>
      <c r="D20" s="23">
        <v>81</v>
      </c>
      <c r="E20" s="23">
        <v>14</v>
      </c>
      <c r="F20" s="23">
        <v>6</v>
      </c>
      <c r="G20" s="16" t="s">
        <v>17</v>
      </c>
      <c r="H20" s="16" t="s">
        <v>17</v>
      </c>
      <c r="I20" s="16" t="s">
        <v>17</v>
      </c>
      <c r="J20" s="17" t="s">
        <v>17</v>
      </c>
      <c r="K20" s="1"/>
      <c r="L20" s="1"/>
      <c r="M20" s="1"/>
      <c r="N20" s="1"/>
      <c r="O20" s="1"/>
      <c r="P20" s="1"/>
      <c r="Q20" s="1"/>
      <c r="R20" s="1"/>
      <c r="S20" s="1"/>
    </row>
    <row r="21" spans="1:19" ht="35.25" customHeight="1" x14ac:dyDescent="0.25">
      <c r="A21" s="1"/>
      <c r="B21" s="9" t="s">
        <v>11</v>
      </c>
      <c r="C21" s="8"/>
      <c r="D21" s="18" t="s">
        <v>1</v>
      </c>
      <c r="E21" s="18" t="s">
        <v>1</v>
      </c>
      <c r="F21" s="18" t="s">
        <v>1</v>
      </c>
      <c r="G21" s="16" t="s">
        <v>17</v>
      </c>
      <c r="H21" s="16" t="s">
        <v>17</v>
      </c>
      <c r="I21" s="16" t="s">
        <v>17</v>
      </c>
      <c r="J21" s="17" t="s">
        <v>17</v>
      </c>
      <c r="K21" s="1"/>
      <c r="L21" s="1"/>
      <c r="M21" s="1"/>
      <c r="N21" s="1"/>
      <c r="O21" s="1"/>
      <c r="P21" s="1"/>
      <c r="Q21" s="1"/>
      <c r="R21" s="1"/>
      <c r="S21" s="1"/>
    </row>
    <row r="22" spans="1:19" ht="34.5" customHeight="1" x14ac:dyDescent="0.25">
      <c r="A22" s="1"/>
      <c r="B22" s="9" t="s">
        <v>12</v>
      </c>
      <c r="C22" s="8" t="s">
        <v>0</v>
      </c>
      <c r="D22" s="19">
        <v>3.25</v>
      </c>
      <c r="E22" s="19">
        <v>0.47</v>
      </c>
      <c r="F22" s="19">
        <v>0.21</v>
      </c>
      <c r="G22" s="16" t="s">
        <v>17</v>
      </c>
      <c r="H22" s="16" t="s">
        <v>17</v>
      </c>
      <c r="I22" s="16" t="s">
        <v>17</v>
      </c>
      <c r="J22" s="17" t="s">
        <v>17</v>
      </c>
      <c r="K22" s="1"/>
      <c r="L22" s="1"/>
      <c r="M22" s="1"/>
      <c r="N22" s="1"/>
      <c r="O22" s="1"/>
      <c r="P22" s="1"/>
      <c r="Q22" s="1"/>
      <c r="R22" s="1"/>
      <c r="S22" s="1"/>
    </row>
    <row r="23" spans="1:19" ht="25.5" customHeight="1" x14ac:dyDescent="0.25">
      <c r="A23" s="1"/>
      <c r="B23" s="9" t="s">
        <v>13</v>
      </c>
      <c r="C23" s="8" t="s">
        <v>8</v>
      </c>
      <c r="D23" s="20">
        <v>13.73</v>
      </c>
      <c r="E23" s="20">
        <v>1</v>
      </c>
      <c r="F23" s="20">
        <v>0.45</v>
      </c>
      <c r="G23" s="16" t="s">
        <v>17</v>
      </c>
      <c r="H23" s="16" t="s">
        <v>17</v>
      </c>
      <c r="I23" s="16" t="s">
        <v>17</v>
      </c>
      <c r="J23" s="17" t="s">
        <v>17</v>
      </c>
      <c r="K23" s="1"/>
      <c r="L23" s="1"/>
      <c r="M23" s="1"/>
      <c r="N23" s="1"/>
      <c r="O23" s="1"/>
      <c r="P23" s="1"/>
      <c r="Q23" s="1"/>
      <c r="R23" s="1"/>
      <c r="S23" s="1"/>
    </row>
    <row r="24" spans="1:19" ht="6" customHeight="1" x14ac:dyDescent="0.25">
      <c r="A24" s="1"/>
      <c r="B24" s="10"/>
      <c r="C24" s="8"/>
      <c r="D24" s="16"/>
      <c r="E24" s="16"/>
      <c r="F24" s="16"/>
      <c r="G24" s="16"/>
      <c r="H24" s="16"/>
      <c r="I24" s="16"/>
      <c r="J24" s="17"/>
      <c r="K24" s="1"/>
      <c r="L24" s="1"/>
      <c r="M24" s="1"/>
      <c r="N24" s="1"/>
      <c r="O24" s="1"/>
      <c r="P24" s="1"/>
      <c r="Q24" s="1"/>
      <c r="R24" s="1"/>
      <c r="S24" s="1"/>
    </row>
    <row r="25" spans="1:19" ht="37.5" customHeight="1" x14ac:dyDescent="0.25">
      <c r="A25" s="1"/>
      <c r="B25" s="9" t="s">
        <v>14</v>
      </c>
      <c r="C25" s="8" t="s">
        <v>26</v>
      </c>
      <c r="D25" s="16" t="s">
        <v>17</v>
      </c>
      <c r="E25" s="16" t="s">
        <v>17</v>
      </c>
      <c r="F25" s="16" t="s">
        <v>17</v>
      </c>
      <c r="G25" s="23">
        <v>6</v>
      </c>
      <c r="H25" s="23">
        <v>9</v>
      </c>
      <c r="I25" s="23">
        <v>84</v>
      </c>
      <c r="J25" s="17" t="s">
        <v>17</v>
      </c>
      <c r="K25" s="1"/>
      <c r="L25" s="1"/>
      <c r="M25" s="1"/>
      <c r="N25" s="1"/>
      <c r="O25" s="1"/>
      <c r="P25" s="1"/>
      <c r="Q25" s="1"/>
      <c r="R25" s="1"/>
      <c r="S25" s="1"/>
    </row>
    <row r="26" spans="1:19" ht="34.5" customHeight="1" x14ac:dyDescent="0.25">
      <c r="A26" s="1"/>
      <c r="B26" s="9" t="s">
        <v>15</v>
      </c>
      <c r="C26" s="8"/>
      <c r="D26" s="16" t="s">
        <v>17</v>
      </c>
      <c r="E26" s="16" t="s">
        <v>17</v>
      </c>
      <c r="F26" s="16" t="s">
        <v>17</v>
      </c>
      <c r="G26" s="18" t="s">
        <v>1</v>
      </c>
      <c r="H26" s="18" t="s">
        <v>1</v>
      </c>
      <c r="I26" s="18" t="s">
        <v>1</v>
      </c>
      <c r="J26" s="17" t="s">
        <v>17</v>
      </c>
      <c r="K26" s="1"/>
      <c r="L26" s="1"/>
      <c r="M26" s="1"/>
      <c r="N26" s="1"/>
      <c r="O26" s="1"/>
      <c r="P26" s="1"/>
      <c r="Q26" s="1"/>
      <c r="R26" s="1"/>
      <c r="S26" s="1"/>
    </row>
    <row r="27" spans="1:19" ht="31.5" x14ac:dyDescent="0.25">
      <c r="A27" s="1"/>
      <c r="B27" s="9" t="s">
        <v>16</v>
      </c>
      <c r="C27" s="8" t="s">
        <v>0</v>
      </c>
      <c r="D27" s="16" t="s">
        <v>17</v>
      </c>
      <c r="E27" s="16" t="s">
        <v>17</v>
      </c>
      <c r="F27" s="16" t="s">
        <v>17</v>
      </c>
      <c r="G27" s="19">
        <v>0.39</v>
      </c>
      <c r="H27" s="19">
        <v>0.51</v>
      </c>
      <c r="I27" s="19">
        <v>1.19</v>
      </c>
      <c r="J27" s="17" t="s">
        <v>17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ht="25.5" customHeight="1" x14ac:dyDescent="0.25">
      <c r="A28" s="1"/>
      <c r="B28" s="9" t="s">
        <v>9</v>
      </c>
      <c r="C28" s="8" t="s">
        <v>8</v>
      </c>
      <c r="D28" s="16" t="s">
        <v>17</v>
      </c>
      <c r="E28" s="16" t="s">
        <v>17</v>
      </c>
      <c r="F28" s="16" t="s">
        <v>17</v>
      </c>
      <c r="G28" s="20">
        <v>0.52</v>
      </c>
      <c r="H28" s="20">
        <v>0.68</v>
      </c>
      <c r="I28" s="20">
        <v>25</v>
      </c>
      <c r="J28" s="17" t="s">
        <v>17</v>
      </c>
      <c r="K28" s="1"/>
      <c r="L28" s="1"/>
      <c r="M28" s="1"/>
      <c r="N28" s="1"/>
      <c r="O28" s="1"/>
      <c r="P28" s="1"/>
      <c r="Q28" s="1"/>
      <c r="R28" s="1"/>
      <c r="S28" s="1"/>
    </row>
    <row r="29" spans="1:19" ht="51" customHeight="1" thickBot="1" x14ac:dyDescent="0.3">
      <c r="A29" s="1"/>
      <c r="B29" s="11" t="s">
        <v>23</v>
      </c>
      <c r="C29" s="7" t="s">
        <v>8</v>
      </c>
      <c r="D29" s="21" t="s">
        <v>17</v>
      </c>
      <c r="E29" s="21" t="s">
        <v>17</v>
      </c>
      <c r="F29" s="21" t="s">
        <v>17</v>
      </c>
      <c r="G29" s="21" t="s">
        <v>17</v>
      </c>
      <c r="H29" s="21" t="s">
        <v>17</v>
      </c>
      <c r="I29" s="21" t="s">
        <v>17</v>
      </c>
      <c r="J29" s="22">
        <v>0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ht="66" customHeight="1" thickBot="1" x14ac:dyDescent="0.3">
      <c r="A30" s="1"/>
      <c r="B30" s="11" t="s">
        <v>25</v>
      </c>
      <c r="C30" s="7" t="s">
        <v>8</v>
      </c>
      <c r="D30" s="21" t="s">
        <v>17</v>
      </c>
      <c r="E30" s="21" t="s">
        <v>17</v>
      </c>
      <c r="F30" s="21" t="s">
        <v>17</v>
      </c>
      <c r="G30" s="21" t="s">
        <v>17</v>
      </c>
      <c r="H30" s="21" t="s">
        <v>17</v>
      </c>
      <c r="I30" s="21" t="s">
        <v>17</v>
      </c>
      <c r="J30" s="22">
        <v>5</v>
      </c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</sheetData>
  <mergeCells count="10">
    <mergeCell ref="B17:B18"/>
    <mergeCell ref="C17:C18"/>
    <mergeCell ref="D17:E17"/>
    <mergeCell ref="F17:G17"/>
    <mergeCell ref="H17:I17"/>
    <mergeCell ref="B2:B3"/>
    <mergeCell ref="C2:C3"/>
    <mergeCell ref="D2:E2"/>
    <mergeCell ref="F2:G2"/>
    <mergeCell ref="H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8"/>
  <sheetViews>
    <sheetView zoomScale="70" zoomScaleNormal="70" workbookViewId="0">
      <selection activeCell="E30" sqref="E30"/>
    </sheetView>
  </sheetViews>
  <sheetFormatPr baseColWidth="10" defaultRowHeight="15" x14ac:dyDescent="0.25"/>
  <cols>
    <col min="1" max="1" width="0.85546875" customWidth="1"/>
    <col min="2" max="2" width="58" customWidth="1"/>
    <col min="3" max="3" width="24.140625" bestFit="1" customWidth="1"/>
    <col min="4" max="4" width="24.5703125" customWidth="1"/>
    <col min="5" max="5" width="24.140625" customWidth="1"/>
    <col min="6" max="6" width="27.42578125" customWidth="1"/>
    <col min="7" max="7" width="26.5703125" customWidth="1"/>
    <col min="8" max="8" width="21.7109375" customWidth="1"/>
    <col min="9" max="9" width="32.7109375" customWidth="1"/>
    <col min="10" max="10" width="28.42578125" customWidth="1"/>
  </cols>
  <sheetData>
    <row r="1" spans="1:19" ht="5.25" customHeight="1" thickBot="1" x14ac:dyDescent="0.3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3">
      <c r="A2" s="1"/>
      <c r="B2" s="35" t="s">
        <v>2</v>
      </c>
      <c r="C2" s="37" t="s">
        <v>3</v>
      </c>
      <c r="D2" s="39" t="s">
        <v>4</v>
      </c>
      <c r="E2" s="39"/>
      <c r="F2" s="39" t="s">
        <v>5</v>
      </c>
      <c r="G2" s="39"/>
      <c r="H2" s="39" t="s">
        <v>6</v>
      </c>
      <c r="I2" s="39"/>
      <c r="J2" s="12"/>
      <c r="K2" s="1"/>
      <c r="L2" s="1"/>
      <c r="M2" s="1"/>
      <c r="N2" s="1"/>
      <c r="O2" s="1"/>
      <c r="P2" s="1"/>
      <c r="Q2" s="1"/>
      <c r="R2" s="1"/>
      <c r="S2" s="1"/>
    </row>
    <row r="3" spans="1:19" ht="63" customHeight="1" x14ac:dyDescent="0.25">
      <c r="A3" s="2"/>
      <c r="B3" s="36"/>
      <c r="C3" s="38"/>
      <c r="D3" s="13" t="s">
        <v>19</v>
      </c>
      <c r="E3" s="13" t="s">
        <v>20</v>
      </c>
      <c r="F3" s="13" t="s">
        <v>18</v>
      </c>
      <c r="G3" s="13" t="s">
        <v>21</v>
      </c>
      <c r="H3" s="13" t="s">
        <v>22</v>
      </c>
      <c r="I3" s="13" t="s">
        <v>24</v>
      </c>
      <c r="J3" s="14" t="s">
        <v>7</v>
      </c>
      <c r="K3" s="1"/>
      <c r="L3" s="1"/>
      <c r="M3" s="1"/>
      <c r="N3" s="1"/>
      <c r="O3" s="1"/>
      <c r="P3" s="1"/>
      <c r="Q3" s="1"/>
      <c r="R3" s="1"/>
      <c r="S3" s="1"/>
    </row>
    <row r="4" spans="1:19" ht="3.75" customHeight="1" x14ac:dyDescent="0.25">
      <c r="A4" s="1"/>
      <c r="B4" s="3"/>
      <c r="C4" s="4"/>
      <c r="D4" s="5"/>
      <c r="E4" s="5"/>
      <c r="F4" s="5"/>
      <c r="G4" s="5"/>
      <c r="H4" s="5"/>
      <c r="I4" s="5"/>
      <c r="J4" s="6"/>
      <c r="K4" s="1"/>
      <c r="L4" s="1"/>
      <c r="M4" s="1"/>
      <c r="N4" s="1"/>
      <c r="O4" s="1"/>
      <c r="P4" s="1"/>
      <c r="Q4" s="1"/>
      <c r="R4" s="1"/>
      <c r="S4" s="1"/>
    </row>
    <row r="5" spans="1:19" ht="39.75" customHeight="1" x14ac:dyDescent="0.25">
      <c r="A5" s="1"/>
      <c r="B5" s="9" t="s">
        <v>10</v>
      </c>
      <c r="C5" s="8" t="s">
        <v>27</v>
      </c>
      <c r="D5" s="15">
        <f>(D20/1000)*((834*(10932/11000))/1000)</f>
        <v>6.7136393454545459E-2</v>
      </c>
      <c r="E5" s="15">
        <f>(E20/1000)*((834*(10932/11000))/1000)</f>
        <v>9.946132363636364E-3</v>
      </c>
      <c r="F5" s="15">
        <f>(F20/1000)*((834*(10932/11000))/1000)</f>
        <v>5.8019105454545456E-3</v>
      </c>
      <c r="G5" s="16" t="s">
        <v>17</v>
      </c>
      <c r="H5" s="16" t="s">
        <v>17</v>
      </c>
      <c r="I5" s="16" t="s">
        <v>17</v>
      </c>
      <c r="J5" s="17" t="s">
        <v>17</v>
      </c>
      <c r="K5" s="1"/>
      <c r="L5" s="1"/>
      <c r="M5" s="1"/>
      <c r="N5" s="1"/>
      <c r="O5" s="1"/>
      <c r="P5" s="1"/>
      <c r="Q5" s="1"/>
      <c r="R5" s="1"/>
      <c r="S5" s="1"/>
    </row>
    <row r="6" spans="1:19" ht="31.5" x14ac:dyDescent="0.25">
      <c r="A6" s="1"/>
      <c r="B6" s="9" t="s">
        <v>11</v>
      </c>
      <c r="C6" s="8"/>
      <c r="D6" s="18" t="s">
        <v>1</v>
      </c>
      <c r="E6" s="18" t="s">
        <v>1</v>
      </c>
      <c r="F6" s="18" t="s">
        <v>1</v>
      </c>
      <c r="G6" s="16" t="s">
        <v>17</v>
      </c>
      <c r="H6" s="16" t="s">
        <v>17</v>
      </c>
      <c r="I6" s="16" t="s">
        <v>17</v>
      </c>
      <c r="J6" s="17" t="s">
        <v>17</v>
      </c>
      <c r="K6" s="1"/>
      <c r="L6" s="1"/>
      <c r="M6" s="1"/>
      <c r="N6" s="1"/>
      <c r="O6" s="1"/>
      <c r="P6" s="1"/>
      <c r="Q6" s="1"/>
      <c r="R6" s="1"/>
      <c r="S6" s="1"/>
    </row>
    <row r="7" spans="1:19" ht="31.5" x14ac:dyDescent="0.25">
      <c r="A7" s="1"/>
      <c r="B7" s="9" t="s">
        <v>12</v>
      </c>
      <c r="C7" s="8" t="s">
        <v>0</v>
      </c>
      <c r="D7" s="19">
        <v>3.17</v>
      </c>
      <c r="E7" s="19">
        <v>0.19</v>
      </c>
      <c r="F7" s="19">
        <v>0.09</v>
      </c>
      <c r="G7" s="16" t="s">
        <v>17</v>
      </c>
      <c r="H7" s="16" t="s">
        <v>17</v>
      </c>
      <c r="I7" s="16" t="s">
        <v>17</v>
      </c>
      <c r="J7" s="17" t="s">
        <v>17</v>
      </c>
      <c r="K7" s="1"/>
      <c r="L7" s="1"/>
      <c r="M7" s="1"/>
      <c r="N7" s="1"/>
      <c r="O7" s="1"/>
      <c r="P7" s="1"/>
      <c r="Q7" s="1"/>
      <c r="R7" s="1"/>
      <c r="S7" s="1"/>
    </row>
    <row r="8" spans="1:19" ht="30" customHeight="1" x14ac:dyDescent="0.25">
      <c r="A8" s="1"/>
      <c r="B8" s="9" t="s">
        <v>13</v>
      </c>
      <c r="C8" s="8" t="s">
        <v>8</v>
      </c>
      <c r="D8" s="20">
        <v>13.38</v>
      </c>
      <c r="E8" s="20">
        <v>1.03</v>
      </c>
      <c r="F8" s="20">
        <v>0.48</v>
      </c>
      <c r="G8" s="16" t="s">
        <v>17</v>
      </c>
      <c r="H8" s="16" t="s">
        <v>17</v>
      </c>
      <c r="I8" s="16" t="s">
        <v>17</v>
      </c>
      <c r="J8" s="17" t="s">
        <v>17</v>
      </c>
      <c r="K8" s="1"/>
      <c r="L8" s="1"/>
      <c r="M8" s="1"/>
      <c r="N8" s="1"/>
      <c r="O8" s="1"/>
      <c r="P8" s="1"/>
      <c r="Q8" s="1"/>
      <c r="R8" s="1"/>
      <c r="S8" s="1"/>
    </row>
    <row r="9" spans="1:19" ht="3.75" customHeight="1" x14ac:dyDescent="0.25">
      <c r="A9" s="1"/>
      <c r="B9" s="10"/>
      <c r="C9" s="8"/>
      <c r="D9" s="16"/>
      <c r="E9" s="16"/>
      <c r="F9" s="16"/>
      <c r="G9" s="16"/>
      <c r="H9" s="16"/>
      <c r="I9" s="16"/>
      <c r="J9" s="17"/>
      <c r="K9" s="1"/>
      <c r="L9" s="1"/>
      <c r="M9" s="1"/>
      <c r="N9" s="1"/>
      <c r="O9" s="1"/>
      <c r="P9" s="1"/>
      <c r="Q9" s="1"/>
      <c r="R9" s="1"/>
      <c r="S9" s="1"/>
    </row>
    <row r="10" spans="1:19" ht="31.5" x14ac:dyDescent="0.25">
      <c r="A10" s="1"/>
      <c r="B10" s="9" t="s">
        <v>14</v>
      </c>
      <c r="C10" s="8" t="s">
        <v>27</v>
      </c>
      <c r="D10" s="16" t="s">
        <v>17</v>
      </c>
      <c r="E10" s="16" t="s">
        <v>17</v>
      </c>
      <c r="F10" s="16" t="s">
        <v>17</v>
      </c>
      <c r="G10" s="15">
        <f>(G25/1000)*((834*(10932/11000))/1000)</f>
        <v>4.973066181818182E-3</v>
      </c>
      <c r="H10" s="15">
        <f>(H25/1000)*((834*(10932/11000))/1000)</f>
        <v>7.4595992727272721E-3</v>
      </c>
      <c r="I10" s="15">
        <f>(I25/1000)*((834*(10932/11000))/1000)</f>
        <v>6.9622926545454544E-2</v>
      </c>
      <c r="J10" s="17" t="s">
        <v>17</v>
      </c>
      <c r="K10" s="1"/>
      <c r="L10" s="1"/>
      <c r="M10" s="1"/>
      <c r="N10" s="1"/>
      <c r="O10" s="1"/>
      <c r="P10" s="1"/>
      <c r="Q10" s="1"/>
      <c r="R10" s="1"/>
      <c r="S10" s="1"/>
    </row>
    <row r="11" spans="1:19" ht="31.5" x14ac:dyDescent="0.25">
      <c r="A11" s="1"/>
      <c r="B11" s="9" t="s">
        <v>15</v>
      </c>
      <c r="C11" s="8"/>
      <c r="D11" s="16" t="s">
        <v>17</v>
      </c>
      <c r="E11" s="16" t="s">
        <v>17</v>
      </c>
      <c r="F11" s="16" t="s">
        <v>17</v>
      </c>
      <c r="G11" s="18" t="s">
        <v>1</v>
      </c>
      <c r="H11" s="18" t="s">
        <v>1</v>
      </c>
      <c r="I11" s="18" t="s">
        <v>1</v>
      </c>
      <c r="J11" s="17" t="s">
        <v>17</v>
      </c>
      <c r="K11" s="1"/>
      <c r="L11" s="1"/>
      <c r="M11" s="1"/>
      <c r="N11" s="1"/>
      <c r="O11" s="1"/>
      <c r="P11" s="1"/>
      <c r="Q11" s="1"/>
      <c r="R11" s="1"/>
      <c r="S11" s="1"/>
    </row>
    <row r="12" spans="1:19" ht="31.5" x14ac:dyDescent="0.25">
      <c r="A12" s="1"/>
      <c r="B12" s="9" t="s">
        <v>16</v>
      </c>
      <c r="C12" s="8" t="s">
        <v>0</v>
      </c>
      <c r="D12" s="16" t="s">
        <v>17</v>
      </c>
      <c r="E12" s="16" t="s">
        <v>17</v>
      </c>
      <c r="F12" s="16" t="s">
        <v>17</v>
      </c>
      <c r="G12" s="19">
        <v>0.34</v>
      </c>
      <c r="H12" s="19">
        <v>0.55000000000000004</v>
      </c>
      <c r="I12" s="19">
        <v>1.46</v>
      </c>
      <c r="J12" s="17" t="s">
        <v>17</v>
      </c>
      <c r="K12" s="1"/>
      <c r="L12" s="1"/>
      <c r="M12" s="1"/>
      <c r="N12" s="1"/>
      <c r="O12" s="1"/>
      <c r="P12" s="1"/>
      <c r="Q12" s="1"/>
      <c r="R12" s="1"/>
      <c r="S12" s="1"/>
    </row>
    <row r="13" spans="1:19" ht="29.25" customHeight="1" x14ac:dyDescent="0.25">
      <c r="A13" s="1"/>
      <c r="B13" s="9" t="s">
        <v>9</v>
      </c>
      <c r="C13" s="8" t="s">
        <v>8</v>
      </c>
      <c r="D13" s="16" t="s">
        <v>17</v>
      </c>
      <c r="E13" s="16" t="s">
        <v>17</v>
      </c>
      <c r="F13" s="16" t="s">
        <v>17</v>
      </c>
      <c r="G13" s="20">
        <v>0.42</v>
      </c>
      <c r="H13" s="20">
        <v>0.68</v>
      </c>
      <c r="I13" s="20">
        <v>28.1</v>
      </c>
      <c r="J13" s="17" t="s">
        <v>17</v>
      </c>
      <c r="K13" s="1"/>
      <c r="L13" s="1"/>
      <c r="M13" s="1"/>
      <c r="N13" s="1"/>
      <c r="O13" s="1"/>
      <c r="P13" s="1"/>
      <c r="Q13" s="1"/>
      <c r="R13" s="1"/>
      <c r="S13" s="1"/>
    </row>
    <row r="14" spans="1:19" ht="51" customHeight="1" thickBot="1" x14ac:dyDescent="0.3">
      <c r="A14" s="1"/>
      <c r="B14" s="11" t="s">
        <v>23</v>
      </c>
      <c r="C14" s="7" t="s">
        <v>8</v>
      </c>
      <c r="D14" s="21" t="s">
        <v>17</v>
      </c>
      <c r="E14" s="21" t="s">
        <v>17</v>
      </c>
      <c r="F14" s="21" t="s">
        <v>17</v>
      </c>
      <c r="G14" s="21" t="s">
        <v>17</v>
      </c>
      <c r="H14" s="21" t="s">
        <v>17</v>
      </c>
      <c r="I14" s="21" t="s">
        <v>17</v>
      </c>
      <c r="J14" s="22">
        <v>0</v>
      </c>
      <c r="K14" s="1"/>
      <c r="L14" s="1"/>
      <c r="M14" s="1"/>
      <c r="N14" s="1"/>
      <c r="O14" s="1"/>
      <c r="P14" s="1"/>
      <c r="Q14" s="1"/>
      <c r="R14" s="1"/>
      <c r="S14" s="1"/>
    </row>
    <row r="15" spans="1:19" ht="69" customHeight="1" thickBot="1" x14ac:dyDescent="0.3">
      <c r="A15" s="1"/>
      <c r="B15" s="11" t="s">
        <v>25</v>
      </c>
      <c r="C15" s="7" t="s">
        <v>8</v>
      </c>
      <c r="D15" s="21" t="s">
        <v>17</v>
      </c>
      <c r="E15" s="21" t="s">
        <v>17</v>
      </c>
      <c r="F15" s="21" t="s">
        <v>17</v>
      </c>
      <c r="G15" s="21" t="s">
        <v>17</v>
      </c>
      <c r="H15" s="21" t="s">
        <v>17</v>
      </c>
      <c r="I15" s="21" t="s">
        <v>17</v>
      </c>
      <c r="J15" s="22">
        <v>5</v>
      </c>
      <c r="K15" s="1"/>
      <c r="L15" s="1"/>
      <c r="M15" s="1"/>
      <c r="N15" s="1"/>
      <c r="O15" s="1"/>
      <c r="P15" s="1"/>
      <c r="Q15" s="1"/>
      <c r="R15" s="1"/>
      <c r="S15" s="1"/>
    </row>
    <row r="16" spans="1:19" ht="6.75" customHeight="1" thickBot="1" x14ac:dyDescent="0.3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75" x14ac:dyDescent="0.3">
      <c r="A17" s="1"/>
      <c r="B17" s="35" t="s">
        <v>2</v>
      </c>
      <c r="C17" s="37" t="s">
        <v>3</v>
      </c>
      <c r="D17" s="39" t="s">
        <v>4</v>
      </c>
      <c r="E17" s="39"/>
      <c r="F17" s="39" t="s">
        <v>5</v>
      </c>
      <c r="G17" s="39"/>
      <c r="H17" s="39" t="s">
        <v>6</v>
      </c>
      <c r="I17" s="39"/>
      <c r="J17" s="12"/>
      <c r="K17" s="1"/>
      <c r="L17" s="1"/>
      <c r="M17" s="1"/>
      <c r="N17" s="1"/>
      <c r="O17" s="1"/>
      <c r="P17" s="1"/>
      <c r="Q17" s="1"/>
      <c r="R17" s="1"/>
      <c r="S17" s="1"/>
    </row>
    <row r="18" spans="1:19" ht="63" x14ac:dyDescent="0.25">
      <c r="A18" s="1"/>
      <c r="B18" s="36"/>
      <c r="C18" s="38"/>
      <c r="D18" s="13" t="s">
        <v>19</v>
      </c>
      <c r="E18" s="13" t="s">
        <v>20</v>
      </c>
      <c r="F18" s="13" t="s">
        <v>18</v>
      </c>
      <c r="G18" s="13" t="s">
        <v>21</v>
      </c>
      <c r="H18" s="13" t="s">
        <v>22</v>
      </c>
      <c r="I18" s="13" t="s">
        <v>24</v>
      </c>
      <c r="J18" s="14" t="s">
        <v>7</v>
      </c>
      <c r="K18" s="1"/>
      <c r="L18" s="1"/>
      <c r="M18" s="1"/>
      <c r="N18" s="1"/>
      <c r="O18" s="1"/>
      <c r="P18" s="1"/>
      <c r="Q18" s="1"/>
      <c r="R18" s="1"/>
      <c r="S18" s="1"/>
    </row>
    <row r="19" spans="1:19" ht="5.25" customHeight="1" x14ac:dyDescent="0.25">
      <c r="A19" s="1"/>
      <c r="B19" s="3"/>
      <c r="C19" s="4"/>
      <c r="D19" s="5"/>
      <c r="E19" s="5"/>
      <c r="F19" s="5"/>
      <c r="G19" s="5"/>
      <c r="H19" s="5"/>
      <c r="I19" s="5"/>
      <c r="J19" s="6"/>
      <c r="K19" s="1"/>
      <c r="L19" s="1"/>
      <c r="M19" s="1"/>
      <c r="N19" s="1"/>
      <c r="O19" s="1"/>
      <c r="P19" s="1"/>
      <c r="Q19" s="1"/>
      <c r="R19" s="1"/>
      <c r="S19" s="1"/>
    </row>
    <row r="20" spans="1:19" ht="37.5" customHeight="1" x14ac:dyDescent="0.25">
      <c r="A20" s="1"/>
      <c r="B20" s="9" t="s">
        <v>10</v>
      </c>
      <c r="C20" s="8" t="s">
        <v>26</v>
      </c>
      <c r="D20" s="23">
        <v>81</v>
      </c>
      <c r="E20" s="23">
        <v>12</v>
      </c>
      <c r="F20" s="23">
        <v>7</v>
      </c>
      <c r="G20" s="16" t="s">
        <v>17</v>
      </c>
      <c r="H20" s="16" t="s">
        <v>17</v>
      </c>
      <c r="I20" s="16" t="s">
        <v>17</v>
      </c>
      <c r="J20" s="17" t="s">
        <v>17</v>
      </c>
      <c r="K20" s="1"/>
      <c r="L20" s="1"/>
      <c r="M20" s="1"/>
      <c r="N20" s="1"/>
      <c r="O20" s="1"/>
      <c r="P20" s="1"/>
      <c r="Q20" s="1"/>
      <c r="R20" s="1"/>
      <c r="S20" s="1"/>
    </row>
    <row r="21" spans="1:19" ht="35.25" customHeight="1" x14ac:dyDescent="0.25">
      <c r="A21" s="1"/>
      <c r="B21" s="9" t="s">
        <v>11</v>
      </c>
      <c r="C21" s="8"/>
      <c r="D21" s="18" t="s">
        <v>1</v>
      </c>
      <c r="E21" s="18" t="s">
        <v>1</v>
      </c>
      <c r="F21" s="18" t="s">
        <v>1</v>
      </c>
      <c r="G21" s="16" t="s">
        <v>17</v>
      </c>
      <c r="H21" s="16" t="s">
        <v>17</v>
      </c>
      <c r="I21" s="16" t="s">
        <v>17</v>
      </c>
      <c r="J21" s="17" t="s">
        <v>17</v>
      </c>
      <c r="K21" s="1"/>
      <c r="L21" s="1"/>
      <c r="M21" s="1"/>
      <c r="N21" s="1"/>
      <c r="O21" s="1"/>
      <c r="P21" s="1"/>
      <c r="Q21" s="1"/>
      <c r="R21" s="1"/>
      <c r="S21" s="1"/>
    </row>
    <row r="22" spans="1:19" ht="34.5" customHeight="1" x14ac:dyDescent="0.25">
      <c r="A22" s="1"/>
      <c r="B22" s="9" t="s">
        <v>12</v>
      </c>
      <c r="C22" s="8" t="s">
        <v>0</v>
      </c>
      <c r="D22" s="19">
        <v>3.17</v>
      </c>
      <c r="E22" s="19">
        <v>0.19</v>
      </c>
      <c r="F22" s="19">
        <v>0.09</v>
      </c>
      <c r="G22" s="16" t="s">
        <v>17</v>
      </c>
      <c r="H22" s="16" t="s">
        <v>17</v>
      </c>
      <c r="I22" s="16" t="s">
        <v>17</v>
      </c>
      <c r="J22" s="17" t="s">
        <v>17</v>
      </c>
      <c r="K22" s="1"/>
      <c r="L22" s="1"/>
      <c r="M22" s="1"/>
      <c r="N22" s="1"/>
      <c r="O22" s="1"/>
      <c r="P22" s="1"/>
      <c r="Q22" s="1"/>
      <c r="R22" s="1"/>
      <c r="S22" s="1"/>
    </row>
    <row r="23" spans="1:19" ht="25.5" customHeight="1" x14ac:dyDescent="0.25">
      <c r="A23" s="1"/>
      <c r="B23" s="9" t="s">
        <v>13</v>
      </c>
      <c r="C23" s="8" t="s">
        <v>8</v>
      </c>
      <c r="D23" s="20">
        <v>13.38</v>
      </c>
      <c r="E23" s="20">
        <v>1.03</v>
      </c>
      <c r="F23" s="20">
        <v>0.48</v>
      </c>
      <c r="G23" s="16" t="s">
        <v>17</v>
      </c>
      <c r="H23" s="16" t="s">
        <v>17</v>
      </c>
      <c r="I23" s="16" t="s">
        <v>17</v>
      </c>
      <c r="J23" s="17" t="s">
        <v>17</v>
      </c>
      <c r="K23" s="1"/>
      <c r="L23" s="1"/>
      <c r="M23" s="1"/>
      <c r="N23" s="1"/>
      <c r="O23" s="1"/>
      <c r="P23" s="1"/>
      <c r="Q23" s="1"/>
      <c r="R23" s="1"/>
      <c r="S23" s="1"/>
    </row>
    <row r="24" spans="1:19" ht="6" customHeight="1" x14ac:dyDescent="0.25">
      <c r="A24" s="1"/>
      <c r="B24" s="10"/>
      <c r="C24" s="8"/>
      <c r="D24" s="16"/>
      <c r="E24" s="16"/>
      <c r="F24" s="16"/>
      <c r="G24" s="16"/>
      <c r="H24" s="16"/>
      <c r="I24" s="16"/>
      <c r="J24" s="17"/>
      <c r="K24" s="1"/>
      <c r="L24" s="1"/>
      <c r="M24" s="1"/>
      <c r="N24" s="1"/>
      <c r="O24" s="1"/>
      <c r="P24" s="1"/>
      <c r="Q24" s="1"/>
      <c r="R24" s="1"/>
      <c r="S24" s="1"/>
    </row>
    <row r="25" spans="1:19" ht="37.5" customHeight="1" x14ac:dyDescent="0.25">
      <c r="A25" s="1"/>
      <c r="B25" s="9" t="s">
        <v>14</v>
      </c>
      <c r="C25" s="8" t="s">
        <v>26</v>
      </c>
      <c r="D25" s="16" t="s">
        <v>17</v>
      </c>
      <c r="E25" s="16" t="s">
        <v>17</v>
      </c>
      <c r="F25" s="16" t="s">
        <v>17</v>
      </c>
      <c r="G25" s="23">
        <v>6</v>
      </c>
      <c r="H25" s="23">
        <v>9</v>
      </c>
      <c r="I25" s="23">
        <v>84</v>
      </c>
      <c r="J25" s="17" t="s">
        <v>17</v>
      </c>
      <c r="K25" s="1"/>
      <c r="L25" s="1"/>
      <c r="M25" s="1"/>
      <c r="N25" s="1"/>
      <c r="O25" s="1"/>
      <c r="P25" s="1"/>
      <c r="Q25" s="1"/>
      <c r="R25" s="1"/>
      <c r="S25" s="1"/>
    </row>
    <row r="26" spans="1:19" ht="34.5" customHeight="1" x14ac:dyDescent="0.25">
      <c r="A26" s="1"/>
      <c r="B26" s="9" t="s">
        <v>15</v>
      </c>
      <c r="C26" s="8"/>
      <c r="D26" s="16" t="s">
        <v>17</v>
      </c>
      <c r="E26" s="16" t="s">
        <v>17</v>
      </c>
      <c r="F26" s="16" t="s">
        <v>17</v>
      </c>
      <c r="G26" s="18" t="s">
        <v>1</v>
      </c>
      <c r="H26" s="18" t="s">
        <v>1</v>
      </c>
      <c r="I26" s="18" t="s">
        <v>1</v>
      </c>
      <c r="J26" s="17" t="s">
        <v>17</v>
      </c>
      <c r="K26" s="1"/>
      <c r="L26" s="1"/>
      <c r="M26" s="1"/>
      <c r="N26" s="1"/>
      <c r="O26" s="1"/>
      <c r="P26" s="1"/>
      <c r="Q26" s="1"/>
      <c r="R26" s="1"/>
      <c r="S26" s="1"/>
    </row>
    <row r="27" spans="1:19" ht="31.5" x14ac:dyDescent="0.25">
      <c r="A27" s="1"/>
      <c r="B27" s="9" t="s">
        <v>16</v>
      </c>
      <c r="C27" s="8" t="s">
        <v>0</v>
      </c>
      <c r="D27" s="16" t="s">
        <v>17</v>
      </c>
      <c r="E27" s="16" t="s">
        <v>17</v>
      </c>
      <c r="F27" s="16" t="s">
        <v>17</v>
      </c>
      <c r="G27" s="19">
        <v>0.34</v>
      </c>
      <c r="H27" s="19">
        <v>0.55000000000000004</v>
      </c>
      <c r="I27" s="19">
        <v>1.46</v>
      </c>
      <c r="J27" s="17" t="s">
        <v>17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ht="25.5" customHeight="1" x14ac:dyDescent="0.25">
      <c r="A28" s="1"/>
      <c r="B28" s="9" t="s">
        <v>9</v>
      </c>
      <c r="C28" s="8" t="s">
        <v>8</v>
      </c>
      <c r="D28" s="16" t="s">
        <v>17</v>
      </c>
      <c r="E28" s="16" t="s">
        <v>17</v>
      </c>
      <c r="F28" s="16" t="s">
        <v>17</v>
      </c>
      <c r="G28" s="20">
        <v>0.42</v>
      </c>
      <c r="H28" s="20">
        <v>0.68</v>
      </c>
      <c r="I28" s="20">
        <v>28.1</v>
      </c>
      <c r="J28" s="17" t="s">
        <v>17</v>
      </c>
      <c r="K28" s="1"/>
      <c r="L28" s="1"/>
      <c r="M28" s="1"/>
      <c r="N28" s="1"/>
      <c r="O28" s="1"/>
      <c r="P28" s="1"/>
      <c r="Q28" s="1"/>
      <c r="R28" s="1"/>
      <c r="S28" s="1"/>
    </row>
    <row r="29" spans="1:19" ht="51" customHeight="1" thickBot="1" x14ac:dyDescent="0.3">
      <c r="A29" s="1"/>
      <c r="B29" s="11" t="s">
        <v>23</v>
      </c>
      <c r="C29" s="7" t="s">
        <v>8</v>
      </c>
      <c r="D29" s="21" t="s">
        <v>17</v>
      </c>
      <c r="E29" s="21" t="s">
        <v>17</v>
      </c>
      <c r="F29" s="21" t="s">
        <v>17</v>
      </c>
      <c r="G29" s="21" t="s">
        <v>17</v>
      </c>
      <c r="H29" s="21" t="s">
        <v>17</v>
      </c>
      <c r="I29" s="21" t="s">
        <v>17</v>
      </c>
      <c r="J29" s="22">
        <v>0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ht="66" customHeight="1" thickBot="1" x14ac:dyDescent="0.3">
      <c r="A30" s="1"/>
      <c r="B30" s="11" t="s">
        <v>25</v>
      </c>
      <c r="C30" s="7" t="s">
        <v>8</v>
      </c>
      <c r="D30" s="21" t="s">
        <v>17</v>
      </c>
      <c r="E30" s="21" t="s">
        <v>17</v>
      </c>
      <c r="F30" s="21" t="s">
        <v>17</v>
      </c>
      <c r="G30" s="21" t="s">
        <v>17</v>
      </c>
      <c r="H30" s="21" t="s">
        <v>17</v>
      </c>
      <c r="I30" s="21" t="s">
        <v>17</v>
      </c>
      <c r="J30" s="22">
        <v>5</v>
      </c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</sheetData>
  <mergeCells count="10">
    <mergeCell ref="B17:B18"/>
    <mergeCell ref="C17:C18"/>
    <mergeCell ref="D17:E17"/>
    <mergeCell ref="F17:G17"/>
    <mergeCell ref="H17:I17"/>
    <mergeCell ref="B2:B3"/>
    <mergeCell ref="C2:C3"/>
    <mergeCell ref="D2:E2"/>
    <mergeCell ref="F2:G2"/>
    <mergeCell ref="H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8"/>
  <sheetViews>
    <sheetView zoomScale="70" zoomScaleNormal="70" workbookViewId="0">
      <selection activeCell="F30" sqref="F30"/>
    </sheetView>
  </sheetViews>
  <sheetFormatPr baseColWidth="10" defaultRowHeight="15" x14ac:dyDescent="0.25"/>
  <cols>
    <col min="1" max="1" width="0.85546875" customWidth="1"/>
    <col min="2" max="2" width="57.7109375" customWidth="1"/>
    <col min="3" max="3" width="24.140625" bestFit="1" customWidth="1"/>
    <col min="4" max="4" width="24.5703125" customWidth="1"/>
    <col min="5" max="5" width="24.140625" customWidth="1"/>
    <col min="6" max="6" width="27.42578125" customWidth="1"/>
    <col min="7" max="7" width="26.5703125" customWidth="1"/>
    <col min="8" max="8" width="21.7109375" customWidth="1"/>
    <col min="9" max="9" width="32.7109375" customWidth="1"/>
    <col min="10" max="10" width="28.42578125" customWidth="1"/>
  </cols>
  <sheetData>
    <row r="1" spans="1:19" ht="5.25" customHeight="1" thickBot="1" x14ac:dyDescent="0.3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3">
      <c r="A2" s="1"/>
      <c r="B2" s="35" t="s">
        <v>2</v>
      </c>
      <c r="C2" s="37" t="s">
        <v>3</v>
      </c>
      <c r="D2" s="39" t="s">
        <v>4</v>
      </c>
      <c r="E2" s="39"/>
      <c r="F2" s="39" t="s">
        <v>5</v>
      </c>
      <c r="G2" s="39"/>
      <c r="H2" s="39" t="s">
        <v>6</v>
      </c>
      <c r="I2" s="39"/>
      <c r="J2" s="12"/>
      <c r="K2" s="1"/>
      <c r="L2" s="1"/>
      <c r="M2" s="1"/>
      <c r="N2" s="1"/>
      <c r="O2" s="1"/>
      <c r="P2" s="1"/>
      <c r="Q2" s="1"/>
      <c r="R2" s="1"/>
      <c r="S2" s="1"/>
    </row>
    <row r="3" spans="1:19" ht="63" customHeight="1" x14ac:dyDescent="0.25">
      <c r="A3" s="2"/>
      <c r="B3" s="36"/>
      <c r="C3" s="38"/>
      <c r="D3" s="13" t="s">
        <v>19</v>
      </c>
      <c r="E3" s="13" t="s">
        <v>20</v>
      </c>
      <c r="F3" s="13" t="s">
        <v>18</v>
      </c>
      <c r="G3" s="13" t="s">
        <v>21</v>
      </c>
      <c r="H3" s="13" t="s">
        <v>22</v>
      </c>
      <c r="I3" s="13" t="s">
        <v>24</v>
      </c>
      <c r="J3" s="14" t="s">
        <v>7</v>
      </c>
      <c r="K3" s="1"/>
      <c r="L3" s="1"/>
      <c r="M3" s="1"/>
      <c r="N3" s="1"/>
      <c r="O3" s="1"/>
      <c r="P3" s="1"/>
      <c r="Q3" s="1"/>
      <c r="R3" s="1"/>
      <c r="S3" s="1"/>
    </row>
    <row r="4" spans="1:19" ht="3.75" customHeight="1" x14ac:dyDescent="0.25">
      <c r="A4" s="1"/>
      <c r="B4" s="3"/>
      <c r="C4" s="4"/>
      <c r="D4" s="5"/>
      <c r="E4" s="5"/>
      <c r="F4" s="5"/>
      <c r="G4" s="5"/>
      <c r="H4" s="5"/>
      <c r="I4" s="5"/>
      <c r="J4" s="6"/>
      <c r="K4" s="1"/>
      <c r="L4" s="1"/>
      <c r="M4" s="1"/>
      <c r="N4" s="1"/>
      <c r="O4" s="1"/>
      <c r="P4" s="1"/>
      <c r="Q4" s="1"/>
      <c r="R4" s="1"/>
      <c r="S4" s="1"/>
    </row>
    <row r="5" spans="1:19" ht="39.75" customHeight="1" x14ac:dyDescent="0.25">
      <c r="A5" s="1"/>
      <c r="B5" s="9" t="s">
        <v>10</v>
      </c>
      <c r="C5" s="8" t="s">
        <v>27</v>
      </c>
      <c r="D5" s="15">
        <f>(D20/1000)*((834*(10932/11000))/1000)</f>
        <v>5.3874883636363634E-2</v>
      </c>
      <c r="E5" s="15">
        <f>(E20/1000)*((834*(10932/11000))/1000)</f>
        <v>9.1172879999999994E-3</v>
      </c>
      <c r="F5" s="15">
        <f>(F20/1000)*((834*(10932/11000))/1000)</f>
        <v>4.973066181818182E-3</v>
      </c>
      <c r="G5" s="16" t="s">
        <v>17</v>
      </c>
      <c r="H5" s="16" t="s">
        <v>17</v>
      </c>
      <c r="I5" s="16" t="s">
        <v>17</v>
      </c>
      <c r="J5" s="17" t="s">
        <v>17</v>
      </c>
      <c r="K5" s="1"/>
      <c r="L5" s="1"/>
      <c r="M5" s="1"/>
      <c r="N5" s="1"/>
      <c r="O5" s="1"/>
      <c r="P5" s="1"/>
      <c r="Q5" s="1"/>
      <c r="R5" s="1"/>
      <c r="S5" s="1"/>
    </row>
    <row r="6" spans="1:19" ht="31.5" x14ac:dyDescent="0.25">
      <c r="A6" s="1"/>
      <c r="B6" s="9" t="s">
        <v>11</v>
      </c>
      <c r="C6" s="8"/>
      <c r="D6" s="18" t="s">
        <v>1</v>
      </c>
      <c r="E6" s="18" t="s">
        <v>1</v>
      </c>
      <c r="F6" s="18" t="s">
        <v>1</v>
      </c>
      <c r="G6" s="16" t="s">
        <v>17</v>
      </c>
      <c r="H6" s="16" t="s">
        <v>17</v>
      </c>
      <c r="I6" s="16" t="s">
        <v>17</v>
      </c>
      <c r="J6" s="17" t="s">
        <v>17</v>
      </c>
      <c r="K6" s="1"/>
      <c r="L6" s="1"/>
      <c r="M6" s="1"/>
      <c r="N6" s="1"/>
      <c r="O6" s="1"/>
      <c r="P6" s="1"/>
      <c r="Q6" s="1"/>
      <c r="R6" s="1"/>
      <c r="S6" s="1"/>
    </row>
    <row r="7" spans="1:19" ht="31.5" x14ac:dyDescent="0.25">
      <c r="A7" s="1"/>
      <c r="B7" s="9" t="s">
        <v>12</v>
      </c>
      <c r="C7" s="8" t="s">
        <v>0</v>
      </c>
      <c r="D7" s="19">
        <v>2.64</v>
      </c>
      <c r="E7" s="19">
        <v>0.2</v>
      </c>
      <c r="F7" s="19">
        <v>0.08</v>
      </c>
      <c r="G7" s="16" t="s">
        <v>17</v>
      </c>
      <c r="H7" s="16" t="s">
        <v>17</v>
      </c>
      <c r="I7" s="16" t="s">
        <v>17</v>
      </c>
      <c r="J7" s="17" t="s">
        <v>17</v>
      </c>
      <c r="K7" s="1"/>
      <c r="L7" s="1"/>
      <c r="M7" s="1"/>
      <c r="N7" s="1"/>
      <c r="O7" s="1"/>
      <c r="P7" s="1"/>
      <c r="Q7" s="1"/>
      <c r="R7" s="1"/>
      <c r="S7" s="1"/>
    </row>
    <row r="8" spans="1:19" ht="30" customHeight="1" x14ac:dyDescent="0.25">
      <c r="A8" s="1"/>
      <c r="B8" s="9" t="s">
        <v>13</v>
      </c>
      <c r="C8" s="8" t="s">
        <v>8</v>
      </c>
      <c r="D8" s="20">
        <v>7.5</v>
      </c>
      <c r="E8" s="20">
        <v>1</v>
      </c>
      <c r="F8" s="20">
        <v>0.42</v>
      </c>
      <c r="G8" s="16" t="s">
        <v>17</v>
      </c>
      <c r="H8" s="16" t="s">
        <v>17</v>
      </c>
      <c r="I8" s="16" t="s">
        <v>17</v>
      </c>
      <c r="J8" s="17" t="s">
        <v>17</v>
      </c>
      <c r="K8" s="1"/>
      <c r="L8" s="1"/>
      <c r="M8" s="1"/>
      <c r="N8" s="1"/>
      <c r="O8" s="1"/>
      <c r="P8" s="1"/>
      <c r="Q8" s="1"/>
      <c r="R8" s="1"/>
      <c r="S8" s="1"/>
    </row>
    <row r="9" spans="1:19" ht="3.75" customHeight="1" x14ac:dyDescent="0.25">
      <c r="A9" s="1"/>
      <c r="B9" s="10"/>
      <c r="C9" s="8"/>
      <c r="D9" s="16"/>
      <c r="E9" s="16"/>
      <c r="F9" s="16"/>
      <c r="G9" s="16"/>
      <c r="H9" s="16"/>
      <c r="I9" s="16"/>
      <c r="J9" s="17"/>
      <c r="K9" s="1"/>
      <c r="L9" s="1"/>
      <c r="M9" s="1"/>
      <c r="N9" s="1"/>
      <c r="O9" s="1"/>
      <c r="P9" s="1"/>
      <c r="Q9" s="1"/>
      <c r="R9" s="1"/>
      <c r="S9" s="1"/>
    </row>
    <row r="10" spans="1:19" ht="31.5" x14ac:dyDescent="0.25">
      <c r="A10" s="1"/>
      <c r="B10" s="9" t="s">
        <v>14</v>
      </c>
      <c r="C10" s="8" t="s">
        <v>27</v>
      </c>
      <c r="D10" s="16" t="s">
        <v>17</v>
      </c>
      <c r="E10" s="16" t="s">
        <v>17</v>
      </c>
      <c r="F10" s="16" t="s">
        <v>17</v>
      </c>
      <c r="G10" s="15">
        <f>(G25/1000)*((834*(10932/11000))/1000)</f>
        <v>5.8019105454545456E-3</v>
      </c>
      <c r="H10" s="15">
        <f>(H25/1000)*((834*(10932/11000))/1000)</f>
        <v>7.4595992727272721E-3</v>
      </c>
      <c r="I10" s="15">
        <f>(I25/1000)*((834*(10932/11000))/1000)</f>
        <v>6.6307549090909093E-2</v>
      </c>
      <c r="J10" s="17" t="s">
        <v>17</v>
      </c>
      <c r="K10" s="1"/>
      <c r="L10" s="1"/>
      <c r="M10" s="1"/>
      <c r="N10" s="1"/>
      <c r="O10" s="1"/>
      <c r="P10" s="1"/>
      <c r="Q10" s="1"/>
      <c r="R10" s="1"/>
      <c r="S10" s="1"/>
    </row>
    <row r="11" spans="1:19" ht="31.5" x14ac:dyDescent="0.25">
      <c r="A11" s="1"/>
      <c r="B11" s="9" t="s">
        <v>15</v>
      </c>
      <c r="C11" s="8"/>
      <c r="D11" s="16" t="s">
        <v>17</v>
      </c>
      <c r="E11" s="16" t="s">
        <v>17</v>
      </c>
      <c r="F11" s="16" t="s">
        <v>17</v>
      </c>
      <c r="G11" s="18" t="s">
        <v>1</v>
      </c>
      <c r="H11" s="18" t="s">
        <v>1</v>
      </c>
      <c r="I11" s="18" t="s">
        <v>1</v>
      </c>
      <c r="J11" s="17" t="s">
        <v>17</v>
      </c>
      <c r="K11" s="1"/>
      <c r="L11" s="1"/>
      <c r="M11" s="1"/>
      <c r="N11" s="1"/>
      <c r="O11" s="1"/>
      <c r="P11" s="1"/>
      <c r="Q11" s="1"/>
      <c r="R11" s="1"/>
      <c r="S11" s="1"/>
    </row>
    <row r="12" spans="1:19" ht="31.5" x14ac:dyDescent="0.25">
      <c r="A12" s="1"/>
      <c r="B12" s="9" t="s">
        <v>16</v>
      </c>
      <c r="C12" s="8" t="s">
        <v>0</v>
      </c>
      <c r="D12" s="16" t="s">
        <v>17</v>
      </c>
      <c r="E12" s="16" t="s">
        <v>17</v>
      </c>
      <c r="F12" s="16" t="s">
        <v>17</v>
      </c>
      <c r="G12" s="19">
        <v>0.09</v>
      </c>
      <c r="H12" s="19">
        <v>0.14000000000000001</v>
      </c>
      <c r="I12" s="19">
        <v>1.3</v>
      </c>
      <c r="J12" s="17" t="s">
        <v>17</v>
      </c>
      <c r="K12" s="1"/>
      <c r="L12" s="1"/>
      <c r="M12" s="1"/>
      <c r="N12" s="1"/>
      <c r="O12" s="1"/>
      <c r="P12" s="1"/>
      <c r="Q12" s="1"/>
      <c r="R12" s="1"/>
      <c r="S12" s="1"/>
    </row>
    <row r="13" spans="1:19" ht="29.25" customHeight="1" x14ac:dyDescent="0.25">
      <c r="A13" s="1"/>
      <c r="B13" s="9" t="s">
        <v>9</v>
      </c>
      <c r="C13" s="8" t="s">
        <v>8</v>
      </c>
      <c r="D13" s="16" t="s">
        <v>17</v>
      </c>
      <c r="E13" s="16" t="s">
        <v>17</v>
      </c>
      <c r="F13" s="16" t="s">
        <v>17</v>
      </c>
      <c r="G13" s="20">
        <v>0.47</v>
      </c>
      <c r="H13" s="20">
        <v>0.68</v>
      </c>
      <c r="I13" s="20">
        <v>25.05</v>
      </c>
      <c r="J13" s="17" t="s">
        <v>17</v>
      </c>
      <c r="K13" s="1"/>
      <c r="L13" s="1"/>
      <c r="M13" s="1"/>
      <c r="N13" s="1"/>
      <c r="O13" s="1"/>
      <c r="P13" s="1"/>
      <c r="Q13" s="1"/>
      <c r="R13" s="1"/>
      <c r="S13" s="1"/>
    </row>
    <row r="14" spans="1:19" ht="51" customHeight="1" thickBot="1" x14ac:dyDescent="0.3">
      <c r="A14" s="1"/>
      <c r="B14" s="11" t="s">
        <v>23</v>
      </c>
      <c r="C14" s="7" t="s">
        <v>8</v>
      </c>
      <c r="D14" s="21" t="s">
        <v>17</v>
      </c>
      <c r="E14" s="21" t="s">
        <v>17</v>
      </c>
      <c r="F14" s="21" t="s">
        <v>17</v>
      </c>
      <c r="G14" s="21" t="s">
        <v>17</v>
      </c>
      <c r="H14" s="21" t="s">
        <v>17</v>
      </c>
      <c r="I14" s="21" t="s">
        <v>17</v>
      </c>
      <c r="J14" s="22">
        <v>0</v>
      </c>
      <c r="K14" s="1"/>
      <c r="L14" s="1"/>
      <c r="M14" s="1"/>
      <c r="N14" s="1"/>
      <c r="O14" s="1"/>
      <c r="P14" s="1"/>
      <c r="Q14" s="1"/>
      <c r="R14" s="1"/>
      <c r="S14" s="1"/>
    </row>
    <row r="15" spans="1:19" ht="69" customHeight="1" thickBot="1" x14ac:dyDescent="0.3">
      <c r="A15" s="1"/>
      <c r="B15" s="11" t="s">
        <v>25</v>
      </c>
      <c r="C15" s="7" t="s">
        <v>8</v>
      </c>
      <c r="D15" s="21" t="s">
        <v>17</v>
      </c>
      <c r="E15" s="21" t="s">
        <v>17</v>
      </c>
      <c r="F15" s="21" t="s">
        <v>17</v>
      </c>
      <c r="G15" s="21" t="s">
        <v>17</v>
      </c>
      <c r="H15" s="21" t="s">
        <v>17</v>
      </c>
      <c r="I15" s="21" t="s">
        <v>17</v>
      </c>
      <c r="J15" s="22">
        <v>5</v>
      </c>
      <c r="K15" s="1"/>
      <c r="L15" s="1"/>
      <c r="M15" s="1"/>
      <c r="N15" s="1"/>
      <c r="O15" s="1"/>
      <c r="P15" s="1"/>
      <c r="Q15" s="1"/>
      <c r="R15" s="1"/>
      <c r="S15" s="1"/>
    </row>
    <row r="16" spans="1:19" ht="6.75" customHeight="1" thickBot="1" x14ac:dyDescent="0.3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75" x14ac:dyDescent="0.3">
      <c r="A17" s="1"/>
      <c r="B17" s="35" t="s">
        <v>2</v>
      </c>
      <c r="C17" s="37" t="s">
        <v>3</v>
      </c>
      <c r="D17" s="39" t="s">
        <v>4</v>
      </c>
      <c r="E17" s="39"/>
      <c r="F17" s="39" t="s">
        <v>5</v>
      </c>
      <c r="G17" s="39"/>
      <c r="H17" s="39" t="s">
        <v>6</v>
      </c>
      <c r="I17" s="39"/>
      <c r="J17" s="12"/>
      <c r="K17" s="1"/>
      <c r="L17" s="1"/>
      <c r="M17" s="1"/>
      <c r="N17" s="1"/>
      <c r="O17" s="1"/>
      <c r="P17" s="1"/>
      <c r="Q17" s="1"/>
      <c r="R17" s="1"/>
      <c r="S17" s="1"/>
    </row>
    <row r="18" spans="1:19" ht="63" x14ac:dyDescent="0.25">
      <c r="A18" s="1"/>
      <c r="B18" s="36"/>
      <c r="C18" s="38"/>
      <c r="D18" s="13" t="s">
        <v>19</v>
      </c>
      <c r="E18" s="13" t="s">
        <v>20</v>
      </c>
      <c r="F18" s="13" t="s">
        <v>18</v>
      </c>
      <c r="G18" s="13" t="s">
        <v>21</v>
      </c>
      <c r="H18" s="13" t="s">
        <v>22</v>
      </c>
      <c r="I18" s="13" t="s">
        <v>24</v>
      </c>
      <c r="J18" s="14" t="s">
        <v>7</v>
      </c>
      <c r="K18" s="1"/>
      <c r="L18" s="1"/>
      <c r="M18" s="1"/>
      <c r="N18" s="1"/>
      <c r="O18" s="1"/>
      <c r="P18" s="1"/>
      <c r="Q18" s="1"/>
      <c r="R18" s="1"/>
      <c r="S18" s="1"/>
    </row>
    <row r="19" spans="1:19" ht="5.25" customHeight="1" x14ac:dyDescent="0.25">
      <c r="A19" s="1"/>
      <c r="B19" s="3"/>
      <c r="C19" s="4"/>
      <c r="D19" s="5"/>
      <c r="E19" s="5"/>
      <c r="F19" s="5"/>
      <c r="G19" s="5"/>
      <c r="H19" s="5"/>
      <c r="I19" s="5"/>
      <c r="J19" s="6"/>
      <c r="K19" s="1"/>
      <c r="L19" s="1"/>
      <c r="M19" s="1"/>
      <c r="N19" s="1"/>
      <c r="O19" s="1"/>
      <c r="P19" s="1"/>
      <c r="Q19" s="1"/>
      <c r="R19" s="1"/>
      <c r="S19" s="1"/>
    </row>
    <row r="20" spans="1:19" ht="37.5" customHeight="1" x14ac:dyDescent="0.25">
      <c r="A20" s="1"/>
      <c r="B20" s="9" t="s">
        <v>10</v>
      </c>
      <c r="C20" s="8" t="s">
        <v>26</v>
      </c>
      <c r="D20" s="23">
        <v>65</v>
      </c>
      <c r="E20" s="23">
        <v>11</v>
      </c>
      <c r="F20" s="23">
        <v>6</v>
      </c>
      <c r="G20" s="16" t="s">
        <v>17</v>
      </c>
      <c r="H20" s="16" t="s">
        <v>17</v>
      </c>
      <c r="I20" s="16" t="s">
        <v>17</v>
      </c>
      <c r="J20" s="17" t="s">
        <v>17</v>
      </c>
      <c r="K20" s="1"/>
      <c r="L20" s="1"/>
      <c r="M20" s="1"/>
      <c r="N20" s="1"/>
      <c r="O20" s="1"/>
      <c r="P20" s="1"/>
      <c r="Q20" s="1"/>
      <c r="R20" s="1"/>
      <c r="S20" s="1"/>
    </row>
    <row r="21" spans="1:19" ht="35.25" customHeight="1" x14ac:dyDescent="0.25">
      <c r="A21" s="1"/>
      <c r="B21" s="9" t="s">
        <v>11</v>
      </c>
      <c r="C21" s="8"/>
      <c r="D21" s="18" t="s">
        <v>1</v>
      </c>
      <c r="E21" s="18" t="s">
        <v>1</v>
      </c>
      <c r="F21" s="18" t="s">
        <v>1</v>
      </c>
      <c r="G21" s="16" t="s">
        <v>17</v>
      </c>
      <c r="H21" s="16" t="s">
        <v>17</v>
      </c>
      <c r="I21" s="16" t="s">
        <v>17</v>
      </c>
      <c r="J21" s="17" t="s">
        <v>17</v>
      </c>
      <c r="K21" s="1"/>
      <c r="L21" s="1"/>
      <c r="M21" s="1"/>
      <c r="N21" s="1"/>
      <c r="O21" s="1"/>
      <c r="P21" s="1"/>
      <c r="Q21" s="1"/>
      <c r="R21" s="1"/>
      <c r="S21" s="1"/>
    </row>
    <row r="22" spans="1:19" ht="34.5" customHeight="1" x14ac:dyDescent="0.25">
      <c r="A22" s="1"/>
      <c r="B22" s="9" t="s">
        <v>12</v>
      </c>
      <c r="C22" s="8" t="s">
        <v>0</v>
      </c>
      <c r="D22" s="19">
        <v>2.64</v>
      </c>
      <c r="E22" s="19">
        <v>0.2</v>
      </c>
      <c r="F22" s="19">
        <v>0.08</v>
      </c>
      <c r="G22" s="16" t="s">
        <v>17</v>
      </c>
      <c r="H22" s="16" t="s">
        <v>17</v>
      </c>
      <c r="I22" s="16" t="s">
        <v>17</v>
      </c>
      <c r="J22" s="17" t="s">
        <v>17</v>
      </c>
      <c r="K22" s="1"/>
      <c r="L22" s="1"/>
      <c r="M22" s="1"/>
      <c r="N22" s="1"/>
      <c r="O22" s="1"/>
      <c r="P22" s="1"/>
      <c r="Q22" s="1"/>
      <c r="R22" s="1"/>
      <c r="S22" s="1"/>
    </row>
    <row r="23" spans="1:19" ht="25.5" customHeight="1" x14ac:dyDescent="0.25">
      <c r="A23" s="1"/>
      <c r="B23" s="9" t="s">
        <v>13</v>
      </c>
      <c r="C23" s="8" t="s">
        <v>8</v>
      </c>
      <c r="D23" s="20">
        <v>7.5</v>
      </c>
      <c r="E23" s="20">
        <v>1</v>
      </c>
      <c r="F23" s="20">
        <v>0.42</v>
      </c>
      <c r="G23" s="16" t="s">
        <v>17</v>
      </c>
      <c r="H23" s="16" t="s">
        <v>17</v>
      </c>
      <c r="I23" s="16" t="s">
        <v>17</v>
      </c>
      <c r="J23" s="17" t="s">
        <v>17</v>
      </c>
      <c r="K23" s="1"/>
      <c r="L23" s="1"/>
      <c r="M23" s="1"/>
      <c r="N23" s="1"/>
      <c r="O23" s="1"/>
      <c r="P23" s="1"/>
      <c r="Q23" s="1"/>
      <c r="R23" s="1"/>
      <c r="S23" s="1"/>
    </row>
    <row r="24" spans="1:19" ht="6" customHeight="1" x14ac:dyDescent="0.25">
      <c r="A24" s="1"/>
      <c r="B24" s="10"/>
      <c r="C24" s="8"/>
      <c r="D24" s="16"/>
      <c r="E24" s="16"/>
      <c r="F24" s="16"/>
      <c r="G24" s="16"/>
      <c r="H24" s="16"/>
      <c r="I24" s="16"/>
      <c r="J24" s="17"/>
      <c r="K24" s="1"/>
      <c r="L24" s="1"/>
      <c r="M24" s="1"/>
      <c r="N24" s="1"/>
      <c r="O24" s="1"/>
      <c r="P24" s="1"/>
      <c r="Q24" s="1"/>
      <c r="R24" s="1"/>
      <c r="S24" s="1"/>
    </row>
    <row r="25" spans="1:19" ht="37.5" customHeight="1" x14ac:dyDescent="0.25">
      <c r="A25" s="1"/>
      <c r="B25" s="9" t="s">
        <v>14</v>
      </c>
      <c r="C25" s="8" t="s">
        <v>26</v>
      </c>
      <c r="D25" s="16" t="s">
        <v>17</v>
      </c>
      <c r="E25" s="16" t="s">
        <v>17</v>
      </c>
      <c r="F25" s="16" t="s">
        <v>17</v>
      </c>
      <c r="G25" s="23">
        <v>7</v>
      </c>
      <c r="H25" s="23">
        <v>9</v>
      </c>
      <c r="I25" s="23">
        <v>80</v>
      </c>
      <c r="J25" s="17" t="s">
        <v>17</v>
      </c>
      <c r="K25" s="1"/>
      <c r="L25" s="1"/>
      <c r="M25" s="1"/>
      <c r="N25" s="1"/>
      <c r="O25" s="1"/>
      <c r="P25" s="1"/>
      <c r="Q25" s="1"/>
      <c r="R25" s="1"/>
      <c r="S25" s="1"/>
    </row>
    <row r="26" spans="1:19" ht="34.5" customHeight="1" x14ac:dyDescent="0.25">
      <c r="A26" s="1"/>
      <c r="B26" s="9" t="s">
        <v>15</v>
      </c>
      <c r="C26" s="8"/>
      <c r="D26" s="16" t="s">
        <v>17</v>
      </c>
      <c r="E26" s="16" t="s">
        <v>17</v>
      </c>
      <c r="F26" s="16" t="s">
        <v>17</v>
      </c>
      <c r="G26" s="18" t="s">
        <v>1</v>
      </c>
      <c r="H26" s="18" t="s">
        <v>1</v>
      </c>
      <c r="I26" s="18" t="s">
        <v>1</v>
      </c>
      <c r="J26" s="17" t="s">
        <v>17</v>
      </c>
      <c r="K26" s="1"/>
      <c r="L26" s="1"/>
      <c r="M26" s="1"/>
      <c r="N26" s="1"/>
      <c r="O26" s="1"/>
      <c r="P26" s="1"/>
      <c r="Q26" s="1"/>
      <c r="R26" s="1"/>
      <c r="S26" s="1"/>
    </row>
    <row r="27" spans="1:19" ht="31.5" x14ac:dyDescent="0.25">
      <c r="A27" s="1"/>
      <c r="B27" s="9" t="s">
        <v>16</v>
      </c>
      <c r="C27" s="8" t="s">
        <v>0</v>
      </c>
      <c r="D27" s="16" t="s">
        <v>17</v>
      </c>
      <c r="E27" s="16" t="s">
        <v>17</v>
      </c>
      <c r="F27" s="16" t="s">
        <v>17</v>
      </c>
      <c r="G27" s="19">
        <v>0.09</v>
      </c>
      <c r="H27" s="19">
        <v>0.14000000000000001</v>
      </c>
      <c r="I27" s="19">
        <v>1.3</v>
      </c>
      <c r="J27" s="17" t="s">
        <v>17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ht="25.5" customHeight="1" x14ac:dyDescent="0.25">
      <c r="A28" s="1"/>
      <c r="B28" s="9" t="s">
        <v>9</v>
      </c>
      <c r="C28" s="8" t="s">
        <v>8</v>
      </c>
      <c r="D28" s="16" t="s">
        <v>17</v>
      </c>
      <c r="E28" s="16" t="s">
        <v>17</v>
      </c>
      <c r="F28" s="16" t="s">
        <v>17</v>
      </c>
      <c r="G28" s="20">
        <v>0.47</v>
      </c>
      <c r="H28" s="20">
        <v>0.68</v>
      </c>
      <c r="I28" s="20">
        <v>25.05</v>
      </c>
      <c r="J28" s="17" t="s">
        <v>17</v>
      </c>
      <c r="K28" s="1"/>
      <c r="L28" s="1"/>
      <c r="M28" s="1"/>
      <c r="N28" s="1"/>
      <c r="O28" s="1"/>
      <c r="P28" s="1"/>
      <c r="Q28" s="1"/>
      <c r="R28" s="1"/>
      <c r="S28" s="1"/>
    </row>
    <row r="29" spans="1:19" ht="51" customHeight="1" thickBot="1" x14ac:dyDescent="0.3">
      <c r="A29" s="1"/>
      <c r="B29" s="11" t="s">
        <v>23</v>
      </c>
      <c r="C29" s="7" t="s">
        <v>8</v>
      </c>
      <c r="D29" s="21" t="s">
        <v>17</v>
      </c>
      <c r="E29" s="21" t="s">
        <v>17</v>
      </c>
      <c r="F29" s="21" t="s">
        <v>17</v>
      </c>
      <c r="G29" s="21" t="s">
        <v>17</v>
      </c>
      <c r="H29" s="21" t="s">
        <v>17</v>
      </c>
      <c r="I29" s="21" t="s">
        <v>17</v>
      </c>
      <c r="J29" s="22">
        <v>0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ht="66" customHeight="1" thickBot="1" x14ac:dyDescent="0.3">
      <c r="A30" s="1"/>
      <c r="B30" s="11" t="s">
        <v>25</v>
      </c>
      <c r="C30" s="7" t="s">
        <v>8</v>
      </c>
      <c r="D30" s="21" t="s">
        <v>17</v>
      </c>
      <c r="E30" s="21" t="s">
        <v>17</v>
      </c>
      <c r="F30" s="21" t="s">
        <v>17</v>
      </c>
      <c r="G30" s="21" t="s">
        <v>17</v>
      </c>
      <c r="H30" s="21" t="s">
        <v>17</v>
      </c>
      <c r="I30" s="21" t="s">
        <v>17</v>
      </c>
      <c r="J30" s="22">
        <v>5</v>
      </c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</sheetData>
  <mergeCells count="10">
    <mergeCell ref="B17:B18"/>
    <mergeCell ref="C17:C18"/>
    <mergeCell ref="D17:E17"/>
    <mergeCell ref="F17:G17"/>
    <mergeCell ref="H17:I17"/>
    <mergeCell ref="B2:B3"/>
    <mergeCell ref="C2:C3"/>
    <mergeCell ref="D2:E2"/>
    <mergeCell ref="F2:G2"/>
    <mergeCell ref="H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8"/>
  <sheetViews>
    <sheetView zoomScale="70" zoomScaleNormal="70" workbookViewId="0">
      <selection activeCell="D5" sqref="D5"/>
    </sheetView>
  </sheetViews>
  <sheetFormatPr baseColWidth="10" defaultRowHeight="15" x14ac:dyDescent="0.25"/>
  <cols>
    <col min="1" max="1" width="0.85546875" customWidth="1"/>
    <col min="2" max="2" width="57.7109375" customWidth="1"/>
    <col min="3" max="3" width="25.140625" bestFit="1" customWidth="1"/>
    <col min="4" max="4" width="24.5703125" customWidth="1"/>
    <col min="5" max="5" width="24.140625" customWidth="1"/>
    <col min="6" max="6" width="27.42578125" customWidth="1"/>
    <col min="7" max="7" width="26.5703125" customWidth="1"/>
    <col min="8" max="8" width="21.7109375" customWidth="1"/>
    <col min="9" max="9" width="32.7109375" customWidth="1"/>
    <col min="10" max="10" width="28.42578125" customWidth="1"/>
  </cols>
  <sheetData>
    <row r="1" spans="1:19" ht="5.25" customHeight="1" thickBot="1" x14ac:dyDescent="0.3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3">
      <c r="A2" s="1"/>
      <c r="B2" s="35" t="s">
        <v>2</v>
      </c>
      <c r="C2" s="37" t="s">
        <v>3</v>
      </c>
      <c r="D2" s="39" t="s">
        <v>4</v>
      </c>
      <c r="E2" s="39"/>
      <c r="F2" s="39" t="s">
        <v>5</v>
      </c>
      <c r="G2" s="39"/>
      <c r="H2" s="39" t="s">
        <v>6</v>
      </c>
      <c r="I2" s="39"/>
      <c r="J2" s="12"/>
      <c r="K2" s="1"/>
      <c r="L2" s="1"/>
      <c r="M2" s="1"/>
      <c r="N2" s="1"/>
      <c r="O2" s="1"/>
      <c r="P2" s="1"/>
      <c r="Q2" s="1"/>
      <c r="R2" s="1"/>
      <c r="S2" s="1"/>
    </row>
    <row r="3" spans="1:19" ht="63" customHeight="1" x14ac:dyDescent="0.25">
      <c r="A3" s="2"/>
      <c r="B3" s="36"/>
      <c r="C3" s="38"/>
      <c r="D3" s="13" t="s">
        <v>19</v>
      </c>
      <c r="E3" s="13" t="s">
        <v>20</v>
      </c>
      <c r="F3" s="13" t="s">
        <v>18</v>
      </c>
      <c r="G3" s="13" t="s">
        <v>21</v>
      </c>
      <c r="H3" s="13" t="s">
        <v>22</v>
      </c>
      <c r="I3" s="13" t="s">
        <v>24</v>
      </c>
      <c r="J3" s="14" t="s">
        <v>7</v>
      </c>
      <c r="K3" s="1"/>
      <c r="L3" s="1"/>
      <c r="M3" s="1"/>
      <c r="N3" s="1"/>
      <c r="O3" s="1"/>
      <c r="P3" s="1"/>
      <c r="Q3" s="1"/>
      <c r="R3" s="1"/>
      <c r="S3" s="1"/>
    </row>
    <row r="4" spans="1:19" ht="3.75" customHeight="1" x14ac:dyDescent="0.25">
      <c r="A4" s="1"/>
      <c r="B4" s="3"/>
      <c r="C4" s="4"/>
      <c r="D4" s="5"/>
      <c r="E4" s="5"/>
      <c r="F4" s="5"/>
      <c r="G4" s="5"/>
      <c r="H4" s="5"/>
      <c r="I4" s="5"/>
      <c r="J4" s="6"/>
      <c r="K4" s="1"/>
      <c r="L4" s="1"/>
      <c r="M4" s="1"/>
      <c r="N4" s="1"/>
      <c r="O4" s="1"/>
      <c r="P4" s="1"/>
      <c r="Q4" s="1"/>
      <c r="R4" s="1"/>
      <c r="S4" s="1"/>
    </row>
    <row r="5" spans="1:19" ht="39.75" customHeight="1" x14ac:dyDescent="0.25">
      <c r="A5" s="1"/>
      <c r="B5" s="9" t="s">
        <v>10</v>
      </c>
      <c r="C5" s="8" t="s">
        <v>27</v>
      </c>
      <c r="D5" s="15">
        <f>(D20/1000)*((834*(10932/11000))/1000)</f>
        <v>3.3153774545454547E-2</v>
      </c>
      <c r="E5" s="15">
        <f>(E20/1000)*((834*(10932/11000))/1000)</f>
        <v>9.946132363636364E-3</v>
      </c>
      <c r="F5" s="15">
        <f>(F20/1000)*((834*(10932/11000))/1000)</f>
        <v>4.973066181818182E-3</v>
      </c>
      <c r="G5" s="16" t="s">
        <v>17</v>
      </c>
      <c r="H5" s="16" t="s">
        <v>17</v>
      </c>
      <c r="I5" s="16" t="s">
        <v>17</v>
      </c>
      <c r="J5" s="17" t="s">
        <v>17</v>
      </c>
      <c r="K5" s="1"/>
      <c r="L5" s="1"/>
      <c r="M5" s="1"/>
      <c r="N5" s="1"/>
      <c r="O5" s="1"/>
      <c r="P5" s="1"/>
      <c r="Q5" s="1"/>
      <c r="R5" s="1"/>
      <c r="S5" s="1"/>
    </row>
    <row r="6" spans="1:19" ht="31.5" x14ac:dyDescent="0.25">
      <c r="A6" s="1"/>
      <c r="B6" s="9" t="s">
        <v>11</v>
      </c>
      <c r="C6" s="8"/>
      <c r="D6" s="18" t="s">
        <v>1</v>
      </c>
      <c r="E6" s="18" t="s">
        <v>1</v>
      </c>
      <c r="F6" s="18" t="s">
        <v>1</v>
      </c>
      <c r="G6" s="16" t="s">
        <v>17</v>
      </c>
      <c r="H6" s="16" t="s">
        <v>17</v>
      </c>
      <c r="I6" s="16" t="s">
        <v>17</v>
      </c>
      <c r="J6" s="17" t="s">
        <v>17</v>
      </c>
      <c r="K6" s="1"/>
      <c r="L6" s="1"/>
      <c r="M6" s="1"/>
      <c r="N6" s="1"/>
      <c r="O6" s="1"/>
      <c r="P6" s="1"/>
      <c r="Q6" s="1"/>
      <c r="R6" s="1"/>
      <c r="S6" s="1"/>
    </row>
    <row r="7" spans="1:19" ht="31.5" x14ac:dyDescent="0.25">
      <c r="A7" s="1"/>
      <c r="B7" s="9" t="s">
        <v>12</v>
      </c>
      <c r="C7" s="8" t="s">
        <v>0</v>
      </c>
      <c r="D7" s="19">
        <v>2.88</v>
      </c>
      <c r="E7" s="19">
        <v>0.27</v>
      </c>
      <c r="F7" s="19">
        <v>0.13</v>
      </c>
      <c r="G7" s="16" t="s">
        <v>17</v>
      </c>
      <c r="H7" s="16" t="s">
        <v>17</v>
      </c>
      <c r="I7" s="16" t="s">
        <v>17</v>
      </c>
      <c r="J7" s="17" t="s">
        <v>17</v>
      </c>
      <c r="K7" s="1"/>
      <c r="L7" s="1"/>
      <c r="M7" s="1"/>
      <c r="N7" s="1"/>
      <c r="O7" s="1"/>
      <c r="P7" s="1"/>
      <c r="Q7" s="1"/>
      <c r="R7" s="1"/>
      <c r="S7" s="1"/>
    </row>
    <row r="8" spans="1:19" ht="30" customHeight="1" x14ac:dyDescent="0.25">
      <c r="A8" s="1"/>
      <c r="B8" s="9" t="s">
        <v>13</v>
      </c>
      <c r="C8" s="8" t="s">
        <v>8</v>
      </c>
      <c r="D8" s="20">
        <v>7.98</v>
      </c>
      <c r="E8" s="20">
        <v>0.95</v>
      </c>
      <c r="F8" s="20">
        <v>0.45</v>
      </c>
      <c r="G8" s="16" t="s">
        <v>17</v>
      </c>
      <c r="H8" s="16" t="s">
        <v>17</v>
      </c>
      <c r="I8" s="16" t="s">
        <v>17</v>
      </c>
      <c r="J8" s="17" t="s">
        <v>17</v>
      </c>
      <c r="K8" s="1"/>
      <c r="L8" s="1"/>
      <c r="M8" s="1"/>
      <c r="N8" s="1"/>
      <c r="O8" s="1"/>
      <c r="P8" s="1"/>
      <c r="Q8" s="1"/>
      <c r="R8" s="1"/>
      <c r="S8" s="1"/>
    </row>
    <row r="9" spans="1:19" ht="3.75" customHeight="1" x14ac:dyDescent="0.25">
      <c r="A9" s="1"/>
      <c r="B9" s="10"/>
      <c r="C9" s="8"/>
      <c r="D9" s="16"/>
      <c r="E9" s="16"/>
      <c r="F9" s="16"/>
      <c r="G9" s="16"/>
      <c r="H9" s="16"/>
      <c r="I9" s="16"/>
      <c r="J9" s="17"/>
      <c r="K9" s="1"/>
      <c r="L9" s="1"/>
      <c r="M9" s="1"/>
      <c r="N9" s="1"/>
      <c r="O9" s="1"/>
      <c r="P9" s="1"/>
      <c r="Q9" s="1"/>
      <c r="R9" s="1"/>
      <c r="S9" s="1"/>
    </row>
    <row r="10" spans="1:19" ht="31.5" x14ac:dyDescent="0.25">
      <c r="A10" s="1"/>
      <c r="B10" s="9" t="s">
        <v>14</v>
      </c>
      <c r="C10" s="8" t="s">
        <v>27</v>
      </c>
      <c r="D10" s="16" t="s">
        <v>17</v>
      </c>
      <c r="E10" s="16" t="s">
        <v>17</v>
      </c>
      <c r="F10" s="16" t="s">
        <v>17</v>
      </c>
      <c r="G10" s="15">
        <f>(G25/1000)*((834*(10932/11000))/1000)</f>
        <v>4.1442218181818183E-3</v>
      </c>
      <c r="H10" s="15">
        <f>(H25/1000)*((834*(10932/11000))/1000)</f>
        <v>5.8019105454545456E-3</v>
      </c>
      <c r="I10" s="15">
        <f>(I25/1000)*((834*(10932/11000))/1000)</f>
        <v>6.6307549090909093E-2</v>
      </c>
      <c r="J10" s="17" t="s">
        <v>17</v>
      </c>
      <c r="K10" s="1"/>
      <c r="L10" s="1"/>
      <c r="M10" s="1"/>
      <c r="N10" s="1"/>
      <c r="O10" s="1"/>
      <c r="P10" s="1"/>
      <c r="Q10" s="1"/>
      <c r="R10" s="1"/>
      <c r="S10" s="1"/>
    </row>
    <row r="11" spans="1:19" ht="31.5" x14ac:dyDescent="0.25">
      <c r="A11" s="1"/>
      <c r="B11" s="9" t="s">
        <v>15</v>
      </c>
      <c r="C11" s="8"/>
      <c r="D11" s="16" t="s">
        <v>17</v>
      </c>
      <c r="E11" s="16" t="s">
        <v>17</v>
      </c>
      <c r="F11" s="16" t="s">
        <v>17</v>
      </c>
      <c r="G11" s="18" t="s">
        <v>1</v>
      </c>
      <c r="H11" s="18" t="s">
        <v>1</v>
      </c>
      <c r="I11" s="18" t="s">
        <v>1</v>
      </c>
      <c r="J11" s="17" t="s">
        <v>17</v>
      </c>
      <c r="K11" s="1"/>
      <c r="L11" s="1"/>
      <c r="M11" s="1"/>
      <c r="N11" s="1"/>
      <c r="O11" s="1"/>
      <c r="P11" s="1"/>
      <c r="Q11" s="1"/>
      <c r="R11" s="1"/>
      <c r="S11" s="1"/>
    </row>
    <row r="12" spans="1:19" ht="31.5" x14ac:dyDescent="0.25">
      <c r="A12" s="1"/>
      <c r="B12" s="9" t="s">
        <v>16</v>
      </c>
      <c r="C12" s="8" t="s">
        <v>0</v>
      </c>
      <c r="D12" s="16" t="s">
        <v>17</v>
      </c>
      <c r="E12" s="16" t="s">
        <v>17</v>
      </c>
      <c r="F12" s="16" t="s">
        <v>17</v>
      </c>
      <c r="G12" s="19">
        <v>0.2</v>
      </c>
      <c r="H12" s="19">
        <v>0.33</v>
      </c>
      <c r="I12" s="19">
        <v>0.83</v>
      </c>
      <c r="J12" s="17" t="s">
        <v>17</v>
      </c>
      <c r="K12" s="1"/>
      <c r="L12" s="1"/>
      <c r="M12" s="1"/>
      <c r="N12" s="1"/>
      <c r="O12" s="1"/>
      <c r="P12" s="1"/>
      <c r="Q12" s="1"/>
      <c r="R12" s="1"/>
      <c r="S12" s="1"/>
    </row>
    <row r="13" spans="1:19" ht="29.25" customHeight="1" x14ac:dyDescent="0.25">
      <c r="A13" s="1"/>
      <c r="B13" s="9" t="s">
        <v>9</v>
      </c>
      <c r="C13" s="8" t="s">
        <v>8</v>
      </c>
      <c r="D13" s="16" t="s">
        <v>17</v>
      </c>
      <c r="E13" s="16" t="s">
        <v>17</v>
      </c>
      <c r="F13" s="16" t="s">
        <v>17</v>
      </c>
      <c r="G13" s="20">
        <v>0.42</v>
      </c>
      <c r="H13" s="20">
        <v>0.68</v>
      </c>
      <c r="I13" s="20">
        <v>25.12</v>
      </c>
      <c r="J13" s="17" t="s">
        <v>17</v>
      </c>
      <c r="K13" s="1"/>
      <c r="L13" s="1"/>
      <c r="M13" s="1"/>
      <c r="N13" s="1"/>
      <c r="O13" s="1"/>
      <c r="P13" s="1"/>
      <c r="Q13" s="1"/>
      <c r="R13" s="1"/>
      <c r="S13" s="1"/>
    </row>
    <row r="14" spans="1:19" ht="51" customHeight="1" thickBot="1" x14ac:dyDescent="0.3">
      <c r="A14" s="1"/>
      <c r="B14" s="11" t="s">
        <v>23</v>
      </c>
      <c r="C14" s="7" t="s">
        <v>8</v>
      </c>
      <c r="D14" s="21" t="s">
        <v>17</v>
      </c>
      <c r="E14" s="21" t="s">
        <v>17</v>
      </c>
      <c r="F14" s="21" t="s">
        <v>17</v>
      </c>
      <c r="G14" s="21" t="s">
        <v>17</v>
      </c>
      <c r="H14" s="21" t="s">
        <v>17</v>
      </c>
      <c r="I14" s="21" t="s">
        <v>17</v>
      </c>
      <c r="J14" s="22">
        <v>0</v>
      </c>
      <c r="K14" s="1"/>
      <c r="L14" s="1"/>
      <c r="M14" s="1"/>
      <c r="N14" s="1"/>
      <c r="O14" s="1"/>
      <c r="P14" s="1"/>
      <c r="Q14" s="1"/>
      <c r="R14" s="1"/>
      <c r="S14" s="1"/>
    </row>
    <row r="15" spans="1:19" ht="69" customHeight="1" thickBot="1" x14ac:dyDescent="0.3">
      <c r="A15" s="1"/>
      <c r="B15" s="11" t="s">
        <v>25</v>
      </c>
      <c r="C15" s="7" t="s">
        <v>8</v>
      </c>
      <c r="D15" s="21" t="s">
        <v>17</v>
      </c>
      <c r="E15" s="21" t="s">
        <v>17</v>
      </c>
      <c r="F15" s="21" t="s">
        <v>17</v>
      </c>
      <c r="G15" s="21" t="s">
        <v>17</v>
      </c>
      <c r="H15" s="21" t="s">
        <v>17</v>
      </c>
      <c r="I15" s="21" t="s">
        <v>17</v>
      </c>
      <c r="J15" s="22">
        <v>5</v>
      </c>
      <c r="K15" s="1"/>
      <c r="L15" s="1"/>
      <c r="M15" s="1"/>
      <c r="N15" s="1"/>
      <c r="O15" s="1"/>
      <c r="P15" s="1"/>
      <c r="Q15" s="1"/>
      <c r="R15" s="1"/>
      <c r="S15" s="1"/>
    </row>
    <row r="16" spans="1:19" ht="6.75" customHeight="1" thickBot="1" x14ac:dyDescent="0.3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75" x14ac:dyDescent="0.3">
      <c r="A17" s="1"/>
      <c r="B17" s="35" t="s">
        <v>2</v>
      </c>
      <c r="C17" s="37" t="s">
        <v>3</v>
      </c>
      <c r="D17" s="39" t="s">
        <v>4</v>
      </c>
      <c r="E17" s="39"/>
      <c r="F17" s="39" t="s">
        <v>5</v>
      </c>
      <c r="G17" s="39"/>
      <c r="H17" s="39" t="s">
        <v>6</v>
      </c>
      <c r="I17" s="39"/>
      <c r="J17" s="12"/>
      <c r="K17" s="1"/>
      <c r="L17" s="1"/>
      <c r="M17" s="1"/>
      <c r="N17" s="1"/>
      <c r="O17" s="1"/>
      <c r="P17" s="1"/>
      <c r="Q17" s="1"/>
      <c r="R17" s="1"/>
      <c r="S17" s="1"/>
    </row>
    <row r="18" spans="1:19" ht="63" x14ac:dyDescent="0.25">
      <c r="A18" s="1"/>
      <c r="B18" s="36"/>
      <c r="C18" s="38"/>
      <c r="D18" s="13" t="s">
        <v>19</v>
      </c>
      <c r="E18" s="13" t="s">
        <v>20</v>
      </c>
      <c r="F18" s="13" t="s">
        <v>18</v>
      </c>
      <c r="G18" s="13" t="s">
        <v>21</v>
      </c>
      <c r="H18" s="13" t="s">
        <v>22</v>
      </c>
      <c r="I18" s="13" t="s">
        <v>24</v>
      </c>
      <c r="J18" s="14" t="s">
        <v>7</v>
      </c>
      <c r="K18" s="1"/>
      <c r="L18" s="1"/>
      <c r="M18" s="1"/>
      <c r="N18" s="1"/>
      <c r="O18" s="1"/>
      <c r="P18" s="1"/>
      <c r="Q18" s="1"/>
      <c r="R18" s="1"/>
      <c r="S18" s="1"/>
    </row>
    <row r="19" spans="1:19" ht="5.25" customHeight="1" x14ac:dyDescent="0.25">
      <c r="A19" s="1"/>
      <c r="B19" s="3"/>
      <c r="C19" s="4"/>
      <c r="D19" s="5"/>
      <c r="E19" s="5"/>
      <c r="F19" s="5"/>
      <c r="G19" s="5"/>
      <c r="H19" s="5"/>
      <c r="I19" s="5"/>
      <c r="J19" s="6"/>
      <c r="K19" s="1"/>
      <c r="L19" s="1"/>
      <c r="M19" s="1"/>
      <c r="N19" s="1"/>
      <c r="O19" s="1"/>
      <c r="P19" s="1"/>
      <c r="Q19" s="1"/>
      <c r="R19" s="1"/>
      <c r="S19" s="1"/>
    </row>
    <row r="20" spans="1:19" ht="37.5" customHeight="1" x14ac:dyDescent="0.25">
      <c r="A20" s="1"/>
      <c r="B20" s="9" t="s">
        <v>10</v>
      </c>
      <c r="C20" s="8" t="s">
        <v>26</v>
      </c>
      <c r="D20" s="23">
        <v>40</v>
      </c>
      <c r="E20" s="23">
        <v>12</v>
      </c>
      <c r="F20" s="23">
        <v>6</v>
      </c>
      <c r="G20" s="16" t="s">
        <v>17</v>
      </c>
      <c r="H20" s="16" t="s">
        <v>17</v>
      </c>
      <c r="I20" s="16" t="s">
        <v>17</v>
      </c>
      <c r="J20" s="17" t="s">
        <v>17</v>
      </c>
      <c r="K20" s="1"/>
      <c r="L20" s="1"/>
      <c r="M20" s="1"/>
      <c r="N20" s="1"/>
      <c r="O20" s="1"/>
      <c r="P20" s="1"/>
      <c r="Q20" s="1"/>
      <c r="R20" s="1"/>
      <c r="S20" s="1"/>
    </row>
    <row r="21" spans="1:19" ht="35.25" customHeight="1" x14ac:dyDescent="0.25">
      <c r="A21" s="1"/>
      <c r="B21" s="9" t="s">
        <v>11</v>
      </c>
      <c r="C21" s="8"/>
      <c r="D21" s="18" t="s">
        <v>1</v>
      </c>
      <c r="E21" s="18" t="s">
        <v>1</v>
      </c>
      <c r="F21" s="18" t="s">
        <v>1</v>
      </c>
      <c r="G21" s="16" t="s">
        <v>17</v>
      </c>
      <c r="H21" s="16" t="s">
        <v>17</v>
      </c>
      <c r="I21" s="16" t="s">
        <v>17</v>
      </c>
      <c r="J21" s="17" t="s">
        <v>17</v>
      </c>
      <c r="K21" s="1"/>
      <c r="L21" s="1"/>
      <c r="M21" s="1"/>
      <c r="N21" s="1"/>
      <c r="O21" s="1"/>
      <c r="P21" s="1"/>
      <c r="Q21" s="1"/>
      <c r="R21" s="1"/>
      <c r="S21" s="1"/>
    </row>
    <row r="22" spans="1:19" ht="34.5" customHeight="1" x14ac:dyDescent="0.25">
      <c r="A22" s="1"/>
      <c r="B22" s="9" t="s">
        <v>12</v>
      </c>
      <c r="C22" s="8" t="s">
        <v>0</v>
      </c>
      <c r="D22" s="19">
        <v>2.88</v>
      </c>
      <c r="E22" s="19">
        <v>0.27</v>
      </c>
      <c r="F22" s="19">
        <v>0.13</v>
      </c>
      <c r="G22" s="16" t="s">
        <v>17</v>
      </c>
      <c r="H22" s="16" t="s">
        <v>17</v>
      </c>
      <c r="I22" s="16" t="s">
        <v>17</v>
      </c>
      <c r="J22" s="17" t="s">
        <v>17</v>
      </c>
      <c r="K22" s="1"/>
      <c r="L22" s="1"/>
      <c r="M22" s="1"/>
      <c r="N22" s="1"/>
      <c r="O22" s="1"/>
      <c r="P22" s="1"/>
      <c r="Q22" s="1"/>
      <c r="R22" s="1"/>
      <c r="S22" s="1"/>
    </row>
    <row r="23" spans="1:19" ht="25.5" customHeight="1" x14ac:dyDescent="0.25">
      <c r="A23" s="1"/>
      <c r="B23" s="9" t="s">
        <v>13</v>
      </c>
      <c r="C23" s="8" t="s">
        <v>8</v>
      </c>
      <c r="D23" s="20">
        <v>7.98</v>
      </c>
      <c r="E23" s="20">
        <v>0.95</v>
      </c>
      <c r="F23" s="20">
        <v>0.45</v>
      </c>
      <c r="G23" s="16" t="s">
        <v>17</v>
      </c>
      <c r="H23" s="16" t="s">
        <v>17</v>
      </c>
      <c r="I23" s="16" t="s">
        <v>17</v>
      </c>
      <c r="J23" s="17" t="s">
        <v>17</v>
      </c>
      <c r="K23" s="1"/>
      <c r="L23" s="1"/>
      <c r="M23" s="1"/>
      <c r="N23" s="1"/>
      <c r="O23" s="1"/>
      <c r="P23" s="1"/>
      <c r="Q23" s="1"/>
      <c r="R23" s="1"/>
      <c r="S23" s="1"/>
    </row>
    <row r="24" spans="1:19" ht="6" customHeight="1" x14ac:dyDescent="0.25">
      <c r="A24" s="1"/>
      <c r="B24" s="10"/>
      <c r="C24" s="8"/>
      <c r="D24" s="16"/>
      <c r="E24" s="16"/>
      <c r="F24" s="16"/>
      <c r="G24" s="16"/>
      <c r="H24" s="16"/>
      <c r="I24" s="16"/>
      <c r="J24" s="17"/>
      <c r="K24" s="1"/>
      <c r="L24" s="1"/>
      <c r="M24" s="1"/>
      <c r="N24" s="1"/>
      <c r="O24" s="1"/>
      <c r="P24" s="1"/>
      <c r="Q24" s="1"/>
      <c r="R24" s="1"/>
      <c r="S24" s="1"/>
    </row>
    <row r="25" spans="1:19" ht="37.5" customHeight="1" x14ac:dyDescent="0.25">
      <c r="A25" s="1"/>
      <c r="B25" s="9" t="s">
        <v>14</v>
      </c>
      <c r="C25" s="8" t="s">
        <v>26</v>
      </c>
      <c r="D25" s="16" t="s">
        <v>17</v>
      </c>
      <c r="E25" s="16" t="s">
        <v>17</v>
      </c>
      <c r="F25" s="16" t="s">
        <v>17</v>
      </c>
      <c r="G25" s="23">
        <v>5</v>
      </c>
      <c r="H25" s="23">
        <v>7</v>
      </c>
      <c r="I25" s="23">
        <v>80</v>
      </c>
      <c r="J25" s="17" t="s">
        <v>17</v>
      </c>
      <c r="K25" s="1"/>
      <c r="L25" s="1"/>
      <c r="M25" s="1"/>
      <c r="N25" s="1"/>
      <c r="O25" s="1"/>
      <c r="P25" s="1"/>
      <c r="Q25" s="1"/>
      <c r="R25" s="1"/>
      <c r="S25" s="1"/>
    </row>
    <row r="26" spans="1:19" ht="34.5" customHeight="1" x14ac:dyDescent="0.25">
      <c r="A26" s="1"/>
      <c r="B26" s="9" t="s">
        <v>15</v>
      </c>
      <c r="C26" s="8"/>
      <c r="D26" s="16" t="s">
        <v>17</v>
      </c>
      <c r="E26" s="16" t="s">
        <v>17</v>
      </c>
      <c r="F26" s="16" t="s">
        <v>17</v>
      </c>
      <c r="G26" s="18" t="s">
        <v>1</v>
      </c>
      <c r="H26" s="18" t="s">
        <v>1</v>
      </c>
      <c r="I26" s="18" t="s">
        <v>1</v>
      </c>
      <c r="J26" s="17" t="s">
        <v>17</v>
      </c>
      <c r="K26" s="1"/>
      <c r="L26" s="1"/>
      <c r="M26" s="1"/>
      <c r="N26" s="1"/>
      <c r="O26" s="1"/>
      <c r="P26" s="1"/>
      <c r="Q26" s="1"/>
      <c r="R26" s="1"/>
      <c r="S26" s="1"/>
    </row>
    <row r="27" spans="1:19" ht="31.5" x14ac:dyDescent="0.25">
      <c r="A27" s="1"/>
      <c r="B27" s="9" t="s">
        <v>16</v>
      </c>
      <c r="C27" s="8" t="s">
        <v>0</v>
      </c>
      <c r="D27" s="16" t="s">
        <v>17</v>
      </c>
      <c r="E27" s="16" t="s">
        <v>17</v>
      </c>
      <c r="F27" s="16" t="s">
        <v>17</v>
      </c>
      <c r="G27" s="19">
        <v>0.2</v>
      </c>
      <c r="H27" s="19">
        <v>0.33</v>
      </c>
      <c r="I27" s="19">
        <v>0.83</v>
      </c>
      <c r="J27" s="17" t="s">
        <v>17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ht="25.5" customHeight="1" x14ac:dyDescent="0.25">
      <c r="A28" s="1"/>
      <c r="B28" s="9" t="s">
        <v>9</v>
      </c>
      <c r="C28" s="8" t="s">
        <v>8</v>
      </c>
      <c r="D28" s="16" t="s">
        <v>17</v>
      </c>
      <c r="E28" s="16" t="s">
        <v>17</v>
      </c>
      <c r="F28" s="16" t="s">
        <v>17</v>
      </c>
      <c r="G28" s="20">
        <v>0.42</v>
      </c>
      <c r="H28" s="20">
        <v>0.68</v>
      </c>
      <c r="I28" s="20">
        <v>25.12</v>
      </c>
      <c r="J28" s="17" t="s">
        <v>17</v>
      </c>
      <c r="K28" s="1"/>
      <c r="L28" s="1"/>
      <c r="M28" s="1"/>
      <c r="N28" s="1"/>
      <c r="O28" s="1"/>
      <c r="P28" s="1"/>
      <c r="Q28" s="1"/>
      <c r="R28" s="1"/>
      <c r="S28" s="1"/>
    </row>
    <row r="29" spans="1:19" ht="51" customHeight="1" thickBot="1" x14ac:dyDescent="0.3">
      <c r="A29" s="1"/>
      <c r="B29" s="11" t="s">
        <v>23</v>
      </c>
      <c r="C29" s="7" t="s">
        <v>8</v>
      </c>
      <c r="D29" s="21" t="s">
        <v>17</v>
      </c>
      <c r="E29" s="21" t="s">
        <v>17</v>
      </c>
      <c r="F29" s="21" t="s">
        <v>17</v>
      </c>
      <c r="G29" s="21" t="s">
        <v>17</v>
      </c>
      <c r="H29" s="21" t="s">
        <v>17</v>
      </c>
      <c r="I29" s="21" t="s">
        <v>17</v>
      </c>
      <c r="J29" s="22">
        <v>0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ht="66" customHeight="1" thickBot="1" x14ac:dyDescent="0.3">
      <c r="A30" s="1"/>
      <c r="B30" s="11" t="s">
        <v>25</v>
      </c>
      <c r="C30" s="7" t="s">
        <v>8</v>
      </c>
      <c r="D30" s="21" t="s">
        <v>17</v>
      </c>
      <c r="E30" s="21" t="s">
        <v>17</v>
      </c>
      <c r="F30" s="21" t="s">
        <v>17</v>
      </c>
      <c r="G30" s="21" t="s">
        <v>17</v>
      </c>
      <c r="H30" s="21" t="s">
        <v>17</v>
      </c>
      <c r="I30" s="21" t="s">
        <v>17</v>
      </c>
      <c r="J30" s="22">
        <v>5</v>
      </c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</sheetData>
  <mergeCells count="10">
    <mergeCell ref="B17:B18"/>
    <mergeCell ref="C17:C18"/>
    <mergeCell ref="D17:E17"/>
    <mergeCell ref="F17:G17"/>
    <mergeCell ref="H17:I17"/>
    <mergeCell ref="B2:B3"/>
    <mergeCell ref="C2:C3"/>
    <mergeCell ref="D2:E2"/>
    <mergeCell ref="F2:G2"/>
    <mergeCell ref="H2:I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120A1-81B8-4093-A3A6-A043466E6857}">
  <dimension ref="B2:L23"/>
  <sheetViews>
    <sheetView workbookViewId="0">
      <selection activeCell="E15" sqref="E15:L23"/>
    </sheetView>
  </sheetViews>
  <sheetFormatPr baseColWidth="10" defaultRowHeight="15" x14ac:dyDescent="0.25"/>
  <cols>
    <col min="1" max="1" width="11.42578125" style="1"/>
    <col min="2" max="2" width="24.7109375" style="1" customWidth="1"/>
    <col min="3" max="16384" width="11.42578125" style="1"/>
  </cols>
  <sheetData>
    <row r="2" spans="2:12" ht="15.75" thickBot="1" x14ac:dyDescent="0.3"/>
    <row r="3" spans="2:12" ht="15.75" thickBot="1" x14ac:dyDescent="0.3">
      <c r="B3" s="24" t="s">
        <v>28</v>
      </c>
      <c r="C3" s="25" t="s">
        <v>35</v>
      </c>
      <c r="D3" s="25" t="s">
        <v>3</v>
      </c>
      <c r="E3" s="30" t="s">
        <v>43</v>
      </c>
      <c r="F3" s="30" t="s">
        <v>44</v>
      </c>
      <c r="G3" s="30" t="s">
        <v>45</v>
      </c>
      <c r="H3" s="30" t="s">
        <v>46</v>
      </c>
      <c r="I3" s="30" t="s">
        <v>47</v>
      </c>
      <c r="J3" s="30" t="s">
        <v>48</v>
      </c>
      <c r="K3" s="30" t="s">
        <v>49</v>
      </c>
      <c r="L3" s="30" t="s">
        <v>50</v>
      </c>
    </row>
    <row r="4" spans="2:12" ht="51.75" thickBot="1" x14ac:dyDescent="0.3">
      <c r="B4" s="40" t="s">
        <v>29</v>
      </c>
      <c r="C4" s="26" t="s">
        <v>36</v>
      </c>
      <c r="D4" s="33" t="s">
        <v>27</v>
      </c>
      <c r="E4" s="31">
        <f>'G1. G-5596'!$D$5</f>
        <v>4.9730661818181816E-2</v>
      </c>
      <c r="F4" s="31">
        <f>'G2. G-5597'!$D$5</f>
        <v>4.0613373818181815E-2</v>
      </c>
      <c r="G4" s="31">
        <f>'G3. G-5598'!$D$5</f>
        <v>4.3928751272727266E-2</v>
      </c>
      <c r="H4" s="31">
        <f>'G4. G-5595'!$D$5</f>
        <v>4.1442218181818181E-2</v>
      </c>
      <c r="I4" s="31">
        <f>'G5. G-5600'!$D$5</f>
        <v>6.7136393454545459E-2</v>
      </c>
      <c r="J4" s="31">
        <f>'G6. G-5592'!$D$5</f>
        <v>6.7136393454545459E-2</v>
      </c>
      <c r="K4" s="31">
        <f>'G7. G-5593'!$D$5</f>
        <v>5.3874883636363634E-2</v>
      </c>
      <c r="L4" s="31">
        <f>'G8. G-5594'!$D$5</f>
        <v>3.3153774545454547E-2</v>
      </c>
    </row>
    <row r="5" spans="2:12" ht="39" thickBot="1" x14ac:dyDescent="0.3">
      <c r="B5" s="41"/>
      <c r="C5" s="26" t="s">
        <v>37</v>
      </c>
      <c r="D5" s="28" t="s">
        <v>39</v>
      </c>
      <c r="E5" s="31">
        <f>'G1. G-5596'!$D$7/1000</f>
        <v>2.49E-3</v>
      </c>
      <c r="F5" s="31">
        <f>'G2. G-5597'!$D$7/1000</f>
        <v>1.9E-3</v>
      </c>
      <c r="G5" s="31">
        <f>'G3. G-5598'!$D$7/1000</f>
        <v>2.4500000000000004E-3</v>
      </c>
      <c r="H5" s="31">
        <f>'G4. G-5595'!$D$7/1000</f>
        <v>4.3200000000000001E-3</v>
      </c>
      <c r="I5" s="31">
        <f>'G5. G-5600'!$D$7/1000</f>
        <v>3.2499999999999999E-3</v>
      </c>
      <c r="J5" s="31">
        <f>'G6. G-5592'!$D$7/1000</f>
        <v>3.1700000000000001E-3</v>
      </c>
      <c r="K5" s="31">
        <f>'G7. G-5593'!$D$7/1000</f>
        <v>2.64E-3</v>
      </c>
      <c r="L5" s="31">
        <f>'G8. G-5594'!$D$7/1000</f>
        <v>2.8799999999999997E-3</v>
      </c>
    </row>
    <row r="6" spans="2:12" ht="26.25" thickBot="1" x14ac:dyDescent="0.3">
      <c r="B6" s="43"/>
      <c r="C6" s="27" t="s">
        <v>38</v>
      </c>
      <c r="D6" s="29" t="s">
        <v>40</v>
      </c>
      <c r="E6" s="34">
        <f>'G1. G-5596'!$D$8</f>
        <v>15</v>
      </c>
      <c r="F6" s="34">
        <f>'G2. G-5597'!$D$8</f>
        <v>8</v>
      </c>
      <c r="G6" s="34">
        <f>'G3. G-5598'!$D$8</f>
        <v>12</v>
      </c>
      <c r="H6" s="34">
        <f>'G4. G-5595'!$D$8</f>
        <v>13.87</v>
      </c>
      <c r="I6" s="34">
        <f>'G5. G-5600'!$D$8</f>
        <v>13.73</v>
      </c>
      <c r="J6" s="34">
        <f>'G6. G-5592'!$D$8</f>
        <v>13.38</v>
      </c>
      <c r="K6" s="34">
        <f>'G7. G-5593'!$D$8</f>
        <v>7.5</v>
      </c>
      <c r="L6" s="34">
        <f>'G8. G-5594'!$D$8</f>
        <v>7.98</v>
      </c>
    </row>
    <row r="7" spans="2:12" ht="51.75" thickBot="1" x14ac:dyDescent="0.3">
      <c r="B7" s="44" t="s">
        <v>30</v>
      </c>
      <c r="C7" s="26" t="s">
        <v>36</v>
      </c>
      <c r="D7" s="33" t="s">
        <v>27</v>
      </c>
      <c r="E7" s="31">
        <f>'G1. G-5596'!$E$5</f>
        <v>9.1172879999999994E-3</v>
      </c>
      <c r="F7" s="31">
        <f>'G2. G-5597'!$E$5</f>
        <v>9.1172879999999994E-3</v>
      </c>
      <c r="G7" s="31">
        <f>'G3. G-5598'!$E$5</f>
        <v>9.946132363636364E-3</v>
      </c>
      <c r="H7" s="31">
        <f>'G4. G-5595'!$E$5</f>
        <v>9.1172879999999994E-3</v>
      </c>
      <c r="I7" s="31">
        <f>'G5. G-5600'!$E$5</f>
        <v>1.1603821090909091E-2</v>
      </c>
      <c r="J7" s="31">
        <f>'G6. G-5592'!$E$5</f>
        <v>9.946132363636364E-3</v>
      </c>
      <c r="K7" s="31">
        <f>'G7. G-5593'!$E$5</f>
        <v>9.1172879999999994E-3</v>
      </c>
      <c r="L7" s="31">
        <f>'G8. G-5594'!$E$5</f>
        <v>9.946132363636364E-3</v>
      </c>
    </row>
    <row r="8" spans="2:12" ht="39" thickBot="1" x14ac:dyDescent="0.3">
      <c r="B8" s="41"/>
      <c r="C8" s="26" t="s">
        <v>37</v>
      </c>
      <c r="D8" s="28" t="s">
        <v>41</v>
      </c>
      <c r="E8" s="31">
        <f>'G1. G-5596'!$E$7/1000</f>
        <v>6.4999999999999997E-4</v>
      </c>
      <c r="F8" s="31">
        <f>'G2. G-5597'!$E$7/1000</f>
        <v>1.6000000000000001E-4</v>
      </c>
      <c r="G8" s="31">
        <f>'G3. G-5598'!$E$7/1000</f>
        <v>6.9999999999999999E-4</v>
      </c>
      <c r="H8" s="31">
        <f>'G4. G-5595'!$E$7/1000</f>
        <v>8.3000000000000001E-4</v>
      </c>
      <c r="I8" s="31">
        <f>'G5. G-5600'!$E$7/1000</f>
        <v>4.6999999999999999E-4</v>
      </c>
      <c r="J8" s="31">
        <f>'G6. G-5592'!$E$7/1000</f>
        <v>1.9000000000000001E-4</v>
      </c>
      <c r="K8" s="31">
        <f>'G7. G-5593'!$E$7/1000</f>
        <v>2.0000000000000001E-4</v>
      </c>
      <c r="L8" s="31">
        <f>'G8. G-5594'!$E$7/1000</f>
        <v>2.7E-4</v>
      </c>
    </row>
    <row r="9" spans="2:12" ht="26.25" thickBot="1" x14ac:dyDescent="0.3">
      <c r="B9" s="43"/>
      <c r="C9" s="27" t="s">
        <v>38</v>
      </c>
      <c r="D9" s="29" t="s">
        <v>40</v>
      </c>
      <c r="E9" s="34">
        <f>'G1. G-5596'!$E$8</f>
        <v>0.82</v>
      </c>
      <c r="F9" s="34">
        <f>'G2. G-5597'!$E$8</f>
        <v>0.8</v>
      </c>
      <c r="G9" s="34">
        <f>'G3. G-5598'!$E$8</f>
        <v>0.8</v>
      </c>
      <c r="H9" s="34">
        <f>'G4. G-5595'!$E$8</f>
        <v>1.07</v>
      </c>
      <c r="I9" s="34">
        <f>'G5. G-5600'!$E$8</f>
        <v>1</v>
      </c>
      <c r="J9" s="34">
        <f>'G6. G-5592'!$E$8</f>
        <v>1.03</v>
      </c>
      <c r="K9" s="34">
        <f>'G7. G-5593'!$E$8</f>
        <v>1</v>
      </c>
      <c r="L9" s="34">
        <f>'G8. G-5594'!$E$8</f>
        <v>0.95</v>
      </c>
    </row>
    <row r="10" spans="2:12" ht="51.75" thickBot="1" x14ac:dyDescent="0.3">
      <c r="B10" s="44" t="s">
        <v>31</v>
      </c>
      <c r="C10" s="26" t="s">
        <v>36</v>
      </c>
      <c r="D10" s="33" t="s">
        <v>27</v>
      </c>
      <c r="E10" s="31">
        <f>'G1. G-5596'!$F$5</f>
        <v>4.973066181818182E-3</v>
      </c>
      <c r="F10" s="31">
        <f>'G2. G-5597'!$F$5</f>
        <v>4.973066181818182E-3</v>
      </c>
      <c r="G10" s="31">
        <f>'G3. G-5598'!$F$5</f>
        <v>4.973066181818182E-3</v>
      </c>
      <c r="H10" s="31">
        <f>'G4. G-5595'!$F$5</f>
        <v>4.973066181818182E-3</v>
      </c>
      <c r="I10" s="31">
        <f>'G5. G-5600'!$F$5</f>
        <v>4.973066181818182E-3</v>
      </c>
      <c r="J10" s="31">
        <f>'G6. G-5592'!$F$5</f>
        <v>5.8019105454545456E-3</v>
      </c>
      <c r="K10" s="31">
        <f>'G7. G-5593'!$F$5</f>
        <v>4.973066181818182E-3</v>
      </c>
      <c r="L10" s="31">
        <f>'G8. G-5594'!$F$5</f>
        <v>4.973066181818182E-3</v>
      </c>
    </row>
    <row r="11" spans="2:12" ht="39" thickBot="1" x14ac:dyDescent="0.3">
      <c r="B11" s="41"/>
      <c r="C11" s="26" t="s">
        <v>37</v>
      </c>
      <c r="D11" s="28" t="s">
        <v>42</v>
      </c>
      <c r="E11" s="31">
        <f>'G1. G-5596'!$F$7/1000</f>
        <v>4.0000000000000002E-4</v>
      </c>
      <c r="F11" s="31">
        <f>'G2. G-5597'!$F$7/1000</f>
        <v>1.1E-4</v>
      </c>
      <c r="G11" s="31">
        <f>'G3. G-5598'!$F$7/1000</f>
        <v>3.5E-4</v>
      </c>
      <c r="H11" s="31">
        <f>'G4. G-5595'!$F$7/1000</f>
        <v>3.3E-4</v>
      </c>
      <c r="I11" s="31">
        <f>'G5. G-5600'!$F$7/1000</f>
        <v>2.0999999999999998E-4</v>
      </c>
      <c r="J11" s="31">
        <f>'G6. G-5592'!$F$7/1000</f>
        <v>8.9999999999999992E-5</v>
      </c>
      <c r="K11" s="31">
        <f>'G7. G-5593'!$F$7/1000</f>
        <v>8.0000000000000007E-5</v>
      </c>
      <c r="L11" s="31">
        <f>'G8. G-5594'!$F$7/1000</f>
        <v>1.3000000000000002E-4</v>
      </c>
    </row>
    <row r="12" spans="2:12" ht="26.25" thickBot="1" x14ac:dyDescent="0.3">
      <c r="B12" s="43"/>
      <c r="C12" s="27" t="s">
        <v>38</v>
      </c>
      <c r="D12" s="29" t="s">
        <v>40</v>
      </c>
      <c r="E12" s="34">
        <f>'G1. G-5596'!$F$8</f>
        <v>0.5</v>
      </c>
      <c r="F12" s="34">
        <f>'G2. G-5597'!$F$8</f>
        <v>0.52</v>
      </c>
      <c r="G12" s="34">
        <f>'G3. G-5598'!$F$8</f>
        <v>0.45</v>
      </c>
      <c r="H12" s="34">
        <f>'G4. G-5595'!$F$8</f>
        <v>0.42</v>
      </c>
      <c r="I12" s="34">
        <f>'G5. G-5600'!$F$8</f>
        <v>0.45</v>
      </c>
      <c r="J12" s="34">
        <f>'G6. G-5592'!$F$8</f>
        <v>0.48</v>
      </c>
      <c r="K12" s="34">
        <f>'G7. G-5593'!$F$8</f>
        <v>0.42</v>
      </c>
      <c r="L12" s="34">
        <f>'G8. G-5594'!$F$8</f>
        <v>0.45</v>
      </c>
    </row>
    <row r="13" spans="2:12" ht="15.75" thickBot="1" x14ac:dyDescent="0.3">
      <c r="B13"/>
      <c r="C13"/>
      <c r="D13"/>
      <c r="E13" s="32"/>
      <c r="F13" s="32"/>
      <c r="G13" s="32"/>
      <c r="H13" s="32"/>
      <c r="I13" s="32"/>
      <c r="J13" s="32"/>
      <c r="K13" s="32"/>
      <c r="L13" s="32"/>
    </row>
    <row r="14" spans="2:12" ht="15.75" thickBot="1" x14ac:dyDescent="0.3">
      <c r="B14" s="24" t="s">
        <v>28</v>
      </c>
      <c r="C14" s="25" t="s">
        <v>35</v>
      </c>
      <c r="D14" s="25" t="s">
        <v>3</v>
      </c>
      <c r="E14" s="32"/>
      <c r="F14" s="32"/>
      <c r="G14" s="32"/>
      <c r="H14" s="32"/>
      <c r="I14" s="32"/>
      <c r="J14" s="32"/>
      <c r="K14" s="32"/>
      <c r="L14" s="32"/>
    </row>
    <row r="15" spans="2:12" ht="51.75" thickBot="1" x14ac:dyDescent="0.3">
      <c r="B15" s="40" t="s">
        <v>32</v>
      </c>
      <c r="C15" s="26" t="s">
        <v>36</v>
      </c>
      <c r="D15" s="33" t="s">
        <v>27</v>
      </c>
      <c r="E15" s="31">
        <f>'G1. G-5596'!$G$10</f>
        <v>8.2884436363636366E-3</v>
      </c>
      <c r="F15" s="31">
        <f>'G2. G-5597'!$G$10</f>
        <v>4.1442218181818183E-3</v>
      </c>
      <c r="G15" s="31">
        <f>'G3. G-5598'!$G$10</f>
        <v>5.8019105454545456E-3</v>
      </c>
      <c r="H15" s="31">
        <f>'G4. G-5595'!$G$10</f>
        <v>4.1442218181818183E-3</v>
      </c>
      <c r="I15" s="31">
        <f>'G5. G-5600'!$G$10</f>
        <v>4.973066181818182E-3</v>
      </c>
      <c r="J15" s="31">
        <f>'G6. G-5592'!$G$10</f>
        <v>4.973066181818182E-3</v>
      </c>
      <c r="K15" s="31">
        <f>'G7. G-5593'!$G$10</f>
        <v>5.8019105454545456E-3</v>
      </c>
      <c r="L15" s="31">
        <f>'G8. G-5594'!$G$10</f>
        <v>4.1442218181818183E-3</v>
      </c>
    </row>
    <row r="16" spans="2:12" ht="39" thickBot="1" x14ac:dyDescent="0.3">
      <c r="B16" s="41"/>
      <c r="C16" s="26" t="s">
        <v>37</v>
      </c>
      <c r="D16" s="28" t="s">
        <v>39</v>
      </c>
      <c r="E16" s="31">
        <f>'G1. G-5596'!$G$12/1000</f>
        <v>3.5999999999999997E-4</v>
      </c>
      <c r="F16" s="31">
        <f>'G2. G-5597'!$G$12/1000</f>
        <v>4.6999999999999999E-4</v>
      </c>
      <c r="G16" s="31">
        <f>'G3. G-5598'!$G$12/1000</f>
        <v>3.8000000000000002E-4</v>
      </c>
      <c r="H16" s="31">
        <f>'G4. G-5595'!$G$12/1000</f>
        <v>3.5E-4</v>
      </c>
      <c r="I16" s="31">
        <f>'G5. G-5600'!$G$12/1000</f>
        <v>3.8999999999999999E-4</v>
      </c>
      <c r="J16" s="31">
        <f>'G6. G-5592'!$G$12/1000</f>
        <v>3.4000000000000002E-4</v>
      </c>
      <c r="K16" s="31">
        <f>'G7. G-5593'!$G$12/1000</f>
        <v>8.9999999999999992E-5</v>
      </c>
      <c r="L16" s="31">
        <f>'G8. G-5594'!$G$12/1000</f>
        <v>2.0000000000000001E-4</v>
      </c>
    </row>
    <row r="17" spans="2:12" ht="26.25" thickBot="1" x14ac:dyDescent="0.3">
      <c r="B17" s="42"/>
      <c r="C17" s="26" t="s">
        <v>38</v>
      </c>
      <c r="D17" s="28" t="s">
        <v>40</v>
      </c>
      <c r="E17" s="34">
        <f>'G1. G-5596'!$G$13</f>
        <v>0.45</v>
      </c>
      <c r="F17" s="34">
        <f>'G2. G-5597'!$G$13</f>
        <v>0.47</v>
      </c>
      <c r="G17" s="34">
        <f>'G3. G-5598'!$G$13</f>
        <v>0.45</v>
      </c>
      <c r="H17" s="34">
        <f>'G4. G-5595'!$G$13</f>
        <v>0.45</v>
      </c>
      <c r="I17" s="34">
        <f>'G5. G-5600'!$G$13</f>
        <v>0.52</v>
      </c>
      <c r="J17" s="34">
        <f>'G6. G-5592'!$G$13</f>
        <v>0.42</v>
      </c>
      <c r="K17" s="34">
        <f>'G7. G-5593'!$G$13</f>
        <v>0.47</v>
      </c>
      <c r="L17" s="34">
        <f>'G8. G-5594'!$G$13</f>
        <v>0.42</v>
      </c>
    </row>
    <row r="18" spans="2:12" ht="51.75" thickBot="1" x14ac:dyDescent="0.3">
      <c r="B18" s="40" t="s">
        <v>33</v>
      </c>
      <c r="C18" s="26" t="s">
        <v>36</v>
      </c>
      <c r="D18" s="33" t="s">
        <v>27</v>
      </c>
      <c r="E18" s="31">
        <f>'G1. G-5596'!$H$10</f>
        <v>9.1172879999999994E-3</v>
      </c>
      <c r="F18" s="31">
        <f>'G2. G-5597'!$H$10</f>
        <v>4.973066181818182E-3</v>
      </c>
      <c r="G18" s="31">
        <f>'G3. G-5598'!$H$10</f>
        <v>6.6307549090909093E-3</v>
      </c>
      <c r="H18" s="31">
        <f>'G4. G-5595'!$H$10</f>
        <v>4.973066181818182E-3</v>
      </c>
      <c r="I18" s="31">
        <f>'G5. G-5600'!$H$10</f>
        <v>7.4595992727272721E-3</v>
      </c>
      <c r="J18" s="31">
        <f>'G6. G-5592'!$H$10</f>
        <v>7.4595992727272721E-3</v>
      </c>
      <c r="K18" s="31">
        <f>'G7. G-5593'!$H$10</f>
        <v>7.4595992727272721E-3</v>
      </c>
      <c r="L18" s="31">
        <f>'G8. G-5594'!$H$10</f>
        <v>5.8019105454545456E-3</v>
      </c>
    </row>
    <row r="19" spans="2:12" ht="39" thickBot="1" x14ac:dyDescent="0.3">
      <c r="B19" s="41"/>
      <c r="C19" s="26" t="s">
        <v>37</v>
      </c>
      <c r="D19" s="28" t="s">
        <v>41</v>
      </c>
      <c r="E19" s="31">
        <f>'G1. G-5596'!$H$12/1000</f>
        <v>4.4000000000000002E-4</v>
      </c>
      <c r="F19" s="31">
        <f>'G2. G-5597'!$H$12/1000</f>
        <v>6.8000000000000005E-4</v>
      </c>
      <c r="G19" s="31">
        <f>'G3. G-5598'!$H$12/1000</f>
        <v>4.4999999999999999E-4</v>
      </c>
      <c r="H19" s="31">
        <f>'G4. G-5595'!$H$12/1000</f>
        <v>5.2000000000000006E-4</v>
      </c>
      <c r="I19" s="31">
        <f>'G5. G-5600'!$H$12/1000</f>
        <v>5.1000000000000004E-4</v>
      </c>
      <c r="J19" s="31">
        <f>'G6. G-5592'!$H$12/1000</f>
        <v>5.5000000000000003E-4</v>
      </c>
      <c r="K19" s="31">
        <f>'G7. G-5593'!$H$12/1000</f>
        <v>1.4000000000000001E-4</v>
      </c>
      <c r="L19" s="31">
        <f>'G8. G-5594'!$H$12/1000</f>
        <v>3.3E-4</v>
      </c>
    </row>
    <row r="20" spans="2:12" ht="26.25" thickBot="1" x14ac:dyDescent="0.3">
      <c r="B20" s="42"/>
      <c r="C20" s="26" t="s">
        <v>38</v>
      </c>
      <c r="D20" s="28" t="s">
        <v>40</v>
      </c>
      <c r="E20" s="34">
        <f>'G1. G-5596'!$H$13</f>
        <v>0.55000000000000004</v>
      </c>
      <c r="F20" s="34">
        <f>'G2. G-5597'!$H$13</f>
        <v>0.68</v>
      </c>
      <c r="G20" s="34">
        <f>'G3. G-5598'!$H$13</f>
        <v>0.5</v>
      </c>
      <c r="H20" s="34">
        <f>'G4. G-5595'!$H$13</f>
        <v>0.67</v>
      </c>
      <c r="I20" s="34">
        <f>'G5. G-5600'!$H$13</f>
        <v>0.68</v>
      </c>
      <c r="J20" s="34">
        <f>'G6. G-5592'!$H$13</f>
        <v>0.68</v>
      </c>
      <c r="K20" s="34">
        <f>'G7. G-5593'!$H$13</f>
        <v>0.68</v>
      </c>
      <c r="L20" s="34">
        <f>'G8. G-5594'!$H$13</f>
        <v>0.68</v>
      </c>
    </row>
    <row r="21" spans="2:12" ht="51.75" thickBot="1" x14ac:dyDescent="0.3">
      <c r="B21" s="40" t="s">
        <v>34</v>
      </c>
      <c r="C21" s="26" t="s">
        <v>36</v>
      </c>
      <c r="D21" s="33" t="s">
        <v>27</v>
      </c>
      <c r="E21" s="31">
        <f>'G1. G-5596'!$I$10</f>
        <v>0.11603821090909092</v>
      </c>
      <c r="F21" s="31">
        <f>'G2. G-5597'!$I$10</f>
        <v>9.2001724363636364E-2</v>
      </c>
      <c r="G21" s="31">
        <f>'G3. G-5598'!$I$10</f>
        <v>9.9461323636363633E-2</v>
      </c>
      <c r="H21" s="31">
        <f>'G4. G-5595'!$I$10</f>
        <v>9.2001724363636364E-2</v>
      </c>
      <c r="I21" s="31">
        <f>'G5. G-5600'!$I$10</f>
        <v>6.9622926545454544E-2</v>
      </c>
      <c r="J21" s="31">
        <f>'G6. G-5592'!$I$10</f>
        <v>6.9622926545454544E-2</v>
      </c>
      <c r="K21" s="31">
        <f>'G7. G-5593'!$I$10</f>
        <v>6.6307549090909093E-2</v>
      </c>
      <c r="L21" s="31">
        <f>'G8. G-5594'!$I$10</f>
        <v>6.6307549090909093E-2</v>
      </c>
    </row>
    <row r="22" spans="2:12" ht="39" thickBot="1" x14ac:dyDescent="0.3">
      <c r="B22" s="41"/>
      <c r="C22" s="27" t="s">
        <v>37</v>
      </c>
      <c r="D22" s="29" t="s">
        <v>42</v>
      </c>
      <c r="E22" s="31">
        <f>'G1. G-5596'!$I$12/1000</f>
        <v>7.5000000000000002E-4</v>
      </c>
      <c r="F22" s="31">
        <f>'G2. G-5597'!$I$12/1000</f>
        <v>1.6699999999999998E-3</v>
      </c>
      <c r="G22" s="31">
        <f>'G3. G-5598'!$I$12/1000</f>
        <v>6.4999999999999997E-4</v>
      </c>
      <c r="H22" s="31">
        <f>'G4. G-5595'!$I$12/1000</f>
        <v>1.0500000000000002E-3</v>
      </c>
      <c r="I22" s="31">
        <f>'G5. G-5600'!$I$12/1000</f>
        <v>1.1899999999999999E-3</v>
      </c>
      <c r="J22" s="31">
        <f>'G6. G-5592'!$I$12/1000</f>
        <v>1.4599999999999999E-3</v>
      </c>
      <c r="K22" s="31">
        <f>'G7. G-5593'!$I$12/1000</f>
        <v>1.2999999999999999E-3</v>
      </c>
      <c r="L22" s="31">
        <f>'G8. G-5594'!$I$12/1000</f>
        <v>8.3000000000000001E-4</v>
      </c>
    </row>
    <row r="23" spans="2:12" ht="26.25" thickBot="1" x14ac:dyDescent="0.3">
      <c r="B23" s="42"/>
      <c r="C23" s="26" t="s">
        <v>38</v>
      </c>
      <c r="D23" s="28" t="s">
        <v>40</v>
      </c>
      <c r="E23" s="34">
        <f>'G1. G-5596'!$I$13</f>
        <v>15</v>
      </c>
      <c r="F23" s="34">
        <f>'G2. G-5597'!$I$13</f>
        <v>28</v>
      </c>
      <c r="G23" s="34">
        <f>'G3. G-5598'!$I$13</f>
        <v>20</v>
      </c>
      <c r="H23" s="34">
        <f>'G4. G-5595'!$I$13</f>
        <v>22</v>
      </c>
      <c r="I23" s="34">
        <f>'G5. G-5600'!$I$13</f>
        <v>25</v>
      </c>
      <c r="J23" s="34">
        <f>'G6. G-5592'!$I$13</f>
        <v>28.1</v>
      </c>
      <c r="K23" s="34">
        <f>'G7. G-5593'!$I$13</f>
        <v>25.05</v>
      </c>
      <c r="L23" s="34">
        <f>'G8. G-5594'!$I$13</f>
        <v>25.12</v>
      </c>
    </row>
  </sheetData>
  <mergeCells count="6">
    <mergeCell ref="B21:B23"/>
    <mergeCell ref="B4:B6"/>
    <mergeCell ref="B7:B9"/>
    <mergeCell ref="B10:B12"/>
    <mergeCell ref="B15:B17"/>
    <mergeCell ref="B18:B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G1. G-5596</vt:lpstr>
      <vt:lpstr>G2. G-5597</vt:lpstr>
      <vt:lpstr>G3. G-5598</vt:lpstr>
      <vt:lpstr>G4. G-5595</vt:lpstr>
      <vt:lpstr>G5. G-5600</vt:lpstr>
      <vt:lpstr>G6. G-5592</vt:lpstr>
      <vt:lpstr>G7. G-5593</vt:lpstr>
      <vt:lpstr>G8. G-5594</vt:lpstr>
      <vt:lpstr>RESUMEN_CARTA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2021-10-22T16:36:20Z</dcterms:modified>
</cp:coreProperties>
</file>